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ISIS\COVID19\Commissioner Daily Reports\Tableau Dashboard Daily Extracts\Raw Files for website\"/>
    </mc:Choice>
  </mc:AlternateContent>
  <xr:revisionPtr revIDLastSave="0" documentId="8_{3F193E46-3637-4EBC-BEC2-845B692AE9B4}" xr6:coauthVersionLast="41" xr6:coauthVersionMax="41" xr10:uidLastSave="{00000000-0000-0000-0000-000000000000}"/>
  <bookViews>
    <workbookView xWindow="-110" yWindow="-110" windowWidth="19420" windowHeight="10420" firstSheet="20" activeTab="22"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 name="_xlnm._FilterDatabase" localSheetId="24" hidden="1">Weekly_City_Town!$A$1:$Q$2116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23" i="17" l="1"/>
  <c r="F323" i="17"/>
  <c r="D323" i="17"/>
  <c r="C323" i="17"/>
  <c r="X396" i="22"/>
  <c r="W396" i="22"/>
  <c r="V396" i="22"/>
  <c r="U396" i="22"/>
  <c r="T396" i="22"/>
  <c r="S396" i="22"/>
  <c r="R396" i="22"/>
  <c r="Q396" i="22"/>
  <c r="P396" i="22"/>
  <c r="O396" i="22"/>
  <c r="H396" i="22"/>
  <c r="B396" i="22"/>
  <c r="G262" i="21"/>
  <c r="E262" i="21"/>
  <c r="C262" i="21"/>
  <c r="F347" i="10"/>
  <c r="E347" i="10"/>
  <c r="C347" i="10"/>
  <c r="D389" i="6"/>
  <c r="B389" i="6"/>
  <c r="X395" i="22" l="1"/>
  <c r="V395" i="22"/>
  <c r="T395" i="22"/>
  <c r="R395" i="22"/>
  <c r="Q395" i="22"/>
  <c r="P395" i="22"/>
  <c r="O395" i="22"/>
  <c r="E261" i="21"/>
  <c r="G261" i="21"/>
  <c r="C261" i="21"/>
  <c r="H322" i="17"/>
  <c r="F322" i="17"/>
  <c r="D322" i="17"/>
  <c r="C322" i="17"/>
  <c r="F346" i="10"/>
  <c r="E346" i="10"/>
  <c r="D388" i="6"/>
  <c r="H321" i="17" l="1"/>
  <c r="F321" i="17"/>
  <c r="D321" i="17"/>
  <c r="C321" i="17"/>
  <c r="X394" i="22" l="1"/>
  <c r="V394" i="22"/>
  <c r="T394" i="22"/>
  <c r="R394" i="22"/>
  <c r="Q394" i="22"/>
  <c r="P394" i="22"/>
  <c r="O394" i="22"/>
  <c r="G260" i="21"/>
  <c r="E260" i="21"/>
  <c r="C260" i="21"/>
  <c r="D387" i="6"/>
  <c r="Q3169" i="24" l="1"/>
  <c r="P3169" i="24"/>
  <c r="Q3168" i="24"/>
  <c r="P3168" i="24"/>
  <c r="Q3167" i="24"/>
  <c r="P3167" i="24"/>
  <c r="Q3166" i="24"/>
  <c r="P3166" i="24"/>
  <c r="Q3165" i="24"/>
  <c r="P3165" i="24"/>
  <c r="Q3164" i="24"/>
  <c r="P3164" i="24"/>
  <c r="Q3163" i="24"/>
  <c r="P3163" i="24"/>
  <c r="Q3162" i="24"/>
  <c r="P3162" i="24"/>
  <c r="Q3161" i="24"/>
  <c r="P3161" i="24"/>
  <c r="Q3160" i="24"/>
  <c r="P3160" i="24"/>
  <c r="Q3159" i="24"/>
  <c r="P3159" i="24"/>
  <c r="Q3158" i="24"/>
  <c r="P3158" i="24"/>
  <c r="Q3157" i="24"/>
  <c r="P3157" i="24"/>
  <c r="Q3156" i="24"/>
  <c r="P3156" i="24"/>
  <c r="Q3155" i="24"/>
  <c r="P3155" i="24"/>
  <c r="Q3154" i="24"/>
  <c r="P3154" i="24"/>
  <c r="Q3153" i="24"/>
  <c r="P3153" i="24"/>
  <c r="Q3152" i="24"/>
  <c r="P3152" i="24"/>
  <c r="Q3151" i="24"/>
  <c r="P3151" i="24"/>
  <c r="Q3150" i="24"/>
  <c r="P3150" i="24"/>
  <c r="Q3149" i="24"/>
  <c r="P3149" i="24"/>
  <c r="Q3148" i="24"/>
  <c r="P3148" i="24"/>
  <c r="Q3147" i="24"/>
  <c r="P3147" i="24"/>
  <c r="Q3146" i="24"/>
  <c r="P3146" i="24"/>
  <c r="Q3145" i="24"/>
  <c r="P3145" i="24"/>
  <c r="Q3144" i="24"/>
  <c r="P3144" i="24"/>
  <c r="Q3143" i="24"/>
  <c r="P3143" i="24"/>
  <c r="Q3142" i="24"/>
  <c r="P3142" i="24"/>
  <c r="Q3141" i="24"/>
  <c r="P3141" i="24"/>
  <c r="Q3140" i="24"/>
  <c r="P3140" i="24"/>
  <c r="Q3139" i="24"/>
  <c r="P3139" i="24"/>
  <c r="Q3138" i="24"/>
  <c r="P3138" i="24"/>
  <c r="Q3137" i="24"/>
  <c r="P3137" i="24"/>
  <c r="Q3136" i="24"/>
  <c r="P3136" i="24"/>
  <c r="Q3135" i="24"/>
  <c r="P3135" i="24"/>
  <c r="Q3134" i="24"/>
  <c r="P3134" i="24"/>
  <c r="Q3133" i="24"/>
  <c r="P3133" i="24"/>
  <c r="Q3132" i="24"/>
  <c r="P3132" i="24"/>
  <c r="Q3131" i="24"/>
  <c r="P3131" i="24"/>
  <c r="Q3130" i="24"/>
  <c r="P3130" i="24"/>
  <c r="Q3129" i="24"/>
  <c r="P3129" i="24"/>
  <c r="Q3128" i="24"/>
  <c r="P3128" i="24"/>
  <c r="Q3127" i="24"/>
  <c r="P3127" i="24"/>
  <c r="Q3126" i="24"/>
  <c r="P3126" i="24"/>
  <c r="Q3125" i="24"/>
  <c r="P3125" i="24"/>
  <c r="Q3124" i="24"/>
  <c r="P3124" i="24"/>
  <c r="Q3123" i="24"/>
  <c r="P3123" i="24"/>
  <c r="Q3122" i="24"/>
  <c r="P3122" i="24"/>
  <c r="Q3121" i="24"/>
  <c r="P3121" i="24"/>
  <c r="Q3120" i="24"/>
  <c r="P3120" i="24"/>
  <c r="Q3119" i="24"/>
  <c r="P3119" i="24"/>
  <c r="Q3118" i="24"/>
  <c r="P3118" i="24"/>
  <c r="Q3117" i="24"/>
  <c r="P3117" i="24"/>
  <c r="Q3116" i="24"/>
  <c r="P3116" i="24"/>
  <c r="Q3115" i="24"/>
  <c r="P3115" i="24"/>
  <c r="Q3114" i="24"/>
  <c r="P3114" i="24"/>
  <c r="Q3113" i="24"/>
  <c r="P3113" i="24"/>
  <c r="Q3112" i="24"/>
  <c r="P3112" i="24"/>
  <c r="Q3111" i="24"/>
  <c r="P3111" i="24"/>
  <c r="Q3110" i="24"/>
  <c r="P3110" i="24"/>
  <c r="Q3109" i="24"/>
  <c r="P3109" i="24"/>
  <c r="Q3108" i="24"/>
  <c r="P3108" i="24"/>
  <c r="Q3107" i="24"/>
  <c r="P3107" i="24"/>
  <c r="Q3106" i="24"/>
  <c r="P3106" i="24"/>
  <c r="Q3105" i="24"/>
  <c r="P3105" i="24"/>
  <c r="Q3104" i="24"/>
  <c r="P3104" i="24"/>
  <c r="Q3103" i="24"/>
  <c r="P3103" i="24"/>
  <c r="Q3102" i="24"/>
  <c r="P3102" i="24"/>
  <c r="Q3101" i="24"/>
  <c r="P3101" i="24"/>
  <c r="Q3100" i="24"/>
  <c r="P3100" i="24"/>
  <c r="Q3099" i="24"/>
  <c r="P3099" i="24"/>
  <c r="Q3098" i="24"/>
  <c r="P3098" i="24"/>
  <c r="Q3097" i="24"/>
  <c r="P3097" i="24"/>
  <c r="Q3096" i="24"/>
  <c r="P3096" i="24"/>
  <c r="Q3095" i="24"/>
  <c r="P3095" i="24"/>
  <c r="Q3094" i="24"/>
  <c r="P3094" i="24"/>
  <c r="Q3093" i="24"/>
  <c r="P3093" i="24"/>
  <c r="Q3092" i="24"/>
  <c r="P3092" i="24"/>
  <c r="Q3091" i="24"/>
  <c r="P3091" i="24"/>
  <c r="Q3090" i="24"/>
  <c r="P3090" i="24"/>
  <c r="Q3089" i="24"/>
  <c r="P3089" i="24"/>
  <c r="Q3088" i="24"/>
  <c r="P3088" i="24"/>
  <c r="Q3087" i="24"/>
  <c r="P3087" i="24"/>
  <c r="Q3086" i="24"/>
  <c r="P3086" i="24"/>
  <c r="Q3085" i="24"/>
  <c r="P3085" i="24"/>
  <c r="Q3084" i="24"/>
  <c r="P3084" i="24"/>
  <c r="Q3083" i="24"/>
  <c r="P3083" i="24"/>
  <c r="Q3082" i="24"/>
  <c r="P3082" i="24"/>
  <c r="Q3081" i="24"/>
  <c r="P3081" i="24"/>
  <c r="Q3080" i="24"/>
  <c r="P3080" i="24"/>
  <c r="Q3079" i="24"/>
  <c r="P3079" i="24"/>
  <c r="Q3078" i="24"/>
  <c r="P3078" i="24"/>
  <c r="Q3077" i="24"/>
  <c r="P3077" i="24"/>
  <c r="Q3076" i="24"/>
  <c r="P3076" i="24"/>
  <c r="Q3075" i="24"/>
  <c r="P3075" i="24"/>
  <c r="Q3074" i="24"/>
  <c r="P3074" i="24"/>
  <c r="Q3073" i="24"/>
  <c r="P3073" i="24"/>
  <c r="Q3072" i="24"/>
  <c r="P3072" i="24"/>
  <c r="Q3071" i="24"/>
  <c r="P3071" i="24"/>
  <c r="Q3070" i="24"/>
  <c r="P3070" i="24"/>
  <c r="Q3069" i="24"/>
  <c r="P3069" i="24"/>
  <c r="Q3068" i="24"/>
  <c r="P3068" i="24"/>
  <c r="Q3067" i="24"/>
  <c r="P3067" i="24"/>
  <c r="Q3066" i="24"/>
  <c r="P3066" i="24"/>
  <c r="Q3065" i="24"/>
  <c r="P3065" i="24"/>
  <c r="Q3064" i="24"/>
  <c r="P3064" i="24"/>
  <c r="Q3063" i="24"/>
  <c r="P3063" i="24"/>
  <c r="Q3062" i="24"/>
  <c r="P3062" i="24"/>
  <c r="Q3061" i="24"/>
  <c r="P3061" i="24"/>
  <c r="Q3060" i="24"/>
  <c r="P3060" i="24"/>
  <c r="Q3059" i="24"/>
  <c r="P3059" i="24"/>
  <c r="Q3058" i="24"/>
  <c r="P3058" i="24"/>
  <c r="Q3057" i="24"/>
  <c r="P3057" i="24"/>
  <c r="Q3056" i="24"/>
  <c r="P3056" i="24"/>
  <c r="Q3055" i="24"/>
  <c r="P3055" i="24"/>
  <c r="Q3054" i="24"/>
  <c r="P3054" i="24"/>
  <c r="Q3053" i="24"/>
  <c r="P3053" i="24"/>
  <c r="Q3052" i="24"/>
  <c r="P3052" i="24"/>
  <c r="Q3051" i="24"/>
  <c r="P3051" i="24"/>
  <c r="Q3050" i="24"/>
  <c r="P3050" i="24"/>
  <c r="Q3049" i="24"/>
  <c r="P3049" i="24"/>
  <c r="Q3048" i="24"/>
  <c r="P3048" i="24"/>
  <c r="Q3047" i="24"/>
  <c r="P3047" i="24"/>
  <c r="Q3046" i="24"/>
  <c r="P3046" i="24"/>
  <c r="Q3045" i="24"/>
  <c r="P3045" i="24"/>
  <c r="Q3044" i="24"/>
  <c r="P3044" i="24"/>
  <c r="Q3043" i="24"/>
  <c r="P3043" i="24"/>
  <c r="Q3042" i="24"/>
  <c r="P3042" i="24"/>
  <c r="Q3041" i="24"/>
  <c r="P3041" i="24"/>
  <c r="Q3040" i="24"/>
  <c r="P3040" i="24"/>
  <c r="Q3039" i="24"/>
  <c r="P3039" i="24"/>
  <c r="Q3038" i="24"/>
  <c r="P3038" i="24"/>
  <c r="Q3037" i="24"/>
  <c r="P3037" i="24"/>
  <c r="Q3036" i="24"/>
  <c r="P3036" i="24"/>
  <c r="Q3035" i="24"/>
  <c r="P3035" i="24"/>
  <c r="Q3034" i="24"/>
  <c r="P3034" i="24"/>
  <c r="Q3033" i="24"/>
  <c r="P3033" i="24"/>
  <c r="Q3032" i="24"/>
  <c r="P3032" i="24"/>
  <c r="Q3031" i="24"/>
  <c r="P3031" i="24"/>
  <c r="Q3030" i="24"/>
  <c r="P3030" i="24"/>
  <c r="Q3029" i="24"/>
  <c r="P3029" i="24"/>
  <c r="Q3028" i="24"/>
  <c r="P3028" i="24"/>
  <c r="Q3027" i="24"/>
  <c r="P3027" i="24"/>
  <c r="Q3026" i="24"/>
  <c r="P3026" i="24"/>
  <c r="Q3025" i="24"/>
  <c r="P3025" i="24"/>
  <c r="Q3024" i="24"/>
  <c r="P3024" i="24"/>
  <c r="Q3023" i="24"/>
  <c r="P3023" i="24"/>
  <c r="Q3022" i="24"/>
  <c r="P3022" i="24"/>
  <c r="Q3021" i="24"/>
  <c r="P3021" i="24"/>
  <c r="Q3020" i="24"/>
  <c r="P3020" i="24"/>
  <c r="Q3019" i="24"/>
  <c r="P3019" i="24"/>
  <c r="Q3018" i="24"/>
  <c r="P3018" i="24"/>
  <c r="Q3017" i="24"/>
  <c r="P3017" i="24"/>
  <c r="Q3016" i="24"/>
  <c r="P3016" i="24"/>
  <c r="Q3015" i="24"/>
  <c r="P3015" i="24"/>
  <c r="Q3014" i="24"/>
  <c r="P3014" i="24"/>
  <c r="Q3013" i="24"/>
  <c r="P3013" i="24"/>
  <c r="Q3012" i="24"/>
  <c r="P3012" i="24"/>
  <c r="Q3011" i="24"/>
  <c r="P3011" i="24"/>
  <c r="Q3010" i="24"/>
  <c r="P3010" i="24"/>
  <c r="Q3009" i="24"/>
  <c r="P3009" i="24"/>
  <c r="Q3008" i="24"/>
  <c r="P3008" i="24"/>
  <c r="Q3007" i="24"/>
  <c r="P3007" i="24"/>
  <c r="Q3006" i="24"/>
  <c r="P3006" i="24"/>
  <c r="Q3005" i="24"/>
  <c r="P3005" i="24"/>
  <c r="Q3004" i="24"/>
  <c r="P3004" i="24"/>
  <c r="Q3003" i="24"/>
  <c r="P3003" i="24"/>
  <c r="Q3002" i="24"/>
  <c r="P3002" i="24"/>
  <c r="Q3001" i="24"/>
  <c r="P3001" i="24"/>
  <c r="Q3000" i="24"/>
  <c r="P3000" i="24"/>
  <c r="Q2999" i="24"/>
  <c r="P2999" i="24"/>
  <c r="Q2998" i="24"/>
  <c r="P2998" i="24"/>
  <c r="Q2997" i="24"/>
  <c r="P2997" i="24"/>
  <c r="Q2996" i="24"/>
  <c r="P2996" i="24"/>
  <c r="Q2995" i="24"/>
  <c r="P2995" i="24"/>
  <c r="Q2994" i="24"/>
  <c r="P2994" i="24"/>
  <c r="Q2993" i="24"/>
  <c r="P2993" i="24"/>
  <c r="Q2992" i="24"/>
  <c r="P2992" i="24"/>
  <c r="Q2991" i="24"/>
  <c r="P2991" i="24"/>
  <c r="Q2990" i="24"/>
  <c r="P2990" i="24"/>
  <c r="Q2989" i="24"/>
  <c r="P2989" i="24"/>
  <c r="Q2988" i="24"/>
  <c r="P2988" i="24"/>
  <c r="Q2987" i="24"/>
  <c r="P2987" i="24"/>
  <c r="Q2986" i="24"/>
  <c r="P2986" i="24"/>
  <c r="Q2985" i="24"/>
  <c r="P2985" i="24"/>
  <c r="Q2984" i="24"/>
  <c r="P2984" i="24"/>
  <c r="Q2983" i="24"/>
  <c r="P2983" i="24"/>
  <c r="Q2982" i="24"/>
  <c r="P2982" i="24"/>
  <c r="Q2981" i="24"/>
  <c r="P2981" i="24"/>
  <c r="Q2980" i="24"/>
  <c r="P2980" i="24"/>
  <c r="Q2979" i="24"/>
  <c r="P2979" i="24"/>
  <c r="Q2978" i="24"/>
  <c r="P2978" i="24"/>
  <c r="Q2977" i="24"/>
  <c r="P2977" i="24"/>
  <c r="Q2976" i="24"/>
  <c r="P2976" i="24"/>
  <c r="Q2975" i="24"/>
  <c r="P2975" i="24"/>
  <c r="Q2974" i="24"/>
  <c r="P2974" i="24"/>
  <c r="Q2973" i="24"/>
  <c r="P2973" i="24"/>
  <c r="Q2972" i="24"/>
  <c r="P2972" i="24"/>
  <c r="Q2971" i="24"/>
  <c r="P2971" i="24"/>
  <c r="Q2970" i="24"/>
  <c r="P2970" i="24"/>
  <c r="Q2969" i="24"/>
  <c r="P2969" i="24"/>
  <c r="Q2968" i="24"/>
  <c r="P2968" i="24"/>
  <c r="Q2967" i="24"/>
  <c r="P2967" i="24"/>
  <c r="Q2966" i="24"/>
  <c r="P2966" i="24"/>
  <c r="Q2965" i="24"/>
  <c r="P2965" i="24"/>
  <c r="Q2964" i="24"/>
  <c r="P2964" i="24"/>
  <c r="Q2963" i="24"/>
  <c r="P2963" i="24"/>
  <c r="Q2962" i="24"/>
  <c r="P2962" i="24"/>
  <c r="Q2961" i="24"/>
  <c r="P2961" i="24"/>
  <c r="Q2960" i="24"/>
  <c r="P2960" i="24"/>
  <c r="Q2959" i="24"/>
  <c r="P2959" i="24"/>
  <c r="Q2958" i="24"/>
  <c r="P2958" i="24"/>
  <c r="Q2957" i="24"/>
  <c r="P2957" i="24"/>
  <c r="Q2956" i="24"/>
  <c r="P2956" i="24"/>
  <c r="Q2955" i="24"/>
  <c r="P2955" i="24"/>
  <c r="Q2954" i="24"/>
  <c r="P2954" i="24"/>
  <c r="Q2953" i="24"/>
  <c r="P2953" i="24"/>
  <c r="Q2952" i="24"/>
  <c r="P2952" i="24"/>
  <c r="Q2951" i="24"/>
  <c r="P2951" i="24"/>
  <c r="Q2950" i="24"/>
  <c r="P2950" i="24"/>
  <c r="Q2949" i="24"/>
  <c r="P2949" i="24"/>
  <c r="Q2948" i="24"/>
  <c r="P2948" i="24"/>
  <c r="Q2947" i="24"/>
  <c r="P2947" i="24"/>
  <c r="Q2946" i="24"/>
  <c r="P2946" i="24"/>
  <c r="Q2945" i="24"/>
  <c r="P2945" i="24"/>
  <c r="Q2944" i="24"/>
  <c r="P2944" i="24"/>
  <c r="Q2943" i="24"/>
  <c r="P2943" i="24"/>
  <c r="Q2942" i="24"/>
  <c r="P2942" i="24"/>
  <c r="Q2941" i="24"/>
  <c r="P2941" i="24"/>
  <c r="Q2940" i="24"/>
  <c r="P2940" i="24"/>
  <c r="Q2939" i="24"/>
  <c r="P2939" i="24"/>
  <c r="Q2938" i="24"/>
  <c r="P2938" i="24"/>
  <c r="Q2937" i="24"/>
  <c r="P2937" i="24"/>
  <c r="Q2936" i="24"/>
  <c r="P2936" i="24"/>
  <c r="Q2935" i="24"/>
  <c r="P2935" i="24"/>
  <c r="Q2934" i="24"/>
  <c r="P2934" i="24"/>
  <c r="Q2933" i="24"/>
  <c r="P2933" i="24"/>
  <c r="Q2932" i="24"/>
  <c r="P2932" i="24"/>
  <c r="Q2931" i="24"/>
  <c r="P2931" i="24"/>
  <c r="Q2930" i="24"/>
  <c r="P2930" i="24"/>
  <c r="Q2929" i="24"/>
  <c r="P2929" i="24"/>
  <c r="Q2928" i="24"/>
  <c r="P2928" i="24"/>
  <c r="Q2927" i="24"/>
  <c r="P2927" i="24"/>
  <c r="Q2926" i="24"/>
  <c r="P2926" i="24"/>
  <c r="Q2925" i="24"/>
  <c r="P2925" i="24"/>
  <c r="Q2924" i="24"/>
  <c r="P2924" i="24"/>
  <c r="Q2923" i="24"/>
  <c r="P2923" i="24"/>
  <c r="Q2922" i="24"/>
  <c r="P2922" i="24"/>
  <c r="Q2921" i="24"/>
  <c r="P2921" i="24"/>
  <c r="Q2920" i="24"/>
  <c r="P2920" i="24"/>
  <c r="Q2919" i="24"/>
  <c r="P2919" i="24"/>
  <c r="Q2918" i="24"/>
  <c r="P2918" i="24"/>
  <c r="Q2917" i="24"/>
  <c r="P2917" i="24"/>
  <c r="Q2916" i="24"/>
  <c r="P2916" i="24"/>
  <c r="Q2915" i="24"/>
  <c r="P2915" i="24"/>
  <c r="Q2914" i="24"/>
  <c r="P2914" i="24"/>
  <c r="Q2913" i="24"/>
  <c r="P2913" i="24"/>
  <c r="Q2912" i="24"/>
  <c r="P2912" i="24"/>
  <c r="Q2911" i="24"/>
  <c r="P2911" i="24"/>
  <c r="Q2910" i="24"/>
  <c r="P2910" i="24"/>
  <c r="Q2909" i="24"/>
  <c r="P2909" i="24"/>
  <c r="Q2908" i="24"/>
  <c r="P2908" i="24"/>
  <c r="Q2907" i="24"/>
  <c r="P2907" i="24"/>
  <c r="Q2906" i="24"/>
  <c r="P2906" i="24"/>
  <c r="Q2905" i="24"/>
  <c r="P2905" i="24"/>
  <c r="Q2904" i="24"/>
  <c r="P2904" i="24"/>
  <c r="Q2903" i="24"/>
  <c r="P2903" i="24"/>
  <c r="Q2902" i="24"/>
  <c r="P2902" i="24"/>
  <c r="Q2901" i="24"/>
  <c r="P2901" i="24"/>
  <c r="Q2900" i="24"/>
  <c r="P2900" i="24"/>
  <c r="Q2899" i="24"/>
  <c r="P2899" i="24"/>
  <c r="Q2898" i="24"/>
  <c r="P2898" i="24"/>
  <c r="Q2897" i="24"/>
  <c r="P2897" i="24"/>
  <c r="Q2896" i="24"/>
  <c r="P2896" i="24"/>
  <c r="Q2895" i="24"/>
  <c r="P2895" i="24"/>
  <c r="Q2894" i="24"/>
  <c r="P2894" i="24"/>
  <c r="Q2893" i="24"/>
  <c r="P2893" i="24"/>
  <c r="Q2892" i="24"/>
  <c r="P2892" i="24"/>
  <c r="Q2891" i="24"/>
  <c r="P2891" i="24"/>
  <c r="Q2890" i="24"/>
  <c r="P2890" i="24"/>
  <c r="Q2889" i="24"/>
  <c r="P2889" i="24"/>
  <c r="Q2888" i="24"/>
  <c r="P2888" i="24"/>
  <c r="Q2887" i="24"/>
  <c r="P2887" i="24"/>
  <c r="Q2886" i="24"/>
  <c r="P2886" i="24"/>
  <c r="Q2885" i="24"/>
  <c r="P2885" i="24"/>
  <c r="Q2884" i="24"/>
  <c r="P2884" i="24"/>
  <c r="Q2883" i="24"/>
  <c r="P2883" i="24"/>
  <c r="Q2882" i="24"/>
  <c r="P2882" i="24"/>
  <c r="Q2881" i="24"/>
  <c r="P2881" i="24"/>
  <c r="Q2880" i="24"/>
  <c r="P2880" i="24"/>
  <c r="Q2879" i="24"/>
  <c r="P2879" i="24"/>
  <c r="Q2878" i="24"/>
  <c r="P2878" i="24"/>
  <c r="Q2877" i="24"/>
  <c r="P2877" i="24"/>
  <c r="Q2876" i="24"/>
  <c r="P2876" i="24"/>
  <c r="Q2875" i="24"/>
  <c r="P2875" i="24"/>
  <c r="Q2874" i="24"/>
  <c r="P2874" i="24"/>
  <c r="Q2873" i="24"/>
  <c r="P2873" i="24"/>
  <c r="Q2872" i="24"/>
  <c r="P2872" i="24"/>
  <c r="Q2871" i="24"/>
  <c r="P2871" i="24"/>
  <c r="Q2870" i="24"/>
  <c r="P2870" i="24"/>
  <c r="Q2869" i="24"/>
  <c r="P2869" i="24"/>
  <c r="Q2868" i="24"/>
  <c r="P2868" i="24"/>
  <c r="Q2867" i="24"/>
  <c r="P2867" i="24"/>
  <c r="Q2866" i="24"/>
  <c r="P2866" i="24"/>
  <c r="Q2865" i="24"/>
  <c r="P2865" i="24"/>
  <c r="Q2864" i="24"/>
  <c r="P2864" i="24"/>
  <c r="Q2863" i="24"/>
  <c r="P2863" i="24"/>
  <c r="Q2862" i="24"/>
  <c r="P2862" i="24"/>
  <c r="Q2861" i="24"/>
  <c r="P2861" i="24"/>
  <c r="Q2860" i="24"/>
  <c r="P2860" i="24"/>
  <c r="Q2859" i="24"/>
  <c r="P2859" i="24"/>
  <c r="Q2858" i="24"/>
  <c r="P2858" i="24"/>
  <c r="Q2857" i="24"/>
  <c r="P2857" i="24"/>
  <c r="Q2856" i="24"/>
  <c r="P2856" i="24"/>
  <c r="Q2855" i="24"/>
  <c r="P2855" i="24"/>
  <c r="Q2854" i="24"/>
  <c r="P2854" i="24"/>
  <c r="Q2853" i="24"/>
  <c r="P2853" i="24"/>
  <c r="Q2852" i="24"/>
  <c r="P2852" i="24"/>
  <c r="Q2851" i="24"/>
  <c r="P2851" i="24"/>
  <c r="Q2850" i="24"/>
  <c r="P2850" i="24"/>
  <c r="Q2849" i="24"/>
  <c r="P2849" i="24"/>
  <c r="Q2848" i="24"/>
  <c r="P2848" i="24"/>
  <c r="Q2847" i="24"/>
  <c r="P2847" i="24"/>
  <c r="Q2846" i="24"/>
  <c r="P2846" i="24"/>
  <c r="Q2845" i="24"/>
  <c r="P2845" i="24"/>
  <c r="Q2844" i="24"/>
  <c r="P2844" i="24"/>
  <c r="Q2843" i="24"/>
  <c r="P2843" i="24"/>
  <c r="Q2842" i="24"/>
  <c r="P2842" i="24"/>
  <c r="Q2841" i="24"/>
  <c r="P2841" i="24"/>
  <c r="Q2840" i="24"/>
  <c r="P2840" i="24"/>
  <c r="Q2839" i="24"/>
  <c r="P2839" i="24"/>
  <c r="Q2838" i="24"/>
  <c r="P2838" i="24"/>
  <c r="Q2837" i="24"/>
  <c r="P2837" i="24"/>
  <c r="Q2836" i="24"/>
  <c r="P2836" i="24"/>
  <c r="Q2835" i="24"/>
  <c r="P2835" i="24"/>
  <c r="Q2834" i="24"/>
  <c r="P2834" i="24"/>
  <c r="Q2833" i="24"/>
  <c r="P2833" i="24"/>
  <c r="Q2832" i="24"/>
  <c r="P2832" i="24"/>
  <c r="Q2831" i="24"/>
  <c r="P2831" i="24"/>
  <c r="Q2830" i="24"/>
  <c r="P2830" i="24"/>
  <c r="Q2829" i="24"/>
  <c r="P2829" i="24"/>
  <c r="Q2828" i="24"/>
  <c r="P2828" i="24"/>
  <c r="Q2827" i="24"/>
  <c r="P2827" i="24"/>
  <c r="Q2826" i="24"/>
  <c r="P2826" i="24"/>
  <c r="Q2825" i="24"/>
  <c r="P2825" i="24"/>
  <c r="Q2824" i="24"/>
  <c r="P2824" i="24"/>
  <c r="Q2823" i="24"/>
  <c r="P2823" i="24"/>
  <c r="Q2822" i="24"/>
  <c r="P2822" i="24"/>
  <c r="Q2821" i="24"/>
  <c r="P2821" i="24"/>
  <c r="Q2820" i="24"/>
  <c r="P2820" i="24"/>
  <c r="Q2819" i="24"/>
  <c r="P2819" i="24"/>
  <c r="Q2818" i="24"/>
  <c r="P2818" i="24"/>
  <c r="N3169" i="24"/>
  <c r="N3168" i="24"/>
  <c r="N3167" i="24"/>
  <c r="N3166" i="24"/>
  <c r="N3165" i="24"/>
  <c r="N3164" i="24"/>
  <c r="N3163" i="24"/>
  <c r="N3162" i="24"/>
  <c r="N3161" i="24"/>
  <c r="N3160" i="24"/>
  <c r="N3159" i="24"/>
  <c r="N3158" i="24"/>
  <c r="N3157" i="24"/>
  <c r="N3156" i="24"/>
  <c r="N3155" i="24"/>
  <c r="N3154" i="24"/>
  <c r="N3153" i="24"/>
  <c r="N3152" i="24"/>
  <c r="N3151" i="24"/>
  <c r="N3150" i="24"/>
  <c r="N3149" i="24"/>
  <c r="N3148" i="24"/>
  <c r="N3147" i="24"/>
  <c r="N3146" i="24"/>
  <c r="N3145" i="24"/>
  <c r="N3144" i="24"/>
  <c r="N3143" i="24"/>
  <c r="N3142" i="24"/>
  <c r="N3141" i="24"/>
  <c r="N3140" i="24"/>
  <c r="N3139" i="24"/>
  <c r="N3138" i="24"/>
  <c r="N3137" i="24"/>
  <c r="N3136" i="24"/>
  <c r="N3135" i="24"/>
  <c r="N3134" i="24"/>
  <c r="N3133" i="24"/>
  <c r="N3132" i="24"/>
  <c r="N3131" i="24"/>
  <c r="N3130" i="24"/>
  <c r="N3129" i="24"/>
  <c r="N3128" i="24"/>
  <c r="N3127" i="24"/>
  <c r="N3126" i="24"/>
  <c r="N3125" i="24"/>
  <c r="N3124" i="24"/>
  <c r="N3123" i="24"/>
  <c r="N3122" i="24"/>
  <c r="N3121" i="24"/>
  <c r="N3119" i="24"/>
  <c r="N3118" i="24"/>
  <c r="N3117" i="24"/>
  <c r="N3116" i="24"/>
  <c r="N3115" i="24"/>
  <c r="N3114" i="24"/>
  <c r="N3113" i="24"/>
  <c r="N3112" i="24"/>
  <c r="N3111" i="24"/>
  <c r="N3110" i="24"/>
  <c r="N3109" i="24"/>
  <c r="N3108" i="24"/>
  <c r="N3107" i="24"/>
  <c r="N3106" i="24"/>
  <c r="N3105" i="24"/>
  <c r="N3104" i="24"/>
  <c r="N3103" i="24"/>
  <c r="N3102" i="24"/>
  <c r="N3101" i="24"/>
  <c r="N3100" i="24"/>
  <c r="N3099" i="24"/>
  <c r="N3098" i="24"/>
  <c r="N3097" i="24"/>
  <c r="N3096" i="24"/>
  <c r="N3095" i="24"/>
  <c r="N3094" i="24"/>
  <c r="N3093" i="24"/>
  <c r="N3092" i="24"/>
  <c r="N3091" i="24"/>
  <c r="N3090" i="24"/>
  <c r="N3089" i="24"/>
  <c r="N3088" i="24"/>
  <c r="N3087" i="24"/>
  <c r="N3086" i="24"/>
  <c r="N3085" i="24"/>
  <c r="N3084" i="24"/>
  <c r="N3083" i="24"/>
  <c r="N3082" i="24"/>
  <c r="N3081" i="24"/>
  <c r="N3080" i="24"/>
  <c r="N3079" i="24"/>
  <c r="N3078" i="24"/>
  <c r="N3077" i="24"/>
  <c r="N3076" i="24"/>
  <c r="N3075" i="24"/>
  <c r="N3074" i="24"/>
  <c r="N3073" i="24"/>
  <c r="N3072" i="24"/>
  <c r="N3071" i="24"/>
  <c r="N3070" i="24"/>
  <c r="N3069" i="24"/>
  <c r="N3068" i="24"/>
  <c r="N3067" i="24"/>
  <c r="N3066" i="24"/>
  <c r="N3065" i="24"/>
  <c r="N3064" i="24"/>
  <c r="N3063" i="24"/>
  <c r="N3062" i="24"/>
  <c r="N3061" i="24"/>
  <c r="N3060" i="24"/>
  <c r="N3059" i="24"/>
  <c r="N3058" i="24"/>
  <c r="N3057" i="24"/>
  <c r="N3056" i="24"/>
  <c r="N3055" i="24"/>
  <c r="N3054" i="24"/>
  <c r="N3053" i="24"/>
  <c r="N3052" i="24"/>
  <c r="N3051" i="24"/>
  <c r="N3050" i="24"/>
  <c r="N3049" i="24"/>
  <c r="N3048" i="24"/>
  <c r="N3047" i="24"/>
  <c r="N3046" i="24"/>
  <c r="N3045" i="24"/>
  <c r="N3044" i="24"/>
  <c r="N3043" i="24"/>
  <c r="N3042" i="24"/>
  <c r="N3041" i="24"/>
  <c r="N3040" i="24"/>
  <c r="N3039" i="24"/>
  <c r="N3038" i="24"/>
  <c r="N3037" i="24"/>
  <c r="N3036" i="24"/>
  <c r="N3035" i="24"/>
  <c r="N3034" i="24"/>
  <c r="N3033" i="24"/>
  <c r="N3032" i="24"/>
  <c r="N3031" i="24"/>
  <c r="N3030" i="24"/>
  <c r="N3029" i="24"/>
  <c r="N3028" i="24"/>
  <c r="N3027" i="24"/>
  <c r="N3026" i="24"/>
  <c r="N3025" i="24"/>
  <c r="N3024" i="24"/>
  <c r="N3023" i="24"/>
  <c r="N3022" i="24"/>
  <c r="N3021" i="24"/>
  <c r="N3020" i="24"/>
  <c r="N3019" i="24"/>
  <c r="N3018" i="24"/>
  <c r="N3017" i="24"/>
  <c r="N3016" i="24"/>
  <c r="N3015" i="24"/>
  <c r="N3014" i="24"/>
  <c r="N3013" i="24"/>
  <c r="N3012" i="24"/>
  <c r="N3011" i="24"/>
  <c r="N3010" i="24"/>
  <c r="N3009" i="24"/>
  <c r="N3008" i="24"/>
  <c r="N3007" i="24"/>
  <c r="N3006" i="24"/>
  <c r="N3005" i="24"/>
  <c r="N3004" i="24"/>
  <c r="N3003" i="24"/>
  <c r="N3002" i="24"/>
  <c r="N3001" i="24"/>
  <c r="N3000" i="24"/>
  <c r="N2999" i="24"/>
  <c r="N2998" i="24"/>
  <c r="N2997" i="24"/>
  <c r="N2996" i="24"/>
  <c r="N2995" i="24"/>
  <c r="N2994" i="24"/>
  <c r="N2993" i="24"/>
  <c r="N2992" i="24"/>
  <c r="N2991" i="24"/>
  <c r="N2990" i="24"/>
  <c r="N2989" i="24"/>
  <c r="N2988" i="24"/>
  <c r="N2987" i="24"/>
  <c r="N2986" i="24"/>
  <c r="N2985" i="24"/>
  <c r="N2984" i="24"/>
  <c r="N2983" i="24"/>
  <c r="N2982" i="24"/>
  <c r="N2981" i="24"/>
  <c r="N2980" i="24"/>
  <c r="N2979" i="24"/>
  <c r="N2978" i="24"/>
  <c r="N2977" i="24"/>
  <c r="N2976" i="24"/>
  <c r="N2975" i="24"/>
  <c r="N2974" i="24"/>
  <c r="N2973" i="24"/>
  <c r="N2972" i="24"/>
  <c r="N2971" i="24"/>
  <c r="N2970" i="24"/>
  <c r="N2969" i="24"/>
  <c r="N2968" i="24"/>
  <c r="N2967" i="24"/>
  <c r="N2966" i="24"/>
  <c r="N2965" i="24"/>
  <c r="N2964" i="24"/>
  <c r="N2963" i="24"/>
  <c r="N2962" i="24"/>
  <c r="N2961" i="24"/>
  <c r="N2960" i="24"/>
  <c r="N2959" i="24"/>
  <c r="N2958" i="24"/>
  <c r="N2957" i="24"/>
  <c r="N2956" i="24"/>
  <c r="N2955" i="24"/>
  <c r="N2954" i="24"/>
  <c r="N2953" i="24"/>
  <c r="N2952" i="24"/>
  <c r="N2951" i="24"/>
  <c r="N2950" i="24"/>
  <c r="N2949" i="24"/>
  <c r="N2948" i="24"/>
  <c r="N2947" i="24"/>
  <c r="N2946" i="24"/>
  <c r="N2945" i="24"/>
  <c r="N2944" i="24"/>
  <c r="N2943" i="24"/>
  <c r="N2942" i="24"/>
  <c r="N2941" i="24"/>
  <c r="N2940" i="24"/>
  <c r="N2939" i="24"/>
  <c r="N2938" i="24"/>
  <c r="N2937" i="24"/>
  <c r="N2936" i="24"/>
  <c r="N2935" i="24"/>
  <c r="N2934" i="24"/>
  <c r="N2933" i="24"/>
  <c r="N2932" i="24"/>
  <c r="N2931" i="24"/>
  <c r="N2930" i="24"/>
  <c r="N2929" i="24"/>
  <c r="N2928" i="24"/>
  <c r="N2927" i="24"/>
  <c r="N2926" i="24"/>
  <c r="N2925" i="24"/>
  <c r="N2924" i="24"/>
  <c r="N2923" i="24"/>
  <c r="N2922" i="24"/>
  <c r="N2921" i="24"/>
  <c r="N2920" i="24"/>
  <c r="N2919" i="24"/>
  <c r="N2918" i="24"/>
  <c r="N2917" i="24"/>
  <c r="N2916" i="24"/>
  <c r="N2915" i="24"/>
  <c r="N2914" i="24"/>
  <c r="N2913" i="24"/>
  <c r="N2912" i="24"/>
  <c r="N2911" i="24"/>
  <c r="N2910" i="24"/>
  <c r="N2909" i="24"/>
  <c r="N2908" i="24"/>
  <c r="N2907" i="24"/>
  <c r="N2906" i="24"/>
  <c r="N2905" i="24"/>
  <c r="N2904" i="24"/>
  <c r="N2903" i="24"/>
  <c r="N2902" i="24"/>
  <c r="N2901" i="24"/>
  <c r="N2900" i="24"/>
  <c r="N2899" i="24"/>
  <c r="N2898" i="24"/>
  <c r="N2897" i="24"/>
  <c r="N2896" i="24"/>
  <c r="N2895" i="24"/>
  <c r="N2894" i="24"/>
  <c r="N2893" i="24"/>
  <c r="N2892" i="24"/>
  <c r="N2891" i="24"/>
  <c r="N2890" i="24"/>
  <c r="N2889" i="24"/>
  <c r="N2888" i="24"/>
  <c r="N2887" i="24"/>
  <c r="N2886" i="24"/>
  <c r="N2885" i="24"/>
  <c r="N2884" i="24"/>
  <c r="N2883" i="24"/>
  <c r="N2882" i="24"/>
  <c r="N2881" i="24"/>
  <c r="N2880" i="24"/>
  <c r="N2879" i="24"/>
  <c r="N2878" i="24"/>
  <c r="N2877" i="24"/>
  <c r="N2876" i="24"/>
  <c r="N2875" i="24"/>
  <c r="N2874" i="24"/>
  <c r="N2873" i="24"/>
  <c r="N2872" i="24"/>
  <c r="N2871" i="24"/>
  <c r="N2870" i="24"/>
  <c r="N2869" i="24"/>
  <c r="N2868" i="24"/>
  <c r="N2867" i="24"/>
  <c r="N2866" i="24"/>
  <c r="N2865" i="24"/>
  <c r="N2864" i="24"/>
  <c r="N2863" i="24"/>
  <c r="N2862" i="24"/>
  <c r="N2861" i="24"/>
  <c r="N2860" i="24"/>
  <c r="N2859" i="24"/>
  <c r="N2858" i="24"/>
  <c r="N2857" i="24"/>
  <c r="N2856" i="24"/>
  <c r="N2855" i="24"/>
  <c r="N2854" i="24"/>
  <c r="N2853" i="24"/>
  <c r="N2852" i="24"/>
  <c r="N2851" i="24"/>
  <c r="N2850" i="24"/>
  <c r="N2849" i="24"/>
  <c r="N2848" i="24"/>
  <c r="N2847" i="24"/>
  <c r="N2846" i="24"/>
  <c r="N2845" i="24"/>
  <c r="N2844" i="24"/>
  <c r="N2843" i="24"/>
  <c r="N2842" i="24"/>
  <c r="N2841" i="24"/>
  <c r="N2840" i="24"/>
  <c r="N2839" i="24"/>
  <c r="N2838" i="24"/>
  <c r="N2837" i="24"/>
  <c r="N2836" i="24"/>
  <c r="N2835" i="24"/>
  <c r="N2834" i="24"/>
  <c r="N2833" i="24"/>
  <c r="N2832" i="24"/>
  <c r="N2831" i="24"/>
  <c r="N2830" i="24"/>
  <c r="N2829" i="24"/>
  <c r="N2828" i="24"/>
  <c r="N2827" i="24"/>
  <c r="N2826" i="24"/>
  <c r="N2825" i="24"/>
  <c r="N2824" i="24"/>
  <c r="N2823" i="24"/>
  <c r="N2822" i="24"/>
  <c r="N2821" i="24"/>
  <c r="N2820" i="24"/>
  <c r="N2819" i="24"/>
  <c r="N2818" i="24"/>
  <c r="C154" i="9"/>
  <c r="B154" i="9"/>
  <c r="C153" i="9"/>
  <c r="B153" i="9"/>
  <c r="C152" i="9"/>
  <c r="B152" i="9"/>
  <c r="C151" i="9"/>
  <c r="B151" i="9"/>
  <c r="C150" i="9"/>
  <c r="B150" i="9"/>
  <c r="C149" i="9"/>
  <c r="B149" i="9"/>
  <c r="C148" i="9"/>
  <c r="B148" i="9"/>
  <c r="C147" i="9"/>
  <c r="B147" i="9"/>
  <c r="C146" i="9"/>
  <c r="B146" i="9"/>
  <c r="C145" i="9"/>
  <c r="B145" i="9"/>
  <c r="C144" i="9"/>
  <c r="B144" i="9"/>
  <c r="C143" i="9"/>
  <c r="B143" i="9"/>
  <c r="C142" i="9"/>
  <c r="B142" i="9"/>
  <c r="C141" i="9"/>
  <c r="B141" i="9"/>
  <c r="C140" i="9"/>
  <c r="B140" i="9"/>
  <c r="C139" i="9"/>
  <c r="B139" i="9"/>
  <c r="C138" i="9"/>
  <c r="B138" i="9"/>
  <c r="H73" i="20" l="1"/>
  <c r="G73" i="20"/>
  <c r="H72" i="20"/>
  <c r="G72" i="20"/>
  <c r="H71" i="20"/>
  <c r="G71" i="20"/>
  <c r="H70" i="20"/>
  <c r="G70" i="20"/>
  <c r="G253" i="3"/>
  <c r="F253" i="3"/>
  <c r="G252" i="3"/>
  <c r="F252" i="3"/>
  <c r="G251" i="3"/>
  <c r="F251" i="3"/>
  <c r="G250" i="3"/>
  <c r="F250" i="3"/>
  <c r="G249" i="3"/>
  <c r="F249" i="3"/>
  <c r="G248" i="3"/>
  <c r="F248" i="3"/>
  <c r="G247" i="3"/>
  <c r="F247" i="3"/>
  <c r="G246" i="3"/>
  <c r="F246" i="3"/>
  <c r="G245" i="3"/>
  <c r="F245" i="3"/>
  <c r="H320" i="17"/>
  <c r="F320" i="17"/>
  <c r="D320" i="17"/>
  <c r="C320" i="17"/>
  <c r="X393" i="22"/>
  <c r="V393" i="22"/>
  <c r="T393" i="22"/>
  <c r="R393" i="22"/>
  <c r="Q393" i="22"/>
  <c r="P393" i="22"/>
  <c r="O393" i="22"/>
  <c r="G259" i="21"/>
  <c r="E259" i="21"/>
  <c r="C259" i="21"/>
  <c r="F345" i="10"/>
  <c r="F344" i="10"/>
  <c r="D386" i="6"/>
  <c r="X392" i="22" l="1"/>
  <c r="V392" i="22"/>
  <c r="T392" i="22"/>
  <c r="R392" i="22"/>
  <c r="Q392" i="22"/>
  <c r="P392" i="22"/>
  <c r="O392" i="22"/>
  <c r="G258" i="21"/>
  <c r="E258" i="21"/>
  <c r="C258" i="21"/>
  <c r="H319" i="17"/>
  <c r="F319" i="17"/>
  <c r="D319" i="17"/>
  <c r="C319" i="17"/>
  <c r="D385" i="6"/>
  <c r="X391" i="22" l="1"/>
  <c r="V391" i="22"/>
  <c r="T391" i="22"/>
  <c r="R391" i="22"/>
  <c r="Q391" i="22"/>
  <c r="P391" i="22"/>
  <c r="O391" i="22"/>
  <c r="H318" i="17"/>
  <c r="F318" i="17"/>
  <c r="D318" i="17"/>
  <c r="C318" i="17"/>
  <c r="G257" i="21"/>
  <c r="E257" i="21"/>
  <c r="C257" i="21"/>
  <c r="F343" i="10"/>
  <c r="F342" i="10"/>
  <c r="D384" i="6" l="1"/>
  <c r="H317" i="17" l="1"/>
  <c r="F317" i="17"/>
  <c r="D317" i="17"/>
  <c r="C317" i="17"/>
  <c r="X390" i="22" l="1"/>
  <c r="V390" i="22"/>
  <c r="T390" i="22"/>
  <c r="R390" i="22"/>
  <c r="Q390" i="22"/>
  <c r="P390" i="22"/>
  <c r="O390" i="22"/>
  <c r="G256" i="21"/>
  <c r="E256" i="21"/>
  <c r="C256" i="21"/>
  <c r="F341" i="10"/>
  <c r="D383" i="6"/>
  <c r="H316" i="17" l="1"/>
  <c r="F316" i="17"/>
  <c r="D316" i="17"/>
  <c r="C316" i="17"/>
  <c r="X389" i="22" l="1"/>
  <c r="V389" i="22"/>
  <c r="T389" i="22"/>
  <c r="R389" i="22"/>
  <c r="Q389" i="22"/>
  <c r="P389" i="22"/>
  <c r="O389" i="22"/>
  <c r="U395" i="22" s="1"/>
  <c r="G255" i="21"/>
  <c r="E255" i="21"/>
  <c r="C255" i="21"/>
  <c r="F340" i="10"/>
  <c r="D382" i="6"/>
  <c r="W395" i="22" l="1"/>
  <c r="S395" i="22"/>
  <c r="X388" i="22"/>
  <c r="V388" i="22"/>
  <c r="T388" i="22"/>
  <c r="R388" i="22"/>
  <c r="Q388" i="22"/>
  <c r="P388" i="22"/>
  <c r="O388" i="22"/>
  <c r="U394" i="22" s="1"/>
  <c r="G254" i="21"/>
  <c r="E254" i="21"/>
  <c r="C254" i="21"/>
  <c r="H315" i="17"/>
  <c r="F315" i="17"/>
  <c r="D315" i="17"/>
  <c r="C315" i="17"/>
  <c r="F339" i="10"/>
  <c r="D381" i="6"/>
  <c r="S394" i="22" l="1"/>
  <c r="W394" i="22"/>
  <c r="H314" i="17"/>
  <c r="F314" i="17"/>
  <c r="D314" i="17"/>
  <c r="C314" i="17"/>
  <c r="X387" i="22"/>
  <c r="V387" i="22"/>
  <c r="T387" i="22"/>
  <c r="R387" i="22"/>
  <c r="Q387" i="22"/>
  <c r="P387" i="22"/>
  <c r="O387" i="22"/>
  <c r="U393" i="22" s="1"/>
  <c r="G253" i="21"/>
  <c r="E253" i="21"/>
  <c r="C253" i="21"/>
  <c r="F338" i="10"/>
  <c r="D380" i="6"/>
  <c r="S393" i="22" l="1"/>
  <c r="W393" i="22"/>
  <c r="O121" i="9"/>
  <c r="C137" i="9"/>
  <c r="B137" i="9"/>
  <c r="C136" i="9"/>
  <c r="B136" i="9"/>
  <c r="C135" i="9"/>
  <c r="B135" i="9"/>
  <c r="C134" i="9"/>
  <c r="B134" i="9"/>
  <c r="C133" i="9"/>
  <c r="B133" i="9"/>
  <c r="C132" i="9"/>
  <c r="B132" i="9"/>
  <c r="C131" i="9"/>
  <c r="B131" i="9"/>
  <c r="C130" i="9"/>
  <c r="B130" i="9"/>
  <c r="C129" i="9"/>
  <c r="B129" i="9"/>
  <c r="C128" i="9"/>
  <c r="B128" i="9"/>
  <c r="C127" i="9"/>
  <c r="B127" i="9"/>
  <c r="C126" i="9"/>
  <c r="B126" i="9"/>
  <c r="C125" i="9"/>
  <c r="B125" i="9"/>
  <c r="C124" i="9"/>
  <c r="B124" i="9"/>
  <c r="C123" i="9"/>
  <c r="B123" i="9"/>
  <c r="C122" i="9"/>
  <c r="B122" i="9"/>
  <c r="C121" i="9"/>
  <c r="B121" i="9"/>
  <c r="Q2817" i="24"/>
  <c r="P2817" i="24"/>
  <c r="Q2816" i="24"/>
  <c r="P2816" i="24"/>
  <c r="Q2815" i="24"/>
  <c r="P2815" i="24"/>
  <c r="Q2814" i="24"/>
  <c r="P2814" i="24"/>
  <c r="Q2813" i="24"/>
  <c r="P2813" i="24"/>
  <c r="Q2812" i="24"/>
  <c r="P2812" i="24"/>
  <c r="Q2811" i="24"/>
  <c r="P2811" i="24"/>
  <c r="Q2810" i="24"/>
  <c r="P2810" i="24"/>
  <c r="Q2809" i="24"/>
  <c r="P2809" i="24"/>
  <c r="Q2808" i="24"/>
  <c r="P2808" i="24"/>
  <c r="Q2807" i="24"/>
  <c r="P2807" i="24"/>
  <c r="Q2806" i="24"/>
  <c r="P2806" i="24"/>
  <c r="Q2805" i="24"/>
  <c r="P2805" i="24"/>
  <c r="Q2804" i="24"/>
  <c r="P2804" i="24"/>
  <c r="Q2803" i="24"/>
  <c r="P2803" i="24"/>
  <c r="Q2802" i="24"/>
  <c r="P2802" i="24"/>
  <c r="Q2801" i="24"/>
  <c r="P2801" i="24"/>
  <c r="Q2800" i="24"/>
  <c r="P2800" i="24"/>
  <c r="Q2799" i="24"/>
  <c r="P2799" i="24"/>
  <c r="Q2798" i="24"/>
  <c r="P2798" i="24"/>
  <c r="Q2797" i="24"/>
  <c r="P2797" i="24"/>
  <c r="Q2796" i="24"/>
  <c r="P2796" i="24"/>
  <c r="Q2795" i="24"/>
  <c r="P2795" i="24"/>
  <c r="Q2794" i="24"/>
  <c r="P2794" i="24"/>
  <c r="Q2793" i="24"/>
  <c r="P2793" i="24"/>
  <c r="Q2792" i="24"/>
  <c r="P2792" i="24"/>
  <c r="Q2791" i="24"/>
  <c r="P2791" i="24"/>
  <c r="Q2790" i="24"/>
  <c r="P2790" i="24"/>
  <c r="Q2789" i="24"/>
  <c r="P2789" i="24"/>
  <c r="Q2788" i="24"/>
  <c r="P2788" i="24"/>
  <c r="Q2787" i="24"/>
  <c r="P2787" i="24"/>
  <c r="Q2786" i="24"/>
  <c r="P2786" i="24"/>
  <c r="Q2785" i="24"/>
  <c r="P2785" i="24"/>
  <c r="Q2784" i="24"/>
  <c r="P2784" i="24"/>
  <c r="Q2783" i="24"/>
  <c r="P2783" i="24"/>
  <c r="Q2782" i="24"/>
  <c r="P2782" i="24"/>
  <c r="Q2781" i="24"/>
  <c r="P2781" i="24"/>
  <c r="Q2780" i="24"/>
  <c r="P2780" i="24"/>
  <c r="Q2779" i="24"/>
  <c r="P2779" i="24"/>
  <c r="Q2778" i="24"/>
  <c r="P2778" i="24"/>
  <c r="Q2777" i="24"/>
  <c r="P2777" i="24"/>
  <c r="Q2776" i="24"/>
  <c r="P2776" i="24"/>
  <c r="Q2775" i="24"/>
  <c r="P2775" i="24"/>
  <c r="Q2774" i="24"/>
  <c r="P2774" i="24"/>
  <c r="Q2773" i="24"/>
  <c r="P2773" i="24"/>
  <c r="Q2772" i="24"/>
  <c r="P2772" i="24"/>
  <c r="Q2771" i="24"/>
  <c r="P2771" i="24"/>
  <c r="Q2770" i="24"/>
  <c r="P2770" i="24"/>
  <c r="Q2769" i="24"/>
  <c r="P2769" i="24"/>
  <c r="Q2768" i="24"/>
  <c r="P2768" i="24"/>
  <c r="Q2767" i="24"/>
  <c r="P2767" i="24"/>
  <c r="Q2766" i="24"/>
  <c r="P2766" i="24"/>
  <c r="Q2765" i="24"/>
  <c r="P2765" i="24"/>
  <c r="Q2764" i="24"/>
  <c r="P2764" i="24"/>
  <c r="Q2763" i="24"/>
  <c r="P2763" i="24"/>
  <c r="Q2762" i="24"/>
  <c r="P2762" i="24"/>
  <c r="Q2761" i="24"/>
  <c r="P2761" i="24"/>
  <c r="Q2760" i="24"/>
  <c r="P2760" i="24"/>
  <c r="Q2759" i="24"/>
  <c r="P2759" i="24"/>
  <c r="Q2758" i="24"/>
  <c r="P2758" i="24"/>
  <c r="Q2757" i="24"/>
  <c r="P2757" i="24"/>
  <c r="Q2756" i="24"/>
  <c r="P2756" i="24"/>
  <c r="Q2755" i="24"/>
  <c r="P2755" i="24"/>
  <c r="Q2754" i="24"/>
  <c r="P2754" i="24"/>
  <c r="Q2753" i="24"/>
  <c r="P2753" i="24"/>
  <c r="Q2752" i="24"/>
  <c r="P2752" i="24"/>
  <c r="Q2751" i="24"/>
  <c r="P2751" i="24"/>
  <c r="Q2750" i="24"/>
  <c r="P2750" i="24"/>
  <c r="Q2749" i="24"/>
  <c r="P2749" i="24"/>
  <c r="Q2748" i="24"/>
  <c r="P2748" i="24"/>
  <c r="Q2747" i="24"/>
  <c r="P2747" i="24"/>
  <c r="Q2746" i="24"/>
  <c r="P2746" i="24"/>
  <c r="Q2745" i="24"/>
  <c r="P2745" i="24"/>
  <c r="Q2744" i="24"/>
  <c r="P2744" i="24"/>
  <c r="Q2743" i="24"/>
  <c r="P2743" i="24"/>
  <c r="Q2742" i="24"/>
  <c r="P2742" i="24"/>
  <c r="Q2741" i="24"/>
  <c r="P2741" i="24"/>
  <c r="Q2740" i="24"/>
  <c r="P2740" i="24"/>
  <c r="Q2739" i="24"/>
  <c r="P2739" i="24"/>
  <c r="Q2738" i="24"/>
  <c r="P2738" i="24"/>
  <c r="Q2737" i="24"/>
  <c r="P2737" i="24"/>
  <c r="Q2736" i="24"/>
  <c r="P2736" i="24"/>
  <c r="Q2735" i="24"/>
  <c r="P2735" i="24"/>
  <c r="Q2734" i="24"/>
  <c r="P2734" i="24"/>
  <c r="Q2733" i="24"/>
  <c r="P2733" i="24"/>
  <c r="Q2732" i="24"/>
  <c r="P2732" i="24"/>
  <c r="Q2731" i="24"/>
  <c r="P2731" i="24"/>
  <c r="Q2730" i="24"/>
  <c r="P2730" i="24"/>
  <c r="Q2729" i="24"/>
  <c r="P2729" i="24"/>
  <c r="Q2728" i="24"/>
  <c r="P2728" i="24"/>
  <c r="Q2727" i="24"/>
  <c r="P2727" i="24"/>
  <c r="Q2726" i="24"/>
  <c r="P2726" i="24"/>
  <c r="Q2725" i="24"/>
  <c r="P2725" i="24"/>
  <c r="Q2724" i="24"/>
  <c r="P2724" i="24"/>
  <c r="Q2723" i="24"/>
  <c r="P2723" i="24"/>
  <c r="Q2722" i="24"/>
  <c r="P2722" i="24"/>
  <c r="Q2721" i="24"/>
  <c r="P2721" i="24"/>
  <c r="Q2720" i="24"/>
  <c r="P2720" i="24"/>
  <c r="Q2719" i="24"/>
  <c r="P2719" i="24"/>
  <c r="Q2718" i="24"/>
  <c r="P2718" i="24"/>
  <c r="Q2717" i="24"/>
  <c r="P2717" i="24"/>
  <c r="Q2716" i="24"/>
  <c r="P2716" i="24"/>
  <c r="Q2715" i="24"/>
  <c r="P2715" i="24"/>
  <c r="Q2714" i="24"/>
  <c r="P2714" i="24"/>
  <c r="Q2713" i="24"/>
  <c r="P2713" i="24"/>
  <c r="Q2712" i="24"/>
  <c r="P2712" i="24"/>
  <c r="Q2711" i="24"/>
  <c r="P2711" i="24"/>
  <c r="Q2710" i="24"/>
  <c r="P2710" i="24"/>
  <c r="Q2709" i="24"/>
  <c r="P2709" i="24"/>
  <c r="Q2708" i="24"/>
  <c r="P2708" i="24"/>
  <c r="Q2707" i="24"/>
  <c r="P2707" i="24"/>
  <c r="Q2706" i="24"/>
  <c r="P2706" i="24"/>
  <c r="Q2705" i="24"/>
  <c r="P2705" i="24"/>
  <c r="Q2704" i="24"/>
  <c r="P2704" i="24"/>
  <c r="Q2703" i="24"/>
  <c r="P2703" i="24"/>
  <c r="Q2702" i="24"/>
  <c r="P2702" i="24"/>
  <c r="Q2701" i="24"/>
  <c r="P2701" i="24"/>
  <c r="Q2700" i="24"/>
  <c r="P2700" i="24"/>
  <c r="Q2699" i="24"/>
  <c r="P2699" i="24"/>
  <c r="Q2698" i="24"/>
  <c r="P2698" i="24"/>
  <c r="Q2697" i="24"/>
  <c r="P2697" i="24"/>
  <c r="Q2696" i="24"/>
  <c r="P2696" i="24"/>
  <c r="Q2695" i="24"/>
  <c r="P2695" i="24"/>
  <c r="Q2694" i="24"/>
  <c r="P2694" i="24"/>
  <c r="Q2693" i="24"/>
  <c r="P2693" i="24"/>
  <c r="Q2692" i="24"/>
  <c r="P2692" i="24"/>
  <c r="Q2691" i="24"/>
  <c r="P2691" i="24"/>
  <c r="Q2690" i="24"/>
  <c r="P2690" i="24"/>
  <c r="Q2689" i="24"/>
  <c r="P2689" i="24"/>
  <c r="Q2688" i="24"/>
  <c r="P2688" i="24"/>
  <c r="Q2687" i="24"/>
  <c r="P2687" i="24"/>
  <c r="Q2686" i="24"/>
  <c r="P2686" i="24"/>
  <c r="Q2685" i="24"/>
  <c r="P2685" i="24"/>
  <c r="Q2684" i="24"/>
  <c r="P2684" i="24"/>
  <c r="Q2683" i="24"/>
  <c r="P2683" i="24"/>
  <c r="Q2682" i="24"/>
  <c r="P2682" i="24"/>
  <c r="Q2681" i="24"/>
  <c r="P2681" i="24"/>
  <c r="Q2680" i="24"/>
  <c r="P2680" i="24"/>
  <c r="Q2679" i="24"/>
  <c r="P2679" i="24"/>
  <c r="Q2678" i="24"/>
  <c r="P2678" i="24"/>
  <c r="Q2677" i="24"/>
  <c r="P2677" i="24"/>
  <c r="Q2676" i="24"/>
  <c r="P2676" i="24"/>
  <c r="Q2675" i="24"/>
  <c r="P2675" i="24"/>
  <c r="Q2674" i="24"/>
  <c r="P2674" i="24"/>
  <c r="Q2673" i="24"/>
  <c r="P2673" i="24"/>
  <c r="Q2672" i="24"/>
  <c r="P2672" i="24"/>
  <c r="Q2671" i="24"/>
  <c r="P2671" i="24"/>
  <c r="Q2670" i="24"/>
  <c r="P2670" i="24"/>
  <c r="Q2669" i="24"/>
  <c r="P2669" i="24"/>
  <c r="Q2668" i="24"/>
  <c r="P2668" i="24"/>
  <c r="Q2667" i="24"/>
  <c r="P2667" i="24"/>
  <c r="Q2666" i="24"/>
  <c r="P2666" i="24"/>
  <c r="Q2665" i="24"/>
  <c r="P2665" i="24"/>
  <c r="Q2664" i="24"/>
  <c r="P2664" i="24"/>
  <c r="Q2663" i="24"/>
  <c r="P2663" i="24"/>
  <c r="Q2662" i="24"/>
  <c r="P2662" i="24"/>
  <c r="Q2661" i="24"/>
  <c r="P2661" i="24"/>
  <c r="Q2660" i="24"/>
  <c r="P2660" i="24"/>
  <c r="Q2659" i="24"/>
  <c r="P2659" i="24"/>
  <c r="Q2658" i="24"/>
  <c r="P2658" i="24"/>
  <c r="Q2657" i="24"/>
  <c r="P2657" i="24"/>
  <c r="Q2656" i="24"/>
  <c r="P2656" i="24"/>
  <c r="Q2655" i="24"/>
  <c r="P2655" i="24"/>
  <c r="Q2654" i="24"/>
  <c r="P2654" i="24"/>
  <c r="Q2653" i="24"/>
  <c r="P2653" i="24"/>
  <c r="Q2652" i="24"/>
  <c r="P2652" i="24"/>
  <c r="Q2651" i="24"/>
  <c r="P2651" i="24"/>
  <c r="Q2650" i="24"/>
  <c r="P2650" i="24"/>
  <c r="Q2649" i="24"/>
  <c r="P2649" i="24"/>
  <c r="Q2648" i="24"/>
  <c r="P2648" i="24"/>
  <c r="Q2647" i="24"/>
  <c r="P2647" i="24"/>
  <c r="Q2646" i="24"/>
  <c r="P2646" i="24"/>
  <c r="Q2645" i="24"/>
  <c r="P2645" i="24"/>
  <c r="Q2644" i="24"/>
  <c r="P2644" i="24"/>
  <c r="Q2643" i="24"/>
  <c r="P2643" i="24"/>
  <c r="Q2642" i="24"/>
  <c r="P2642" i="24"/>
  <c r="Q2641" i="24"/>
  <c r="P2641" i="24"/>
  <c r="Q2640" i="24"/>
  <c r="P2640" i="24"/>
  <c r="Q2639" i="24"/>
  <c r="P2639" i="24"/>
  <c r="Q2638" i="24"/>
  <c r="P2638" i="24"/>
  <c r="Q2637" i="24"/>
  <c r="P2637" i="24"/>
  <c r="Q2636" i="24"/>
  <c r="P2636" i="24"/>
  <c r="Q2635" i="24"/>
  <c r="P2635" i="24"/>
  <c r="Q2634" i="24"/>
  <c r="P2634" i="24"/>
  <c r="Q2633" i="24"/>
  <c r="P2633" i="24"/>
  <c r="Q2632" i="24"/>
  <c r="P2632" i="24"/>
  <c r="Q2631" i="24"/>
  <c r="P2631" i="24"/>
  <c r="Q2630" i="24"/>
  <c r="P2630" i="24"/>
  <c r="Q2629" i="24"/>
  <c r="P2629" i="24"/>
  <c r="Q2628" i="24"/>
  <c r="P2628" i="24"/>
  <c r="Q2627" i="24"/>
  <c r="P2627" i="24"/>
  <c r="Q2626" i="24"/>
  <c r="P2626" i="24"/>
  <c r="Q2625" i="24"/>
  <c r="P2625" i="24"/>
  <c r="Q2624" i="24"/>
  <c r="P2624" i="24"/>
  <c r="Q2623" i="24"/>
  <c r="P2623" i="24"/>
  <c r="Q2622" i="24"/>
  <c r="P2622" i="24"/>
  <c r="Q2621" i="24"/>
  <c r="P2621" i="24"/>
  <c r="Q2620" i="24"/>
  <c r="P2620" i="24"/>
  <c r="Q2619" i="24"/>
  <c r="P2619" i="24"/>
  <c r="Q2618" i="24"/>
  <c r="P2618" i="24"/>
  <c r="Q2617" i="24"/>
  <c r="P2617" i="24"/>
  <c r="Q2616" i="24"/>
  <c r="P2616" i="24"/>
  <c r="Q2615" i="24"/>
  <c r="P2615" i="24"/>
  <c r="Q2614" i="24"/>
  <c r="P2614" i="24"/>
  <c r="Q2613" i="24"/>
  <c r="P2613" i="24"/>
  <c r="Q2612" i="24"/>
  <c r="P2612" i="24"/>
  <c r="Q2611" i="24"/>
  <c r="P2611" i="24"/>
  <c r="Q2610" i="24"/>
  <c r="P2610" i="24"/>
  <c r="Q2609" i="24"/>
  <c r="P2609" i="24"/>
  <c r="Q2608" i="24"/>
  <c r="P2608" i="24"/>
  <c r="Q2607" i="24"/>
  <c r="P2607" i="24"/>
  <c r="Q2606" i="24"/>
  <c r="P2606" i="24"/>
  <c r="Q2605" i="24"/>
  <c r="P2605" i="24"/>
  <c r="Q2604" i="24"/>
  <c r="P2604" i="24"/>
  <c r="Q2603" i="24"/>
  <c r="P2603" i="24"/>
  <c r="Q2602" i="24"/>
  <c r="P2602" i="24"/>
  <c r="Q2601" i="24"/>
  <c r="P2601" i="24"/>
  <c r="Q2600" i="24"/>
  <c r="P2600" i="24"/>
  <c r="Q2599" i="24"/>
  <c r="P2599" i="24"/>
  <c r="Q2598" i="24"/>
  <c r="P2598" i="24"/>
  <c r="Q2597" i="24"/>
  <c r="P2597" i="24"/>
  <c r="Q2596" i="24"/>
  <c r="P2596" i="24"/>
  <c r="Q2595" i="24"/>
  <c r="P2595" i="24"/>
  <c r="Q2594" i="24"/>
  <c r="P2594" i="24"/>
  <c r="Q2593" i="24"/>
  <c r="P2593" i="24"/>
  <c r="Q2592" i="24"/>
  <c r="P2592" i="24"/>
  <c r="Q2591" i="24"/>
  <c r="P2591" i="24"/>
  <c r="Q2590" i="24"/>
  <c r="P2590" i="24"/>
  <c r="Q2589" i="24"/>
  <c r="P2589" i="24"/>
  <c r="Q2588" i="24"/>
  <c r="P2588" i="24"/>
  <c r="Q2587" i="24"/>
  <c r="P2587" i="24"/>
  <c r="Q2586" i="24"/>
  <c r="P2586" i="24"/>
  <c r="Q2585" i="24"/>
  <c r="P2585" i="24"/>
  <c r="Q2584" i="24"/>
  <c r="P2584" i="24"/>
  <c r="Q2583" i="24"/>
  <c r="P2583" i="24"/>
  <c r="Q2582" i="24"/>
  <c r="P2582" i="24"/>
  <c r="Q2581" i="24"/>
  <c r="P2581" i="24"/>
  <c r="Q2580" i="24"/>
  <c r="P2580" i="24"/>
  <c r="Q2579" i="24"/>
  <c r="P2579" i="24"/>
  <c r="Q2578" i="24"/>
  <c r="P2578" i="24"/>
  <c r="Q2577" i="24"/>
  <c r="P2577" i="24"/>
  <c r="Q2576" i="24"/>
  <c r="P2576" i="24"/>
  <c r="Q2575" i="24"/>
  <c r="P2575" i="24"/>
  <c r="Q2574" i="24"/>
  <c r="P2574" i="24"/>
  <c r="Q2573" i="24"/>
  <c r="P2573" i="24"/>
  <c r="Q2572" i="24"/>
  <c r="P2572" i="24"/>
  <c r="Q2571" i="24"/>
  <c r="P2571" i="24"/>
  <c r="Q2570" i="24"/>
  <c r="P2570" i="24"/>
  <c r="Q2569" i="24"/>
  <c r="P2569" i="24"/>
  <c r="Q2568" i="24"/>
  <c r="P2568" i="24"/>
  <c r="Q2567" i="24"/>
  <c r="P2567" i="24"/>
  <c r="Q2566" i="24"/>
  <c r="P2566" i="24"/>
  <c r="Q2565" i="24"/>
  <c r="P2565" i="24"/>
  <c r="Q2564" i="24"/>
  <c r="P2564" i="24"/>
  <c r="Q2563" i="24"/>
  <c r="P2563" i="24"/>
  <c r="Q2562" i="24"/>
  <c r="P2562" i="24"/>
  <c r="Q2561" i="24"/>
  <c r="P2561" i="24"/>
  <c r="Q2560" i="24"/>
  <c r="P2560" i="24"/>
  <c r="Q2559" i="24"/>
  <c r="P2559" i="24"/>
  <c r="Q2558" i="24"/>
  <c r="P2558" i="24"/>
  <c r="Q2557" i="24"/>
  <c r="P2557" i="24"/>
  <c r="Q2556" i="24"/>
  <c r="P2556" i="24"/>
  <c r="Q2555" i="24"/>
  <c r="P2555" i="24"/>
  <c r="Q2554" i="24"/>
  <c r="P2554" i="24"/>
  <c r="Q2553" i="24"/>
  <c r="P2553" i="24"/>
  <c r="Q2552" i="24"/>
  <c r="P2552" i="24"/>
  <c r="Q2551" i="24"/>
  <c r="P2551" i="24"/>
  <c r="Q2550" i="24"/>
  <c r="P2550" i="24"/>
  <c r="Q2549" i="24"/>
  <c r="P2549" i="24"/>
  <c r="Q2548" i="24"/>
  <c r="P2548" i="24"/>
  <c r="Q2547" i="24"/>
  <c r="P2547" i="24"/>
  <c r="Q2546" i="24"/>
  <c r="P2546" i="24"/>
  <c r="Q2545" i="24"/>
  <c r="P2545" i="24"/>
  <c r="Q2544" i="24"/>
  <c r="P2544" i="24"/>
  <c r="Q2543" i="24"/>
  <c r="P2543" i="24"/>
  <c r="Q2542" i="24"/>
  <c r="P2542" i="24"/>
  <c r="Q2541" i="24"/>
  <c r="P2541" i="24"/>
  <c r="Q2540" i="24"/>
  <c r="P2540" i="24"/>
  <c r="Q2539" i="24"/>
  <c r="P2539" i="24"/>
  <c r="Q2538" i="24"/>
  <c r="P2538" i="24"/>
  <c r="Q2537" i="24"/>
  <c r="P2537" i="24"/>
  <c r="Q2536" i="24"/>
  <c r="P2536" i="24"/>
  <c r="Q2535" i="24"/>
  <c r="P2535" i="24"/>
  <c r="Q2534" i="24"/>
  <c r="P2534" i="24"/>
  <c r="Q2533" i="24"/>
  <c r="P2533" i="24"/>
  <c r="Q2532" i="24"/>
  <c r="P2532" i="24"/>
  <c r="Q2531" i="24"/>
  <c r="P2531" i="24"/>
  <c r="Q2530" i="24"/>
  <c r="P2530" i="24"/>
  <c r="Q2529" i="24"/>
  <c r="P2529" i="24"/>
  <c r="Q2528" i="24"/>
  <c r="P2528" i="24"/>
  <c r="Q2527" i="24"/>
  <c r="P2527" i="24"/>
  <c r="Q2526" i="24"/>
  <c r="P2526" i="24"/>
  <c r="Q2525" i="24"/>
  <c r="P2525" i="24"/>
  <c r="Q2524" i="24"/>
  <c r="P2524" i="24"/>
  <c r="Q2523" i="24"/>
  <c r="P2523" i="24"/>
  <c r="Q2522" i="24"/>
  <c r="P2522" i="24"/>
  <c r="Q2521" i="24"/>
  <c r="P2521" i="24"/>
  <c r="Q2520" i="24"/>
  <c r="P2520" i="24"/>
  <c r="Q2519" i="24"/>
  <c r="P2519" i="24"/>
  <c r="Q2518" i="24"/>
  <c r="P2518" i="24"/>
  <c r="Q2517" i="24"/>
  <c r="P2517" i="24"/>
  <c r="Q2516" i="24"/>
  <c r="P2516" i="24"/>
  <c r="Q2515" i="24"/>
  <c r="P2515" i="24"/>
  <c r="Q2514" i="24"/>
  <c r="P2514" i="24"/>
  <c r="Q2513" i="24"/>
  <c r="P2513" i="24"/>
  <c r="Q2512" i="24"/>
  <c r="P2512" i="24"/>
  <c r="Q2511" i="24"/>
  <c r="P2511" i="24"/>
  <c r="Q2510" i="24"/>
  <c r="P2510" i="24"/>
  <c r="Q2509" i="24"/>
  <c r="P2509" i="24"/>
  <c r="Q2508" i="24"/>
  <c r="P2508" i="24"/>
  <c r="Q2507" i="24"/>
  <c r="P2507" i="24"/>
  <c r="Q2506" i="24"/>
  <c r="P2506" i="24"/>
  <c r="Q2505" i="24"/>
  <c r="P2505" i="24"/>
  <c r="Q2504" i="24"/>
  <c r="P2504" i="24"/>
  <c r="Q2503" i="24"/>
  <c r="P2503" i="24"/>
  <c r="Q2502" i="24"/>
  <c r="P2502" i="24"/>
  <c r="Q2501" i="24"/>
  <c r="P2501" i="24"/>
  <c r="Q2500" i="24"/>
  <c r="P2500" i="24"/>
  <c r="Q2499" i="24"/>
  <c r="P2499" i="24"/>
  <c r="Q2498" i="24"/>
  <c r="P2498" i="24"/>
  <c r="Q2497" i="24"/>
  <c r="P2497" i="24"/>
  <c r="Q2496" i="24"/>
  <c r="P2496" i="24"/>
  <c r="Q2495" i="24"/>
  <c r="P2495" i="24"/>
  <c r="Q2494" i="24"/>
  <c r="P2494" i="24"/>
  <c r="Q2493" i="24"/>
  <c r="P2493" i="24"/>
  <c r="Q2492" i="24"/>
  <c r="P2492" i="24"/>
  <c r="Q2491" i="24"/>
  <c r="P2491" i="24"/>
  <c r="Q2490" i="24"/>
  <c r="P2490" i="24"/>
  <c r="Q2489" i="24"/>
  <c r="P2489" i="24"/>
  <c r="Q2488" i="24"/>
  <c r="P2488" i="24"/>
  <c r="Q2487" i="24"/>
  <c r="P2487" i="24"/>
  <c r="Q2486" i="24"/>
  <c r="P2486" i="24"/>
  <c r="Q2485" i="24"/>
  <c r="P2485" i="24"/>
  <c r="Q2484" i="24"/>
  <c r="P2484" i="24"/>
  <c r="Q2483" i="24"/>
  <c r="P2483" i="24"/>
  <c r="Q2482" i="24"/>
  <c r="P2482" i="24"/>
  <c r="Q2481" i="24"/>
  <c r="P2481" i="24"/>
  <c r="Q2480" i="24"/>
  <c r="P2480" i="24"/>
  <c r="Q2479" i="24"/>
  <c r="P2479" i="24"/>
  <c r="Q2478" i="24"/>
  <c r="P2478" i="24"/>
  <c r="Q2477" i="24"/>
  <c r="P2477" i="24"/>
  <c r="Q2476" i="24"/>
  <c r="P2476" i="24"/>
  <c r="Q2475" i="24"/>
  <c r="P2475" i="24"/>
  <c r="Q2474" i="24"/>
  <c r="P2474" i="24"/>
  <c r="Q2473" i="24"/>
  <c r="P2473" i="24"/>
  <c r="Q2472" i="24"/>
  <c r="P2472" i="24"/>
  <c r="Q2471" i="24"/>
  <c r="P2471" i="24"/>
  <c r="Q2470" i="24"/>
  <c r="P2470" i="24"/>
  <c r="Q2469" i="24"/>
  <c r="P2469" i="24"/>
  <c r="Q2468" i="24"/>
  <c r="P2468" i="24"/>
  <c r="Q2467" i="24"/>
  <c r="P2467" i="24"/>
  <c r="Q2466" i="24"/>
  <c r="P2466" i="24"/>
  <c r="N2817" i="24"/>
  <c r="N2816" i="24"/>
  <c r="N2815" i="24"/>
  <c r="N2814" i="24"/>
  <c r="N2813" i="24"/>
  <c r="N2812" i="24"/>
  <c r="N2811" i="24"/>
  <c r="N2810" i="24"/>
  <c r="N2809" i="24"/>
  <c r="N2808" i="24"/>
  <c r="N2807" i="24"/>
  <c r="N2806" i="24"/>
  <c r="N2805" i="24"/>
  <c r="N2804" i="24"/>
  <c r="N2803" i="24"/>
  <c r="N2802" i="24"/>
  <c r="N2801" i="24"/>
  <c r="N2800" i="24"/>
  <c r="N2799" i="24"/>
  <c r="N2798" i="24"/>
  <c r="N2797" i="24"/>
  <c r="N2796" i="24"/>
  <c r="N2795" i="24"/>
  <c r="N2794" i="24"/>
  <c r="N2793" i="24"/>
  <c r="N2792" i="24"/>
  <c r="N2791" i="24"/>
  <c r="N2790" i="24"/>
  <c r="N2789" i="24"/>
  <c r="N2788" i="24"/>
  <c r="N2787" i="24"/>
  <c r="N2786" i="24"/>
  <c r="N2785" i="24"/>
  <c r="N2784" i="24"/>
  <c r="N2783" i="24"/>
  <c r="N2782" i="24"/>
  <c r="N2781" i="24"/>
  <c r="N2780" i="24"/>
  <c r="N2779" i="24"/>
  <c r="N2778" i="24"/>
  <c r="N2777" i="24"/>
  <c r="N2776" i="24"/>
  <c r="N2775" i="24"/>
  <c r="N2774" i="24"/>
  <c r="N2773" i="24"/>
  <c r="N2772" i="24"/>
  <c r="N2771" i="24"/>
  <c r="N2770" i="24"/>
  <c r="N2769" i="24"/>
  <c r="N2767" i="24"/>
  <c r="N2766" i="24"/>
  <c r="N2765" i="24"/>
  <c r="N2764" i="24"/>
  <c r="N2763" i="24"/>
  <c r="N2762" i="24"/>
  <c r="N2761" i="24"/>
  <c r="N2760" i="24"/>
  <c r="N2759" i="24"/>
  <c r="N2758" i="24"/>
  <c r="N2757" i="24"/>
  <c r="N2756" i="24"/>
  <c r="N2755" i="24"/>
  <c r="N2754" i="24"/>
  <c r="N2753" i="24"/>
  <c r="N2752" i="24"/>
  <c r="N2751" i="24"/>
  <c r="N2750" i="24"/>
  <c r="N2749" i="24"/>
  <c r="N2748" i="24"/>
  <c r="N2747" i="24"/>
  <c r="N2746" i="24"/>
  <c r="N2745" i="24"/>
  <c r="N2744" i="24"/>
  <c r="N2743" i="24"/>
  <c r="N2742" i="24"/>
  <c r="N2741" i="24"/>
  <c r="N2740" i="24"/>
  <c r="N2739" i="24"/>
  <c r="N2738" i="24"/>
  <c r="N2737" i="24"/>
  <c r="N2736" i="24"/>
  <c r="N2735" i="24"/>
  <c r="N2734" i="24"/>
  <c r="N2733" i="24"/>
  <c r="N2732" i="24"/>
  <c r="N2731" i="24"/>
  <c r="N2730" i="24"/>
  <c r="N2729" i="24"/>
  <c r="N2728" i="24"/>
  <c r="N2727" i="24"/>
  <c r="N2726" i="24"/>
  <c r="N2725" i="24"/>
  <c r="N2724" i="24"/>
  <c r="N2723" i="24"/>
  <c r="N2722" i="24"/>
  <c r="N2721" i="24"/>
  <c r="N2720" i="24"/>
  <c r="N2719" i="24"/>
  <c r="N2718" i="24"/>
  <c r="N2717" i="24"/>
  <c r="N2716" i="24"/>
  <c r="N2715" i="24"/>
  <c r="N2714" i="24"/>
  <c r="N2713" i="24"/>
  <c r="N2712" i="24"/>
  <c r="N2711" i="24"/>
  <c r="N2710" i="24"/>
  <c r="N2709" i="24"/>
  <c r="N2708" i="24"/>
  <c r="N2707" i="24"/>
  <c r="N2706" i="24"/>
  <c r="N2705" i="24"/>
  <c r="N2704" i="24"/>
  <c r="N2703" i="24"/>
  <c r="N2702" i="24"/>
  <c r="N2701" i="24"/>
  <c r="N2700" i="24"/>
  <c r="N2699" i="24"/>
  <c r="N2698" i="24"/>
  <c r="N2697" i="24"/>
  <c r="N2696" i="24"/>
  <c r="N2695" i="24"/>
  <c r="N2694" i="24"/>
  <c r="N2693" i="24"/>
  <c r="N2692" i="24"/>
  <c r="N2691" i="24"/>
  <c r="N2690" i="24"/>
  <c r="N2689" i="24"/>
  <c r="N2688" i="24"/>
  <c r="N2687" i="24"/>
  <c r="N2686" i="24"/>
  <c r="N2685" i="24"/>
  <c r="N2684" i="24"/>
  <c r="N2683" i="24"/>
  <c r="N2682" i="24"/>
  <c r="N2681" i="24"/>
  <c r="N2680" i="24"/>
  <c r="N2679" i="24"/>
  <c r="N2678" i="24"/>
  <c r="N2677" i="24"/>
  <c r="N2676" i="24"/>
  <c r="N2675" i="24"/>
  <c r="N2674" i="24"/>
  <c r="N2673" i="24"/>
  <c r="N2672" i="24"/>
  <c r="N2671" i="24"/>
  <c r="N2670" i="24"/>
  <c r="N2669" i="24"/>
  <c r="N2668" i="24"/>
  <c r="N2667" i="24"/>
  <c r="N2666" i="24"/>
  <c r="N2665" i="24"/>
  <c r="N2664" i="24"/>
  <c r="N2663" i="24"/>
  <c r="N2662" i="24"/>
  <c r="N2661" i="24"/>
  <c r="N2660" i="24"/>
  <c r="N2659" i="24"/>
  <c r="N2658" i="24"/>
  <c r="N2657" i="24"/>
  <c r="N2656" i="24"/>
  <c r="N2655" i="24"/>
  <c r="N2654" i="24"/>
  <c r="N2653" i="24"/>
  <c r="N2652" i="24"/>
  <c r="N2651" i="24"/>
  <c r="N2650" i="24"/>
  <c r="N2649" i="24"/>
  <c r="N2648" i="24"/>
  <c r="N2647" i="24"/>
  <c r="N2646" i="24"/>
  <c r="N2645" i="24"/>
  <c r="N2644" i="24"/>
  <c r="N2643" i="24"/>
  <c r="N2642" i="24"/>
  <c r="N2641" i="24"/>
  <c r="N2640" i="24"/>
  <c r="N2639" i="24"/>
  <c r="N2638" i="24"/>
  <c r="N2637" i="24"/>
  <c r="N2636" i="24"/>
  <c r="N2635" i="24"/>
  <c r="N2634" i="24"/>
  <c r="N2633" i="24"/>
  <c r="N2632" i="24"/>
  <c r="N2631" i="24"/>
  <c r="N2630" i="24"/>
  <c r="N2629" i="24"/>
  <c r="N2628" i="24"/>
  <c r="N2627" i="24"/>
  <c r="N2626" i="24"/>
  <c r="N2625" i="24"/>
  <c r="N2624" i="24"/>
  <c r="N2623" i="24"/>
  <c r="N2622" i="24"/>
  <c r="N2621" i="24"/>
  <c r="N2620" i="24"/>
  <c r="N2619" i="24"/>
  <c r="N2618" i="24"/>
  <c r="N2617" i="24"/>
  <c r="N2616" i="24"/>
  <c r="N2615" i="24"/>
  <c r="N2614" i="24"/>
  <c r="N2613" i="24"/>
  <c r="N2612" i="24"/>
  <c r="N2611" i="24"/>
  <c r="N2610" i="24"/>
  <c r="N2609" i="24"/>
  <c r="N2608" i="24"/>
  <c r="N2607" i="24"/>
  <c r="N2606" i="24"/>
  <c r="N2605" i="24"/>
  <c r="N2604" i="24"/>
  <c r="N2603" i="24"/>
  <c r="N2602" i="24"/>
  <c r="N2601" i="24"/>
  <c r="N2600" i="24"/>
  <c r="N2599" i="24"/>
  <c r="N2598" i="24"/>
  <c r="N2597" i="24"/>
  <c r="N2596" i="24"/>
  <c r="N2595" i="24"/>
  <c r="N2594" i="24"/>
  <c r="N2593" i="24"/>
  <c r="N2592" i="24"/>
  <c r="N2591" i="24"/>
  <c r="N2590" i="24"/>
  <c r="N2589" i="24"/>
  <c r="N2588" i="24"/>
  <c r="N2587" i="24"/>
  <c r="N2586" i="24"/>
  <c r="N2585" i="24"/>
  <c r="N2584" i="24"/>
  <c r="N2583" i="24"/>
  <c r="N2582" i="24"/>
  <c r="N2581" i="24"/>
  <c r="N2580" i="24"/>
  <c r="N2579" i="24"/>
  <c r="N2578" i="24"/>
  <c r="N2577" i="24"/>
  <c r="N2576" i="24"/>
  <c r="N2575" i="24"/>
  <c r="N2574" i="24"/>
  <c r="N2573" i="24"/>
  <c r="N2572" i="24"/>
  <c r="N2571" i="24"/>
  <c r="N2570" i="24"/>
  <c r="N2569" i="24"/>
  <c r="N2568" i="24"/>
  <c r="N2567" i="24"/>
  <c r="N2566" i="24"/>
  <c r="N2565" i="24"/>
  <c r="N2564" i="24"/>
  <c r="N2563" i="24"/>
  <c r="N2562" i="24"/>
  <c r="N2561" i="24"/>
  <c r="N2560" i="24"/>
  <c r="N2559" i="24"/>
  <c r="N2558" i="24"/>
  <c r="N2557" i="24"/>
  <c r="N2556" i="24"/>
  <c r="N2555" i="24"/>
  <c r="N2554" i="24"/>
  <c r="N2553" i="24"/>
  <c r="N2552" i="24"/>
  <c r="N2551" i="24"/>
  <c r="N2550" i="24"/>
  <c r="N2549" i="24"/>
  <c r="N2548" i="24"/>
  <c r="N2547" i="24"/>
  <c r="N2546" i="24"/>
  <c r="N2545" i="24"/>
  <c r="N2544" i="24"/>
  <c r="N2543" i="24"/>
  <c r="N2542" i="24"/>
  <c r="N2541" i="24"/>
  <c r="N2540" i="24"/>
  <c r="N2539" i="24"/>
  <c r="N2538" i="24"/>
  <c r="N2537" i="24"/>
  <c r="N2536" i="24"/>
  <c r="N2535" i="24"/>
  <c r="N2534" i="24"/>
  <c r="N2533" i="24"/>
  <c r="N2532" i="24"/>
  <c r="N2531" i="24"/>
  <c r="N2530" i="24"/>
  <c r="N2529" i="24"/>
  <c r="N2528" i="24"/>
  <c r="N2527" i="24"/>
  <c r="N2526" i="24"/>
  <c r="N2525" i="24"/>
  <c r="N2524" i="24"/>
  <c r="N2523" i="24"/>
  <c r="N2522" i="24"/>
  <c r="N2521" i="24"/>
  <c r="N2520" i="24"/>
  <c r="N2519" i="24"/>
  <c r="N2518" i="24"/>
  <c r="N2517" i="24"/>
  <c r="N2516" i="24"/>
  <c r="N2515" i="24"/>
  <c r="N2514" i="24"/>
  <c r="N2513" i="24"/>
  <c r="N2512" i="24"/>
  <c r="N2511" i="24"/>
  <c r="N2510" i="24"/>
  <c r="N2509" i="24"/>
  <c r="N2508" i="24"/>
  <c r="N2507" i="24"/>
  <c r="N2506" i="24"/>
  <c r="N2505" i="24"/>
  <c r="N2504" i="24"/>
  <c r="N2503" i="24"/>
  <c r="N2502" i="24"/>
  <c r="N2501" i="24"/>
  <c r="N2500" i="24"/>
  <c r="N2499" i="24"/>
  <c r="N2498" i="24"/>
  <c r="N2497" i="24"/>
  <c r="N2496" i="24"/>
  <c r="N2495" i="24"/>
  <c r="N2494" i="24"/>
  <c r="N2493" i="24"/>
  <c r="N2492" i="24"/>
  <c r="N2491" i="24"/>
  <c r="N2490" i="24"/>
  <c r="N2489" i="24"/>
  <c r="N2488" i="24"/>
  <c r="N2487" i="24"/>
  <c r="N2486" i="24"/>
  <c r="N2485" i="24"/>
  <c r="N2484" i="24"/>
  <c r="N2483" i="24"/>
  <c r="N2482" i="24"/>
  <c r="N2481" i="24"/>
  <c r="N2480" i="24"/>
  <c r="N2479" i="24"/>
  <c r="N2478" i="24"/>
  <c r="N2477" i="24"/>
  <c r="N2476" i="24"/>
  <c r="N2475" i="24"/>
  <c r="N2474" i="24"/>
  <c r="N2473" i="24"/>
  <c r="N2472" i="24"/>
  <c r="N2471" i="24"/>
  <c r="N2470" i="24"/>
  <c r="N2469" i="24"/>
  <c r="N2468" i="24"/>
  <c r="N2467" i="24"/>
  <c r="N2466" i="24"/>
  <c r="G244" i="3" l="1"/>
  <c r="F244" i="3"/>
  <c r="G243" i="3"/>
  <c r="F243" i="3"/>
  <c r="G242" i="3"/>
  <c r="F242" i="3"/>
  <c r="G241" i="3"/>
  <c r="F241" i="3"/>
  <c r="G240" i="3"/>
  <c r="F240" i="3"/>
  <c r="G239" i="3"/>
  <c r="F239" i="3"/>
  <c r="G238" i="3"/>
  <c r="F238" i="3"/>
  <c r="G237" i="3"/>
  <c r="F237" i="3"/>
  <c r="G236" i="3"/>
  <c r="F236" i="3"/>
  <c r="H69" i="20"/>
  <c r="G69" i="20"/>
  <c r="H68" i="20"/>
  <c r="G68" i="20"/>
  <c r="H67" i="20"/>
  <c r="G67" i="20"/>
  <c r="H66" i="20"/>
  <c r="G66" i="20"/>
  <c r="X386" i="22"/>
  <c r="V386" i="22"/>
  <c r="T386" i="22"/>
  <c r="R386" i="22"/>
  <c r="Q386" i="22"/>
  <c r="P386" i="22"/>
  <c r="O386" i="22"/>
  <c r="U392" i="22" s="1"/>
  <c r="G252" i="21"/>
  <c r="E252" i="21"/>
  <c r="E251" i="21"/>
  <c r="C252" i="21"/>
  <c r="H313" i="17"/>
  <c r="F313" i="17"/>
  <c r="D313" i="17"/>
  <c r="C313" i="17"/>
  <c r="F337" i="10"/>
  <c r="D379" i="6"/>
  <c r="W392" i="22" l="1"/>
  <c r="S392" i="22"/>
  <c r="X385" i="22"/>
  <c r="V385" i="22"/>
  <c r="T385" i="22"/>
  <c r="R385" i="22"/>
  <c r="Q385" i="22"/>
  <c r="P385" i="22"/>
  <c r="O385" i="22"/>
  <c r="U391" i="22" s="1"/>
  <c r="G251" i="21"/>
  <c r="C251" i="21"/>
  <c r="H312" i="17"/>
  <c r="F312" i="17"/>
  <c r="D312" i="17"/>
  <c r="C312" i="17"/>
  <c r="F336" i="10"/>
  <c r="D378" i="6"/>
  <c r="W391" i="22" l="1"/>
  <c r="S391" i="22"/>
  <c r="X384" i="22"/>
  <c r="H311" i="17"/>
  <c r="F311" i="17"/>
  <c r="D311" i="17"/>
  <c r="C311" i="17"/>
  <c r="V384" i="22"/>
  <c r="T384" i="22"/>
  <c r="R384" i="22"/>
  <c r="Q384" i="22"/>
  <c r="P384" i="22"/>
  <c r="O384" i="22"/>
  <c r="U390" i="22" s="1"/>
  <c r="G250" i="21"/>
  <c r="E250" i="21"/>
  <c r="C250" i="21"/>
  <c r="F335" i="10"/>
  <c r="D377" i="6"/>
  <c r="H310" i="17"/>
  <c r="F310" i="17"/>
  <c r="D310" i="17"/>
  <c r="C310" i="17"/>
  <c r="X383" i="22"/>
  <c r="P377" i="22"/>
  <c r="P378" i="22"/>
  <c r="P379" i="22"/>
  <c r="P380" i="22"/>
  <c r="P381" i="22"/>
  <c r="P382" i="22"/>
  <c r="P383" i="22"/>
  <c r="V383" i="22"/>
  <c r="O377" i="22"/>
  <c r="O378" i="22"/>
  <c r="O379" i="22"/>
  <c r="O380" i="22"/>
  <c r="O381" i="22"/>
  <c r="O382" i="22"/>
  <c r="O383" i="22"/>
  <c r="T383" i="22"/>
  <c r="R383" i="22"/>
  <c r="Q383" i="22"/>
  <c r="G249" i="21"/>
  <c r="E249" i="21"/>
  <c r="C249" i="21"/>
  <c r="D376"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B368" i="6" s="1"/>
  <c r="B369" i="6" s="1"/>
  <c r="B370" i="6" s="1"/>
  <c r="B371" i="6" s="1"/>
  <c r="B372" i="6" s="1"/>
  <c r="B373" i="6" s="1"/>
  <c r="B374" i="6" s="1"/>
  <c r="B375" i="6" s="1"/>
  <c r="B376" i="6" s="1"/>
  <c r="B377" i="6" s="1"/>
  <c r="B378" i="6" s="1"/>
  <c r="B379" i="6" s="1"/>
  <c r="B380" i="6" s="1"/>
  <c r="B381" i="6" s="1"/>
  <c r="B382" i="6" s="1"/>
  <c r="B383" i="6" s="1"/>
  <c r="B384" i="6" s="1"/>
  <c r="B385" i="6" s="1"/>
  <c r="B386" i="6" s="1"/>
  <c r="B387" i="6" s="1"/>
  <c r="B388" i="6" s="1"/>
  <c r="H309" i="17"/>
  <c r="F309" i="17"/>
  <c r="D309" i="17"/>
  <c r="C309" i="17"/>
  <c r="X382" i="22"/>
  <c r="P376" i="22"/>
  <c r="V382" i="22"/>
  <c r="O376" i="22"/>
  <c r="T382" i="22"/>
  <c r="R382" i="22"/>
  <c r="Q382"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H133" i="22" s="1"/>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 r="H368" i="22" s="1"/>
  <c r="H369" i="22" s="1"/>
  <c r="H370" i="22" s="1"/>
  <c r="H371" i="22" s="1"/>
  <c r="H372" i="22" s="1"/>
  <c r="H373" i="22" s="1"/>
  <c r="H374" i="22" s="1"/>
  <c r="H375" i="22" s="1"/>
  <c r="H376" i="22" s="1"/>
  <c r="H377" i="22" s="1"/>
  <c r="H378" i="22" s="1"/>
  <c r="H379" i="22" s="1"/>
  <c r="H380" i="22" s="1"/>
  <c r="H381" i="22" s="1"/>
  <c r="H382" i="22" s="1"/>
  <c r="H383" i="22" s="1"/>
  <c r="H384" i="22" s="1"/>
  <c r="H385" i="22" s="1"/>
  <c r="H386" i="22" s="1"/>
  <c r="H387" i="22" s="1"/>
  <c r="H388" i="22" s="1"/>
  <c r="H389" i="22" s="1"/>
  <c r="H390" i="22" s="1"/>
  <c r="H391" i="22" s="1"/>
  <c r="H392" i="22" s="1"/>
  <c r="H393" i="22" s="1"/>
  <c r="H394" i="22" s="1"/>
  <c r="H395"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B348" i="22" s="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B369" i="22" s="1"/>
  <c r="B370" i="22" s="1"/>
  <c r="B371" i="22" s="1"/>
  <c r="B372" i="22" s="1"/>
  <c r="B373" i="22" s="1"/>
  <c r="B374" i="22" s="1"/>
  <c r="B375" i="22" s="1"/>
  <c r="B376" i="22" s="1"/>
  <c r="B377" i="22" s="1"/>
  <c r="B378" i="22" s="1"/>
  <c r="B379" i="22" s="1"/>
  <c r="B380" i="22" s="1"/>
  <c r="B381" i="22" s="1"/>
  <c r="B382" i="22" s="1"/>
  <c r="B383" i="22" s="1"/>
  <c r="B384" i="22" s="1"/>
  <c r="B385" i="22" s="1"/>
  <c r="B386" i="22" s="1"/>
  <c r="B387" i="22" s="1"/>
  <c r="B388" i="22" s="1"/>
  <c r="B389" i="22" s="1"/>
  <c r="B390" i="22" s="1"/>
  <c r="B391" i="22" s="1"/>
  <c r="B392" i="22" s="1"/>
  <c r="B393" i="22" s="1"/>
  <c r="B394" i="22" s="1"/>
  <c r="B395" i="22" s="1"/>
  <c r="G248" i="21"/>
  <c r="E248" i="21"/>
  <c r="C248" i="21"/>
  <c r="F334" i="10"/>
  <c r="E3" i="10"/>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E308" i="10" s="1"/>
  <c r="E309" i="10" s="1"/>
  <c r="E310" i="10" s="1"/>
  <c r="E311" i="10" s="1"/>
  <c r="E312" i="10" s="1"/>
  <c r="E313" i="10" s="1"/>
  <c r="E314" i="10" s="1"/>
  <c r="E315" i="10" s="1"/>
  <c r="E316" i="10" s="1"/>
  <c r="E317" i="10" s="1"/>
  <c r="E318" i="10" s="1"/>
  <c r="E319" i="10" s="1"/>
  <c r="E320" i="10" s="1"/>
  <c r="E321" i="10" s="1"/>
  <c r="E322" i="10" s="1"/>
  <c r="E323" i="10" s="1"/>
  <c r="E324" i="10" s="1"/>
  <c r="E325" i="10" s="1"/>
  <c r="E326" i="10" s="1"/>
  <c r="E327" i="10" s="1"/>
  <c r="E328" i="10" s="1"/>
  <c r="E329" i="10" s="1"/>
  <c r="E330" i="10" s="1"/>
  <c r="E331" i="10" s="1"/>
  <c r="E332" i="10" s="1"/>
  <c r="E333" i="10" s="1"/>
  <c r="E334" i="10" s="1"/>
  <c r="E335" i="10" s="1"/>
  <c r="E336" i="10" s="1"/>
  <c r="E337" i="10" s="1"/>
  <c r="E338" i="10" s="1"/>
  <c r="E339" i="10" s="1"/>
  <c r="E340" i="10" s="1"/>
  <c r="E341" i="10" s="1"/>
  <c r="E342" i="10" s="1"/>
  <c r="E343" i="10" s="1"/>
  <c r="E344" i="10" s="1"/>
  <c r="E345"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C317" i="10" s="1"/>
  <c r="C318" i="10" s="1"/>
  <c r="C319" i="10" s="1"/>
  <c r="C320" i="10" s="1"/>
  <c r="C321" i="10" s="1"/>
  <c r="C322" i="10" s="1"/>
  <c r="C323" i="10" s="1"/>
  <c r="C324" i="10" s="1"/>
  <c r="C325" i="10" s="1"/>
  <c r="C326" i="10" s="1"/>
  <c r="C327" i="10" s="1"/>
  <c r="C328" i="10" s="1"/>
  <c r="C329" i="10" s="1"/>
  <c r="C330" i="10" s="1"/>
  <c r="C331" i="10" s="1"/>
  <c r="C332" i="10" s="1"/>
  <c r="C333" i="10" s="1"/>
  <c r="C334" i="10" s="1"/>
  <c r="C335" i="10" s="1"/>
  <c r="C336" i="10" s="1"/>
  <c r="C337" i="10" s="1"/>
  <c r="C338" i="10" s="1"/>
  <c r="C339" i="10" s="1"/>
  <c r="C340" i="10" s="1"/>
  <c r="C341" i="10" s="1"/>
  <c r="C342" i="10" s="1"/>
  <c r="C343" i="10" s="1"/>
  <c r="C344" i="10" s="1"/>
  <c r="C345" i="10" s="1"/>
  <c r="C346" i="10" s="1"/>
  <c r="D375" i="6"/>
  <c r="X381" i="22"/>
  <c r="P375" i="22"/>
  <c r="V381" i="22"/>
  <c r="O375" i="22"/>
  <c r="T381" i="22"/>
  <c r="R381" i="22"/>
  <c r="Q381" i="22"/>
  <c r="G247" i="21"/>
  <c r="E247" i="21"/>
  <c r="C247" i="21"/>
  <c r="D374" i="6"/>
  <c r="H308" i="17"/>
  <c r="F308" i="17"/>
  <c r="D308" i="17"/>
  <c r="C308" i="17"/>
  <c r="F333" i="10"/>
  <c r="H307" i="17"/>
  <c r="F307" i="17"/>
  <c r="D307" i="17"/>
  <c r="C307" i="17"/>
  <c r="X380" i="22"/>
  <c r="P374" i="22"/>
  <c r="V380" i="22"/>
  <c r="O374" i="22"/>
  <c r="T380" i="22"/>
  <c r="R380" i="22"/>
  <c r="Q380" i="22"/>
  <c r="G246" i="21"/>
  <c r="E246" i="21"/>
  <c r="C246" i="21"/>
  <c r="F332" i="10"/>
  <c r="F331" i="10"/>
  <c r="D373" i="6"/>
  <c r="Q2465" i="24"/>
  <c r="P2465" i="24"/>
  <c r="Q2464" i="24"/>
  <c r="P2464" i="24"/>
  <c r="Q2463" i="24"/>
  <c r="P2463" i="24"/>
  <c r="Q2462" i="24"/>
  <c r="P2462" i="24"/>
  <c r="Q2461" i="24"/>
  <c r="P2461" i="24"/>
  <c r="Q2460" i="24"/>
  <c r="P2460" i="24"/>
  <c r="Q2459" i="24"/>
  <c r="P2459" i="24"/>
  <c r="Q2458" i="24"/>
  <c r="P2458" i="24"/>
  <c r="Q2457" i="24"/>
  <c r="P2457" i="24"/>
  <c r="Q2456" i="24"/>
  <c r="P2456" i="24"/>
  <c r="Q2455" i="24"/>
  <c r="P2455" i="24"/>
  <c r="Q2454" i="24"/>
  <c r="P2454" i="24"/>
  <c r="Q2453" i="24"/>
  <c r="P2453" i="24"/>
  <c r="Q2452" i="24"/>
  <c r="P2452" i="24"/>
  <c r="Q2451" i="24"/>
  <c r="P2451" i="24"/>
  <c r="Q2450" i="24"/>
  <c r="P2450" i="24"/>
  <c r="Q2449" i="24"/>
  <c r="P2449" i="24"/>
  <c r="Q2448" i="24"/>
  <c r="P2448" i="24"/>
  <c r="Q2447" i="24"/>
  <c r="P2447" i="24"/>
  <c r="Q2446" i="24"/>
  <c r="P2446" i="24"/>
  <c r="Q2445" i="24"/>
  <c r="P2445" i="24"/>
  <c r="Q2444" i="24"/>
  <c r="P2444" i="24"/>
  <c r="Q2443" i="24"/>
  <c r="P2443" i="24"/>
  <c r="Q2442" i="24"/>
  <c r="P2442" i="24"/>
  <c r="Q2441" i="24"/>
  <c r="P2441" i="24"/>
  <c r="Q2440" i="24"/>
  <c r="P2440" i="24"/>
  <c r="Q2439" i="24"/>
  <c r="P2439" i="24"/>
  <c r="Q2438" i="24"/>
  <c r="P2438" i="24"/>
  <c r="Q2437" i="24"/>
  <c r="P2437" i="24"/>
  <c r="Q2436" i="24"/>
  <c r="P2436" i="24"/>
  <c r="Q2435" i="24"/>
  <c r="P2435" i="24"/>
  <c r="Q2434" i="24"/>
  <c r="P2434" i="24"/>
  <c r="Q2433" i="24"/>
  <c r="P2433" i="24"/>
  <c r="Q2432" i="24"/>
  <c r="P2432" i="24"/>
  <c r="Q2431" i="24"/>
  <c r="P2431" i="24"/>
  <c r="Q2430" i="24"/>
  <c r="P2430" i="24"/>
  <c r="Q2429" i="24"/>
  <c r="P2429" i="24"/>
  <c r="Q2428" i="24"/>
  <c r="P2428" i="24"/>
  <c r="Q2427" i="24"/>
  <c r="P2427" i="24"/>
  <c r="Q2426" i="24"/>
  <c r="P2426" i="24"/>
  <c r="Q2425" i="24"/>
  <c r="P2425" i="24"/>
  <c r="Q2424" i="24"/>
  <c r="P2424" i="24"/>
  <c r="Q2423" i="24"/>
  <c r="P2423" i="24"/>
  <c r="Q2422" i="24"/>
  <c r="P2422" i="24"/>
  <c r="Q2421" i="24"/>
  <c r="P2421" i="24"/>
  <c r="Q2420" i="24"/>
  <c r="P2420" i="24"/>
  <c r="Q2419" i="24"/>
  <c r="P2419" i="24"/>
  <c r="Q2418" i="24"/>
  <c r="P2418" i="24"/>
  <c r="Q2417" i="24"/>
  <c r="P2417" i="24"/>
  <c r="Q2416" i="24"/>
  <c r="P2416" i="24"/>
  <c r="Q2415" i="24"/>
  <c r="P2415" i="24"/>
  <c r="Q2414" i="24"/>
  <c r="P2414" i="24"/>
  <c r="Q2413" i="24"/>
  <c r="P2413" i="24"/>
  <c r="Q2412" i="24"/>
  <c r="P2412" i="24"/>
  <c r="Q2411" i="24"/>
  <c r="P2411" i="24"/>
  <c r="Q2410" i="24"/>
  <c r="P2410" i="24"/>
  <c r="Q2409" i="24"/>
  <c r="P2409" i="24"/>
  <c r="Q2408" i="24"/>
  <c r="P2408" i="24"/>
  <c r="Q2407" i="24"/>
  <c r="P2407" i="24"/>
  <c r="Q2406" i="24"/>
  <c r="P2406" i="24"/>
  <c r="Q2405" i="24"/>
  <c r="P2405" i="24"/>
  <c r="Q2404" i="24"/>
  <c r="P2404" i="24"/>
  <c r="Q2403" i="24"/>
  <c r="P2403" i="24"/>
  <c r="Q2402" i="24"/>
  <c r="P2402" i="24"/>
  <c r="Q2401" i="24"/>
  <c r="P2401" i="24"/>
  <c r="Q2400" i="24"/>
  <c r="P2400" i="24"/>
  <c r="Q2399" i="24"/>
  <c r="P2399" i="24"/>
  <c r="Q2398" i="24"/>
  <c r="P2398" i="24"/>
  <c r="Q2397" i="24"/>
  <c r="P2397" i="24"/>
  <c r="Q2396" i="24"/>
  <c r="P2396" i="24"/>
  <c r="Q2395" i="24"/>
  <c r="P2395" i="24"/>
  <c r="Q2394" i="24"/>
  <c r="P2394" i="24"/>
  <c r="Q2393" i="24"/>
  <c r="P2393" i="24"/>
  <c r="Q2392" i="24"/>
  <c r="P2392" i="24"/>
  <c r="Q2391" i="24"/>
  <c r="P2391" i="24"/>
  <c r="Q2390" i="24"/>
  <c r="P2390" i="24"/>
  <c r="Q2389" i="24"/>
  <c r="P2389" i="24"/>
  <c r="Q2388" i="24"/>
  <c r="P2388" i="24"/>
  <c r="Q2387" i="24"/>
  <c r="P2387" i="24"/>
  <c r="Q2386" i="24"/>
  <c r="P2386" i="24"/>
  <c r="Q2385" i="24"/>
  <c r="P2385" i="24"/>
  <c r="Q2384" i="24"/>
  <c r="P2384" i="24"/>
  <c r="Q2383" i="24"/>
  <c r="P2383" i="24"/>
  <c r="Q2382" i="24"/>
  <c r="P2382" i="24"/>
  <c r="Q2381" i="24"/>
  <c r="P2381" i="24"/>
  <c r="Q2380" i="24"/>
  <c r="P2380" i="24"/>
  <c r="Q2379" i="24"/>
  <c r="P2379" i="24"/>
  <c r="Q2378" i="24"/>
  <c r="P2378" i="24"/>
  <c r="Q2377" i="24"/>
  <c r="P2377" i="24"/>
  <c r="Q2376" i="24"/>
  <c r="P2376" i="24"/>
  <c r="Q2375" i="24"/>
  <c r="P2375" i="24"/>
  <c r="Q2374" i="24"/>
  <c r="P2374" i="24"/>
  <c r="Q2373" i="24"/>
  <c r="P2373" i="24"/>
  <c r="Q2372" i="24"/>
  <c r="P2372" i="24"/>
  <c r="Q2371" i="24"/>
  <c r="P2371" i="24"/>
  <c r="Q2370" i="24"/>
  <c r="P2370" i="24"/>
  <c r="Q2369" i="24"/>
  <c r="P2369" i="24"/>
  <c r="Q2368" i="24"/>
  <c r="P2368" i="24"/>
  <c r="Q2367" i="24"/>
  <c r="P2367" i="24"/>
  <c r="Q2366" i="24"/>
  <c r="P2366" i="24"/>
  <c r="Q2365" i="24"/>
  <c r="P2365" i="24"/>
  <c r="Q2364" i="24"/>
  <c r="P2364" i="24"/>
  <c r="Q2363" i="24"/>
  <c r="P2363" i="24"/>
  <c r="Q2362" i="24"/>
  <c r="P2362" i="24"/>
  <c r="Q2361" i="24"/>
  <c r="P2361" i="24"/>
  <c r="Q2360" i="24"/>
  <c r="P2360" i="24"/>
  <c r="Q2359" i="24"/>
  <c r="P2359" i="24"/>
  <c r="Q2358" i="24"/>
  <c r="P2358" i="24"/>
  <c r="Q2357" i="24"/>
  <c r="P2357" i="24"/>
  <c r="Q2356" i="24"/>
  <c r="P2356" i="24"/>
  <c r="Q2355" i="24"/>
  <c r="P2355" i="24"/>
  <c r="Q2354" i="24"/>
  <c r="P2354" i="24"/>
  <c r="Q2353" i="24"/>
  <c r="P2353" i="24"/>
  <c r="Q2352" i="24"/>
  <c r="P2352" i="24"/>
  <c r="Q2351" i="24"/>
  <c r="P2351" i="24"/>
  <c r="Q2350" i="24"/>
  <c r="P2350" i="24"/>
  <c r="Q2349" i="24"/>
  <c r="P2349" i="24"/>
  <c r="Q2348" i="24"/>
  <c r="P2348" i="24"/>
  <c r="Q2347" i="24"/>
  <c r="P2347" i="24"/>
  <c r="Q2346" i="24"/>
  <c r="P2346" i="24"/>
  <c r="Q2345" i="24"/>
  <c r="P2345" i="24"/>
  <c r="Q2344" i="24"/>
  <c r="P2344" i="24"/>
  <c r="Q2343" i="24"/>
  <c r="P2343" i="24"/>
  <c r="Q2342" i="24"/>
  <c r="P2342" i="24"/>
  <c r="Q2341" i="24"/>
  <c r="P2341" i="24"/>
  <c r="Q2340" i="24"/>
  <c r="P2340" i="24"/>
  <c r="Q2339" i="24"/>
  <c r="P2339" i="24"/>
  <c r="Q2338" i="24"/>
  <c r="P2338" i="24"/>
  <c r="Q2337" i="24"/>
  <c r="P2337" i="24"/>
  <c r="Q2336" i="24"/>
  <c r="P2336" i="24"/>
  <c r="Q2335" i="24"/>
  <c r="P2335" i="24"/>
  <c r="Q2334" i="24"/>
  <c r="P2334" i="24"/>
  <c r="Q2333" i="24"/>
  <c r="P2333" i="24"/>
  <c r="Q2332" i="24"/>
  <c r="P2332" i="24"/>
  <c r="Q2331" i="24"/>
  <c r="P2331" i="24"/>
  <c r="Q2330" i="24"/>
  <c r="P2330" i="24"/>
  <c r="Q2329" i="24"/>
  <c r="P2329" i="24"/>
  <c r="Q2328" i="24"/>
  <c r="P2328" i="24"/>
  <c r="Q2327" i="24"/>
  <c r="P2327" i="24"/>
  <c r="Q2326" i="24"/>
  <c r="P2326" i="24"/>
  <c r="Q2325" i="24"/>
  <c r="P2325" i="24"/>
  <c r="Q2324" i="24"/>
  <c r="P2324" i="24"/>
  <c r="Q2323" i="24"/>
  <c r="P2323" i="24"/>
  <c r="Q2322" i="24"/>
  <c r="P2322" i="24"/>
  <c r="Q2321" i="24"/>
  <c r="P2321" i="24"/>
  <c r="Q2320" i="24"/>
  <c r="P2320" i="24"/>
  <c r="Q2319" i="24"/>
  <c r="P2319" i="24"/>
  <c r="Q2318" i="24"/>
  <c r="P2318" i="24"/>
  <c r="Q2317" i="24"/>
  <c r="P2317" i="24"/>
  <c r="Q2316" i="24"/>
  <c r="P2316" i="24"/>
  <c r="Q2315" i="24"/>
  <c r="P2315" i="24"/>
  <c r="Q2314" i="24"/>
  <c r="P2314" i="24"/>
  <c r="Q2313" i="24"/>
  <c r="P2313" i="24"/>
  <c r="Q2312" i="24"/>
  <c r="P2312" i="24"/>
  <c r="Q2311" i="24"/>
  <c r="P2311" i="24"/>
  <c r="Q2310" i="24"/>
  <c r="P2310" i="24"/>
  <c r="Q2309" i="24"/>
  <c r="P2309" i="24"/>
  <c r="Q2308" i="24"/>
  <c r="P2308" i="24"/>
  <c r="Q2307" i="24"/>
  <c r="P2307" i="24"/>
  <c r="Q2306" i="24"/>
  <c r="P2306" i="24"/>
  <c r="Q2305" i="24"/>
  <c r="P2305" i="24"/>
  <c r="Q2304" i="24"/>
  <c r="P2304" i="24"/>
  <c r="Q2303" i="24"/>
  <c r="P2303" i="24"/>
  <c r="Q2302" i="24"/>
  <c r="P2302" i="24"/>
  <c r="Q2301" i="24"/>
  <c r="P2301" i="24"/>
  <c r="Q2300" i="24"/>
  <c r="P2300" i="24"/>
  <c r="Q2299" i="24"/>
  <c r="P2299" i="24"/>
  <c r="Q2298" i="24"/>
  <c r="P2298" i="24"/>
  <c r="Q2297" i="24"/>
  <c r="P2297" i="24"/>
  <c r="Q2296" i="24"/>
  <c r="P2296" i="24"/>
  <c r="Q2295" i="24"/>
  <c r="P2295" i="24"/>
  <c r="Q2294" i="24"/>
  <c r="P2294" i="24"/>
  <c r="Q2293" i="24"/>
  <c r="P2293" i="24"/>
  <c r="Q2292" i="24"/>
  <c r="P2292" i="24"/>
  <c r="Q2291" i="24"/>
  <c r="P2291" i="24"/>
  <c r="Q2290" i="24"/>
  <c r="P2290" i="24"/>
  <c r="Q2289" i="24"/>
  <c r="P2289" i="24"/>
  <c r="Q2288" i="24"/>
  <c r="P2288" i="24"/>
  <c r="Q2287" i="24"/>
  <c r="P2287" i="24"/>
  <c r="Q2286" i="24"/>
  <c r="P2286" i="24"/>
  <c r="Q2285" i="24"/>
  <c r="P2285" i="24"/>
  <c r="Q2284" i="24"/>
  <c r="P2284" i="24"/>
  <c r="Q2283" i="24"/>
  <c r="P2283" i="24"/>
  <c r="Q2282" i="24"/>
  <c r="P2282" i="24"/>
  <c r="Q2281" i="24"/>
  <c r="P2281" i="24"/>
  <c r="Q2280" i="24"/>
  <c r="P2280" i="24"/>
  <c r="Q2279" i="24"/>
  <c r="P2279" i="24"/>
  <c r="Q2278" i="24"/>
  <c r="P2278" i="24"/>
  <c r="Q2277" i="24"/>
  <c r="P2277" i="24"/>
  <c r="Q2276" i="24"/>
  <c r="P2276" i="24"/>
  <c r="Q2275" i="24"/>
  <c r="P2275" i="24"/>
  <c r="Q2274" i="24"/>
  <c r="P2274" i="24"/>
  <c r="Q2273" i="24"/>
  <c r="P2273" i="24"/>
  <c r="Q2272" i="24"/>
  <c r="P2272" i="24"/>
  <c r="Q2271" i="24"/>
  <c r="P2271" i="24"/>
  <c r="Q2270" i="24"/>
  <c r="P2270" i="24"/>
  <c r="Q2269" i="24"/>
  <c r="P2269" i="24"/>
  <c r="Q2268" i="24"/>
  <c r="P2268" i="24"/>
  <c r="Q2267" i="24"/>
  <c r="P2267" i="24"/>
  <c r="Q2266" i="24"/>
  <c r="P2266" i="24"/>
  <c r="Q2265" i="24"/>
  <c r="P2265" i="24"/>
  <c r="Q2264" i="24"/>
  <c r="P2264" i="24"/>
  <c r="Q2263" i="24"/>
  <c r="P2263" i="24"/>
  <c r="Q2262" i="24"/>
  <c r="P2262" i="24"/>
  <c r="Q2261" i="24"/>
  <c r="P2261" i="24"/>
  <c r="Q2260" i="24"/>
  <c r="P2260" i="24"/>
  <c r="Q2259" i="24"/>
  <c r="P2259" i="24"/>
  <c r="Q2258" i="24"/>
  <c r="P2258" i="24"/>
  <c r="Q2257" i="24"/>
  <c r="P2257" i="24"/>
  <c r="Q2256" i="24"/>
  <c r="P2256" i="24"/>
  <c r="Q2255" i="24"/>
  <c r="P2255" i="24"/>
  <c r="Q2254" i="24"/>
  <c r="P2254" i="24"/>
  <c r="Q2253" i="24"/>
  <c r="P2253" i="24"/>
  <c r="Q2252" i="24"/>
  <c r="P2252" i="24"/>
  <c r="Q2251" i="24"/>
  <c r="P2251" i="24"/>
  <c r="Q2250" i="24"/>
  <c r="P2250" i="24"/>
  <c r="Q2249" i="24"/>
  <c r="P2249" i="24"/>
  <c r="Q2248" i="24"/>
  <c r="P2248" i="24"/>
  <c r="Q2247" i="24"/>
  <c r="P2247" i="24"/>
  <c r="Q2246" i="24"/>
  <c r="P2246" i="24"/>
  <c r="Q2245" i="24"/>
  <c r="P2245" i="24"/>
  <c r="Q2244" i="24"/>
  <c r="P2244" i="24"/>
  <c r="Q2243" i="24"/>
  <c r="P2243" i="24"/>
  <c r="Q2242" i="24"/>
  <c r="P2242" i="24"/>
  <c r="Q2241" i="24"/>
  <c r="P2241" i="24"/>
  <c r="Q2240" i="24"/>
  <c r="P2240" i="24"/>
  <c r="Q2239" i="24"/>
  <c r="P2239" i="24"/>
  <c r="Q2238" i="24"/>
  <c r="P2238" i="24"/>
  <c r="Q2237" i="24"/>
  <c r="P2237" i="24"/>
  <c r="Q2236" i="24"/>
  <c r="P2236" i="24"/>
  <c r="Q2235" i="24"/>
  <c r="P2235" i="24"/>
  <c r="Q2234" i="24"/>
  <c r="P2234" i="24"/>
  <c r="Q2233" i="24"/>
  <c r="P2233" i="24"/>
  <c r="Q2232" i="24"/>
  <c r="P2232" i="24"/>
  <c r="Q2231" i="24"/>
  <c r="P2231" i="24"/>
  <c r="Q2230" i="24"/>
  <c r="P2230" i="24"/>
  <c r="Q2229" i="24"/>
  <c r="P2229" i="24"/>
  <c r="Q2228" i="24"/>
  <c r="P2228" i="24"/>
  <c r="Q2227" i="24"/>
  <c r="P2227" i="24"/>
  <c r="Q2226" i="24"/>
  <c r="P2226" i="24"/>
  <c r="Q2225" i="24"/>
  <c r="P2225" i="24"/>
  <c r="Q2224" i="24"/>
  <c r="P2224" i="24"/>
  <c r="Q2223" i="24"/>
  <c r="P2223" i="24"/>
  <c r="Q2222" i="24"/>
  <c r="P2222" i="24"/>
  <c r="Q2221" i="24"/>
  <c r="P2221" i="24"/>
  <c r="Q2220" i="24"/>
  <c r="P2220" i="24"/>
  <c r="Q2219" i="24"/>
  <c r="P2219" i="24"/>
  <c r="Q2218" i="24"/>
  <c r="P2218" i="24"/>
  <c r="Q2217" i="24"/>
  <c r="P2217" i="24"/>
  <c r="Q2216" i="24"/>
  <c r="P2216" i="24"/>
  <c r="Q2215" i="24"/>
  <c r="P2215" i="24"/>
  <c r="Q2214" i="24"/>
  <c r="P2214" i="24"/>
  <c r="Q2213" i="24"/>
  <c r="P2213" i="24"/>
  <c r="Q2212" i="24"/>
  <c r="P2212" i="24"/>
  <c r="Q2211" i="24"/>
  <c r="P2211" i="24"/>
  <c r="Q2210" i="24"/>
  <c r="P2210" i="24"/>
  <c r="Q2209" i="24"/>
  <c r="P2209" i="24"/>
  <c r="Q2208" i="24"/>
  <c r="P2208" i="24"/>
  <c r="Q2207" i="24"/>
  <c r="P2207" i="24"/>
  <c r="Q2206" i="24"/>
  <c r="P2206" i="24"/>
  <c r="Q2205" i="24"/>
  <c r="P2205" i="24"/>
  <c r="Q2204" i="24"/>
  <c r="P2204" i="24"/>
  <c r="Q2203" i="24"/>
  <c r="P2203" i="24"/>
  <c r="Q2202" i="24"/>
  <c r="P2202" i="24"/>
  <c r="Q2201" i="24"/>
  <c r="P2201" i="24"/>
  <c r="Q2200" i="24"/>
  <c r="P2200" i="24"/>
  <c r="Q2199" i="24"/>
  <c r="P2199" i="24"/>
  <c r="Q2198" i="24"/>
  <c r="P2198" i="24"/>
  <c r="Q2197" i="24"/>
  <c r="P2197" i="24"/>
  <c r="Q2196" i="24"/>
  <c r="P2196" i="24"/>
  <c r="Q2195" i="24"/>
  <c r="P2195" i="24"/>
  <c r="Q2194" i="24"/>
  <c r="P2194" i="24"/>
  <c r="Q2193" i="24"/>
  <c r="P2193" i="24"/>
  <c r="Q2192" i="24"/>
  <c r="P2192" i="24"/>
  <c r="Q2191" i="24"/>
  <c r="P2191" i="24"/>
  <c r="Q2190" i="24"/>
  <c r="P2190" i="24"/>
  <c r="Q2189" i="24"/>
  <c r="P2189" i="24"/>
  <c r="Q2188" i="24"/>
  <c r="P2188" i="24"/>
  <c r="Q2187" i="24"/>
  <c r="P2187" i="24"/>
  <c r="Q2186" i="24"/>
  <c r="P2186" i="24"/>
  <c r="Q2185" i="24"/>
  <c r="P2185" i="24"/>
  <c r="Q2184" i="24"/>
  <c r="P2184" i="24"/>
  <c r="Q2183" i="24"/>
  <c r="P2183" i="24"/>
  <c r="Q2182" i="24"/>
  <c r="P2182" i="24"/>
  <c r="Q2181" i="24"/>
  <c r="P2181" i="24"/>
  <c r="Q2180" i="24"/>
  <c r="P2180" i="24"/>
  <c r="Q2179" i="24"/>
  <c r="P2179" i="24"/>
  <c r="Q2178" i="24"/>
  <c r="P2178" i="24"/>
  <c r="Q2177" i="24"/>
  <c r="P2177" i="24"/>
  <c r="Q2176" i="24"/>
  <c r="P2176" i="24"/>
  <c r="Q2175" i="24"/>
  <c r="P2175" i="24"/>
  <c r="Q2174" i="24"/>
  <c r="P2174" i="24"/>
  <c r="Q2173" i="24"/>
  <c r="P2173" i="24"/>
  <c r="Q2172" i="24"/>
  <c r="P2172" i="24"/>
  <c r="Q2171" i="24"/>
  <c r="P2171" i="24"/>
  <c r="Q2170" i="24"/>
  <c r="P2170" i="24"/>
  <c r="Q2169" i="24"/>
  <c r="P2169" i="24"/>
  <c r="Q2168" i="24"/>
  <c r="P2168" i="24"/>
  <c r="Q2167" i="24"/>
  <c r="P2167" i="24"/>
  <c r="Q2166" i="24"/>
  <c r="P2166" i="24"/>
  <c r="Q2165" i="24"/>
  <c r="P2165" i="24"/>
  <c r="Q2164" i="24"/>
  <c r="P2164" i="24"/>
  <c r="Q2163" i="24"/>
  <c r="P2163" i="24"/>
  <c r="Q2162" i="24"/>
  <c r="P2162" i="24"/>
  <c r="Q2161" i="24"/>
  <c r="P2161" i="24"/>
  <c r="Q2160" i="24"/>
  <c r="P2160" i="24"/>
  <c r="Q2159" i="24"/>
  <c r="P2159" i="24"/>
  <c r="Q2158" i="24"/>
  <c r="P2158" i="24"/>
  <c r="Q2157" i="24"/>
  <c r="P2157" i="24"/>
  <c r="Q2156" i="24"/>
  <c r="P2156" i="24"/>
  <c r="Q2155" i="24"/>
  <c r="P2155" i="24"/>
  <c r="Q2154" i="24"/>
  <c r="P2154" i="24"/>
  <c r="Q2153" i="24"/>
  <c r="P2153" i="24"/>
  <c r="Q2152" i="24"/>
  <c r="P2152" i="24"/>
  <c r="Q2151" i="24"/>
  <c r="P2151" i="24"/>
  <c r="Q2150" i="24"/>
  <c r="P2150" i="24"/>
  <c r="Q2149" i="24"/>
  <c r="P2149" i="24"/>
  <c r="Q2148" i="24"/>
  <c r="P2148" i="24"/>
  <c r="Q2147" i="24"/>
  <c r="P2147" i="24"/>
  <c r="Q2146" i="24"/>
  <c r="P2146" i="24"/>
  <c r="Q2145" i="24"/>
  <c r="P2145" i="24"/>
  <c r="Q2144" i="24"/>
  <c r="P2144" i="24"/>
  <c r="Q2143" i="24"/>
  <c r="P2143" i="24"/>
  <c r="Q2142" i="24"/>
  <c r="P2142" i="24"/>
  <c r="Q2141" i="24"/>
  <c r="P2141" i="24"/>
  <c r="Q2140" i="24"/>
  <c r="P2140" i="24"/>
  <c r="Q2139" i="24"/>
  <c r="P2139" i="24"/>
  <c r="Q2138" i="24"/>
  <c r="P2138" i="24"/>
  <c r="Q2137" i="24"/>
  <c r="P2137" i="24"/>
  <c r="Q2136" i="24"/>
  <c r="P2136" i="24"/>
  <c r="Q2135" i="24"/>
  <c r="P2135" i="24"/>
  <c r="Q2134" i="24"/>
  <c r="P2134" i="24"/>
  <c r="Q2133" i="24"/>
  <c r="P2133" i="24"/>
  <c r="Q2132" i="24"/>
  <c r="P2132" i="24"/>
  <c r="Q2131" i="24"/>
  <c r="P2131" i="24"/>
  <c r="Q2130" i="24"/>
  <c r="P2130" i="24"/>
  <c r="Q2129" i="24"/>
  <c r="P2129" i="24"/>
  <c r="Q2128" i="24"/>
  <c r="P2128" i="24"/>
  <c r="Q2127" i="24"/>
  <c r="P2127" i="24"/>
  <c r="Q2126" i="24"/>
  <c r="P2126" i="24"/>
  <c r="Q2125" i="24"/>
  <c r="P2125" i="24"/>
  <c r="Q2124" i="24"/>
  <c r="P2124" i="24"/>
  <c r="Q2123" i="24"/>
  <c r="P2123" i="24"/>
  <c r="Q2122" i="24"/>
  <c r="P2122" i="24"/>
  <c r="Q2121" i="24"/>
  <c r="P2121" i="24"/>
  <c r="Q2120" i="24"/>
  <c r="P2120" i="24"/>
  <c r="Q2119" i="24"/>
  <c r="P2119" i="24"/>
  <c r="Q2118" i="24"/>
  <c r="P2118" i="24"/>
  <c r="Q2117" i="24"/>
  <c r="P2117" i="24"/>
  <c r="Q2116" i="24"/>
  <c r="P2116" i="24"/>
  <c r="Q2115" i="24"/>
  <c r="P2115" i="24"/>
  <c r="Q2114" i="24"/>
  <c r="P2114" i="24"/>
  <c r="N2465" i="24"/>
  <c r="N2464" i="24"/>
  <c r="N2463" i="24"/>
  <c r="N2462" i="24"/>
  <c r="N2461" i="24"/>
  <c r="N2460" i="24"/>
  <c r="N2459" i="24"/>
  <c r="N2458" i="24"/>
  <c r="N2457" i="24"/>
  <c r="N2456" i="24"/>
  <c r="N2455" i="24"/>
  <c r="N2454" i="24"/>
  <c r="N2453" i="24"/>
  <c r="N2452" i="24"/>
  <c r="N2451" i="24"/>
  <c r="N2450" i="24"/>
  <c r="N2449" i="24"/>
  <c r="N2448" i="24"/>
  <c r="N2447" i="24"/>
  <c r="N2446" i="24"/>
  <c r="N2445" i="24"/>
  <c r="N2444" i="24"/>
  <c r="N2443" i="24"/>
  <c r="N2442" i="24"/>
  <c r="N2441" i="24"/>
  <c r="N2440" i="24"/>
  <c r="N2439" i="24"/>
  <c r="N2438" i="24"/>
  <c r="N2437" i="24"/>
  <c r="N2436" i="24"/>
  <c r="N2435" i="24"/>
  <c r="N2434" i="24"/>
  <c r="N2433" i="24"/>
  <c r="N2432" i="24"/>
  <c r="N2431" i="24"/>
  <c r="N2430" i="24"/>
  <c r="N2429" i="24"/>
  <c r="N2428" i="24"/>
  <c r="N2427" i="24"/>
  <c r="N2426" i="24"/>
  <c r="N2425" i="24"/>
  <c r="N2424" i="24"/>
  <c r="N2423" i="24"/>
  <c r="N2422" i="24"/>
  <c r="N2421" i="24"/>
  <c r="N2420" i="24"/>
  <c r="N2419" i="24"/>
  <c r="N2418" i="24"/>
  <c r="N2417" i="24"/>
  <c r="N2415" i="24"/>
  <c r="N2414" i="24"/>
  <c r="N2413" i="24"/>
  <c r="N2412" i="24"/>
  <c r="N2411" i="24"/>
  <c r="N2410" i="24"/>
  <c r="N2409" i="24"/>
  <c r="N2408" i="24"/>
  <c r="N2407" i="24"/>
  <c r="N2406" i="24"/>
  <c r="N2405" i="24"/>
  <c r="N2404" i="24"/>
  <c r="N2403" i="24"/>
  <c r="N2402" i="24"/>
  <c r="N2401" i="24"/>
  <c r="N2400" i="24"/>
  <c r="N2399" i="24"/>
  <c r="N2398" i="24"/>
  <c r="N2397" i="24"/>
  <c r="N2396" i="24"/>
  <c r="N2395" i="24"/>
  <c r="N2394" i="24"/>
  <c r="N2393" i="24"/>
  <c r="N2392" i="24"/>
  <c r="N2391" i="24"/>
  <c r="N2390" i="24"/>
  <c r="N2389" i="24"/>
  <c r="N2388" i="24"/>
  <c r="N2387" i="24"/>
  <c r="N2386" i="24"/>
  <c r="N2385" i="24"/>
  <c r="N2384" i="24"/>
  <c r="N2383" i="24"/>
  <c r="N2382" i="24"/>
  <c r="N2381" i="24"/>
  <c r="N2380" i="24"/>
  <c r="N2379" i="24"/>
  <c r="N2378" i="24"/>
  <c r="N2377" i="24"/>
  <c r="N2376" i="24"/>
  <c r="N2375" i="24"/>
  <c r="N2374" i="24"/>
  <c r="N2373" i="24"/>
  <c r="N2372" i="24"/>
  <c r="N2371" i="24"/>
  <c r="N2370" i="24"/>
  <c r="N2369" i="24"/>
  <c r="N2368" i="24"/>
  <c r="N2367" i="24"/>
  <c r="N2366" i="24"/>
  <c r="N2365" i="24"/>
  <c r="N2364" i="24"/>
  <c r="N2363" i="24"/>
  <c r="N2362" i="24"/>
  <c r="N2361" i="24"/>
  <c r="N2360" i="24"/>
  <c r="N2359" i="24"/>
  <c r="N2358" i="24"/>
  <c r="N2357" i="24"/>
  <c r="N2356" i="24"/>
  <c r="N2355" i="24"/>
  <c r="N2354" i="24"/>
  <c r="N2353" i="24"/>
  <c r="N2352" i="24"/>
  <c r="N2351" i="24"/>
  <c r="N2350" i="24"/>
  <c r="N2349" i="24"/>
  <c r="N2348" i="24"/>
  <c r="N2347" i="24"/>
  <c r="N2346" i="24"/>
  <c r="N2345" i="24"/>
  <c r="N2344" i="24"/>
  <c r="N2343" i="24"/>
  <c r="N2342" i="24"/>
  <c r="N2341" i="24"/>
  <c r="N2340" i="24"/>
  <c r="N2339" i="24"/>
  <c r="N2338" i="24"/>
  <c r="N2337" i="24"/>
  <c r="N2336" i="24"/>
  <c r="N2335" i="24"/>
  <c r="N2334" i="24"/>
  <c r="N2333" i="24"/>
  <c r="N2332" i="24"/>
  <c r="N2331" i="24"/>
  <c r="N2330" i="24"/>
  <c r="N2329" i="24"/>
  <c r="N2328" i="24"/>
  <c r="N2327" i="24"/>
  <c r="N2326" i="24"/>
  <c r="N2325" i="24"/>
  <c r="N2324" i="24"/>
  <c r="N2323" i="24"/>
  <c r="N2322" i="24"/>
  <c r="N2321" i="24"/>
  <c r="N2320" i="24"/>
  <c r="N2319" i="24"/>
  <c r="N2318" i="24"/>
  <c r="N2317" i="24"/>
  <c r="N2316" i="24"/>
  <c r="N2315" i="24"/>
  <c r="N2314" i="24"/>
  <c r="N2313" i="24"/>
  <c r="N2312" i="24"/>
  <c r="N2311" i="24"/>
  <c r="N2310" i="24"/>
  <c r="N2309" i="24"/>
  <c r="N2308" i="24"/>
  <c r="N2307" i="24"/>
  <c r="N2306" i="24"/>
  <c r="N2305" i="24"/>
  <c r="N2304" i="24"/>
  <c r="N2303" i="24"/>
  <c r="N2302" i="24"/>
  <c r="N2301" i="24"/>
  <c r="N2300" i="24"/>
  <c r="N2299" i="24"/>
  <c r="N2298" i="24"/>
  <c r="N2297" i="24"/>
  <c r="N2296" i="24"/>
  <c r="N2295" i="24"/>
  <c r="N2294" i="24"/>
  <c r="N2293" i="24"/>
  <c r="N2292" i="24"/>
  <c r="N2291" i="24"/>
  <c r="N2290" i="24"/>
  <c r="N2289" i="24"/>
  <c r="N2288" i="24"/>
  <c r="N2287" i="24"/>
  <c r="N2286" i="24"/>
  <c r="N2285" i="24"/>
  <c r="N2284" i="24"/>
  <c r="N2283" i="24"/>
  <c r="N2282" i="24"/>
  <c r="N2281" i="24"/>
  <c r="N2280" i="24"/>
  <c r="N2279" i="24"/>
  <c r="N2278" i="24"/>
  <c r="N2277" i="24"/>
  <c r="N2276" i="24"/>
  <c r="N2275" i="24"/>
  <c r="N2274" i="24"/>
  <c r="N2273" i="24"/>
  <c r="N2272" i="24"/>
  <c r="N2271" i="24"/>
  <c r="N2270" i="24"/>
  <c r="N2269" i="24"/>
  <c r="N2268" i="24"/>
  <c r="N2267" i="24"/>
  <c r="N2266" i="24"/>
  <c r="N2265" i="24"/>
  <c r="N2264" i="24"/>
  <c r="N2263" i="24"/>
  <c r="N2262" i="24"/>
  <c r="N2261" i="24"/>
  <c r="N2260" i="24"/>
  <c r="N2259" i="24"/>
  <c r="N2258" i="24"/>
  <c r="N2257" i="24"/>
  <c r="N2256" i="24"/>
  <c r="N2255" i="24"/>
  <c r="N2254" i="24"/>
  <c r="N2253" i="24"/>
  <c r="N2252" i="24"/>
  <c r="N2251" i="24"/>
  <c r="N2250" i="24"/>
  <c r="N2249" i="24"/>
  <c r="N2248" i="24"/>
  <c r="N2247" i="24"/>
  <c r="N2246" i="24"/>
  <c r="N2245" i="24"/>
  <c r="N2244" i="24"/>
  <c r="N2243" i="24"/>
  <c r="N2242" i="24"/>
  <c r="N2241" i="24"/>
  <c r="N2240" i="24"/>
  <c r="N2239" i="24"/>
  <c r="N2238" i="24"/>
  <c r="N2237" i="24"/>
  <c r="N2236" i="24"/>
  <c r="N2235" i="24"/>
  <c r="N2234" i="24"/>
  <c r="N2233" i="24"/>
  <c r="N2232" i="24"/>
  <c r="N2231" i="24"/>
  <c r="N2230" i="24"/>
  <c r="N2229" i="24"/>
  <c r="N2228" i="24"/>
  <c r="N2227" i="24"/>
  <c r="N2226" i="24"/>
  <c r="N2225" i="24"/>
  <c r="N2224" i="24"/>
  <c r="N2223" i="24"/>
  <c r="N2222" i="24"/>
  <c r="N2221" i="24"/>
  <c r="N2220" i="24"/>
  <c r="N2219" i="24"/>
  <c r="N2218" i="24"/>
  <c r="N2217" i="24"/>
  <c r="N2216" i="24"/>
  <c r="N2215" i="24"/>
  <c r="N2214" i="24"/>
  <c r="N2213" i="24"/>
  <c r="N2212" i="24"/>
  <c r="N2211" i="24"/>
  <c r="N2210" i="24"/>
  <c r="N2209" i="24"/>
  <c r="N2208" i="24"/>
  <c r="N2207" i="24"/>
  <c r="N2206" i="24"/>
  <c r="N2205" i="24"/>
  <c r="N2204" i="24"/>
  <c r="N2203" i="24"/>
  <c r="N2202" i="24"/>
  <c r="N2201" i="24"/>
  <c r="N2200" i="24"/>
  <c r="N2199" i="24"/>
  <c r="N2198" i="24"/>
  <c r="N2197" i="24"/>
  <c r="N2196" i="24"/>
  <c r="N2195" i="24"/>
  <c r="N2194" i="24"/>
  <c r="N2193" i="24"/>
  <c r="N2192" i="24"/>
  <c r="N2191" i="24"/>
  <c r="N2190" i="24"/>
  <c r="N2189" i="24"/>
  <c r="N2188" i="24"/>
  <c r="N2187" i="24"/>
  <c r="N2186" i="24"/>
  <c r="N2185" i="24"/>
  <c r="N2184" i="24"/>
  <c r="N2183" i="24"/>
  <c r="N2182" i="24"/>
  <c r="N2181" i="24"/>
  <c r="N2180" i="24"/>
  <c r="N2179" i="24"/>
  <c r="N2178" i="24"/>
  <c r="N2177" i="24"/>
  <c r="N2176" i="24"/>
  <c r="N2175" i="24"/>
  <c r="N2174" i="24"/>
  <c r="N2173" i="24"/>
  <c r="N2172" i="24"/>
  <c r="N2171" i="24"/>
  <c r="N2170" i="24"/>
  <c r="N2169" i="24"/>
  <c r="N2168" i="24"/>
  <c r="N2167" i="24"/>
  <c r="N2166" i="24"/>
  <c r="N2165" i="24"/>
  <c r="N2164" i="24"/>
  <c r="N2163" i="24"/>
  <c r="N2162" i="24"/>
  <c r="N2161" i="24"/>
  <c r="N2160" i="24"/>
  <c r="N2159" i="24"/>
  <c r="N2158" i="24"/>
  <c r="N2157" i="24"/>
  <c r="N2156" i="24"/>
  <c r="N2155" i="24"/>
  <c r="N2154" i="24"/>
  <c r="N2153" i="24"/>
  <c r="N2152" i="24"/>
  <c r="N2151" i="24"/>
  <c r="N2150" i="24"/>
  <c r="N2149" i="24"/>
  <c r="N2148" i="24"/>
  <c r="N2147" i="24"/>
  <c r="N2146" i="24"/>
  <c r="N2145" i="24"/>
  <c r="N2144" i="24"/>
  <c r="N2143" i="24"/>
  <c r="N2142" i="24"/>
  <c r="N2141" i="24"/>
  <c r="N2140" i="24"/>
  <c r="N2139" i="24"/>
  <c r="N2138" i="24"/>
  <c r="N2137" i="24"/>
  <c r="N2136" i="24"/>
  <c r="N2135" i="24"/>
  <c r="N2134" i="24"/>
  <c r="N2133" i="24"/>
  <c r="N2132" i="24"/>
  <c r="N2131" i="24"/>
  <c r="N2130" i="24"/>
  <c r="N2129" i="24"/>
  <c r="N2128" i="24"/>
  <c r="N2127" i="24"/>
  <c r="N2126" i="24"/>
  <c r="N2125" i="24"/>
  <c r="N2124" i="24"/>
  <c r="N2123" i="24"/>
  <c r="N2122" i="24"/>
  <c r="N2121" i="24"/>
  <c r="N2120" i="24"/>
  <c r="N2119" i="24"/>
  <c r="N2118" i="24"/>
  <c r="N2117" i="24"/>
  <c r="N2116" i="24"/>
  <c r="N2115" i="24"/>
  <c r="N2114" i="24"/>
  <c r="C120" i="9"/>
  <c r="B120" i="9"/>
  <c r="C119" i="9"/>
  <c r="B119" i="9"/>
  <c r="C118" i="9"/>
  <c r="B118" i="9"/>
  <c r="C117" i="9"/>
  <c r="B117" i="9"/>
  <c r="C116" i="9"/>
  <c r="B116" i="9"/>
  <c r="C115" i="9"/>
  <c r="B115" i="9"/>
  <c r="C114" i="9"/>
  <c r="B114" i="9"/>
  <c r="C113" i="9"/>
  <c r="B113" i="9"/>
  <c r="C112" i="9"/>
  <c r="B112" i="9"/>
  <c r="C111" i="9"/>
  <c r="B111" i="9"/>
  <c r="C110" i="9"/>
  <c r="B110" i="9"/>
  <c r="C109" i="9"/>
  <c r="B109" i="9"/>
  <c r="C108" i="9"/>
  <c r="B108" i="9"/>
  <c r="C107" i="9"/>
  <c r="B107" i="9"/>
  <c r="C106" i="9"/>
  <c r="B106" i="9"/>
  <c r="C105" i="9"/>
  <c r="B105" i="9"/>
  <c r="C104" i="9"/>
  <c r="B104" i="9"/>
  <c r="H65" i="20"/>
  <c r="G65" i="20"/>
  <c r="H64" i="20"/>
  <c r="G64" i="20"/>
  <c r="H63" i="20"/>
  <c r="G63" i="20"/>
  <c r="H62" i="20"/>
  <c r="G62" i="20"/>
  <c r="G235" i="3"/>
  <c r="F235" i="3"/>
  <c r="G234" i="3"/>
  <c r="F234" i="3"/>
  <c r="G233" i="3"/>
  <c r="F233" i="3"/>
  <c r="G232" i="3"/>
  <c r="F232" i="3"/>
  <c r="G231" i="3"/>
  <c r="F231" i="3"/>
  <c r="G230" i="3"/>
  <c r="F230" i="3"/>
  <c r="G229" i="3"/>
  <c r="F229" i="3"/>
  <c r="G228" i="3"/>
  <c r="F228" i="3"/>
  <c r="G227" i="3"/>
  <c r="F227" i="3"/>
  <c r="G3" i="14"/>
  <c r="G4" i="14" s="1"/>
  <c r="G5" i="14" s="1"/>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G146" i="14" s="1"/>
  <c r="G147" i="14" s="1"/>
  <c r="G148" i="14" s="1"/>
  <c r="G149" i="14" s="1"/>
  <c r="G150" i="14" s="1"/>
  <c r="G151" i="14" s="1"/>
  <c r="G152" i="14" s="1"/>
  <c r="G153" i="14" s="1"/>
  <c r="G154" i="14" s="1"/>
  <c r="G155" i="14" s="1"/>
  <c r="G156" i="14" s="1"/>
  <c r="G157" i="14" s="1"/>
  <c r="G158" i="14" s="1"/>
  <c r="G159" i="14" s="1"/>
  <c r="G160" i="14" s="1"/>
  <c r="G161" i="14" s="1"/>
  <c r="G162" i="14" s="1"/>
  <c r="G163" i="14" s="1"/>
  <c r="G164" i="14" s="1"/>
  <c r="G165" i="14" s="1"/>
  <c r="C3" i="14"/>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C148" i="14" s="1"/>
  <c r="C149" i="14" s="1"/>
  <c r="C150" i="14" s="1"/>
  <c r="C151" i="14" s="1"/>
  <c r="C152" i="14" s="1"/>
  <c r="C153" i="14" s="1"/>
  <c r="C154" i="14" s="1"/>
  <c r="C155" i="14" s="1"/>
  <c r="C156" i="14" s="1"/>
  <c r="C157" i="14" s="1"/>
  <c r="C158" i="14" s="1"/>
  <c r="C159" i="14" s="1"/>
  <c r="C160" i="14" s="1"/>
  <c r="C161" i="14" s="1"/>
  <c r="C162" i="14" s="1"/>
  <c r="C163" i="14" s="1"/>
  <c r="C164" i="14" s="1"/>
  <c r="C165" i="14" s="1"/>
  <c r="C166" i="14" s="1"/>
  <c r="C167" i="14" s="1"/>
  <c r="C168" i="14" s="1"/>
  <c r="C169" i="14" s="1"/>
  <c r="C170" i="14" s="1"/>
  <c r="C171" i="14" s="1"/>
  <c r="C172" i="14" s="1"/>
  <c r="C173" i="14" s="1"/>
  <c r="C174" i="14" s="1"/>
  <c r="C175" i="14" s="1"/>
  <c r="C176" i="14" s="1"/>
  <c r="C177" i="14" s="1"/>
  <c r="C178" i="14" s="1"/>
  <c r="C179" i="14" s="1"/>
  <c r="C180" i="14" s="1"/>
  <c r="C181" i="14" s="1"/>
  <c r="C182" i="14" s="1"/>
  <c r="C183" i="14" s="1"/>
  <c r="C184" i="14" s="1"/>
  <c r="C185" i="14" s="1"/>
  <c r="C186" i="14" s="1"/>
  <c r="C187" i="14" s="1"/>
  <c r="X379" i="22"/>
  <c r="V379" i="22"/>
  <c r="T379" i="22"/>
  <c r="R379" i="22"/>
  <c r="Q379" i="22"/>
  <c r="G245" i="21"/>
  <c r="E245" i="21"/>
  <c r="C245" i="21"/>
  <c r="D372" i="6"/>
  <c r="H306" i="17"/>
  <c r="F306" i="17"/>
  <c r="D306" i="17"/>
  <c r="C306" i="17"/>
  <c r="C305" i="17"/>
  <c r="H305" i="17"/>
  <c r="F305" i="17"/>
  <c r="D305" i="17"/>
  <c r="X378" i="22"/>
  <c r="V378" i="22"/>
  <c r="T378" i="22"/>
  <c r="R378" i="22"/>
  <c r="Q378" i="22"/>
  <c r="G244" i="21"/>
  <c r="E244" i="21"/>
  <c r="C244" i="21"/>
  <c r="F330" i="10"/>
  <c r="F329" i="10"/>
  <c r="D371" i="6"/>
  <c r="X377" i="22"/>
  <c r="V377" i="22"/>
  <c r="T377" i="22"/>
  <c r="R377" i="22"/>
  <c r="Q377" i="22"/>
  <c r="G243" i="21"/>
  <c r="E243" i="21"/>
  <c r="C243" i="21"/>
  <c r="H304" i="17"/>
  <c r="F304" i="17"/>
  <c r="D304" i="17"/>
  <c r="C304" i="17"/>
  <c r="D370" i="6"/>
  <c r="H303" i="17"/>
  <c r="F303" i="17"/>
  <c r="D303" i="17"/>
  <c r="C303" i="17"/>
  <c r="X376" i="22"/>
  <c r="V376" i="22"/>
  <c r="T376" i="22"/>
  <c r="R376" i="22"/>
  <c r="Q376" i="22"/>
  <c r="G242" i="21"/>
  <c r="E242" i="21"/>
  <c r="C242" i="21"/>
  <c r="F328" i="10"/>
  <c r="F327" i="10"/>
  <c r="D369" i="6"/>
  <c r="H302" i="17"/>
  <c r="F302" i="17"/>
  <c r="D302" i="17"/>
  <c r="C302" i="17"/>
  <c r="X375" i="22"/>
  <c r="V375" i="22"/>
  <c r="T375" i="22"/>
  <c r="R375" i="22"/>
  <c r="Q375" i="22"/>
  <c r="G241" i="21"/>
  <c r="E241" i="21"/>
  <c r="C241" i="21"/>
  <c r="D368" i="6"/>
  <c r="X374" i="22"/>
  <c r="V374" i="22"/>
  <c r="T374" i="22"/>
  <c r="R374" i="22"/>
  <c r="Q374" i="22"/>
  <c r="G240" i="21"/>
  <c r="E240" i="21"/>
  <c r="C240" i="21"/>
  <c r="H301" i="17"/>
  <c r="F301" i="17"/>
  <c r="D301" i="17"/>
  <c r="C301" i="17"/>
  <c r="F326" i="10"/>
  <c r="D367" i="6"/>
  <c r="H300" i="17"/>
  <c r="F300" i="17"/>
  <c r="D300" i="17"/>
  <c r="C300" i="17"/>
  <c r="X373" i="22"/>
  <c r="V373" i="22"/>
  <c r="T373" i="22"/>
  <c r="R373" i="22"/>
  <c r="Q373" i="22"/>
  <c r="P373" i="22"/>
  <c r="O373" i="22"/>
  <c r="G239" i="21"/>
  <c r="E239" i="21"/>
  <c r="C239" i="21"/>
  <c r="F325" i="10"/>
  <c r="F324" i="10"/>
  <c r="D366" i="6"/>
  <c r="Q2113" i="24"/>
  <c r="P2113" i="24"/>
  <c r="Q2112" i="24"/>
  <c r="P2112" i="24"/>
  <c r="Q2111" i="24"/>
  <c r="P2111" i="24"/>
  <c r="Q2110" i="24"/>
  <c r="P2110" i="24"/>
  <c r="Q2109" i="24"/>
  <c r="P2109" i="24"/>
  <c r="Q2108" i="24"/>
  <c r="P2108" i="24"/>
  <c r="Q2107" i="24"/>
  <c r="P2107" i="24"/>
  <c r="Q2106" i="24"/>
  <c r="P2106" i="24"/>
  <c r="Q2105" i="24"/>
  <c r="P2105" i="24"/>
  <c r="Q2104" i="24"/>
  <c r="P2104" i="24"/>
  <c r="Q2103" i="24"/>
  <c r="P2103" i="24"/>
  <c r="Q2102" i="24"/>
  <c r="P2102" i="24"/>
  <c r="Q2101" i="24"/>
  <c r="P2101" i="24"/>
  <c r="Q2100" i="24"/>
  <c r="P2100" i="24"/>
  <c r="Q2099" i="24"/>
  <c r="P2099" i="24"/>
  <c r="Q2098" i="24"/>
  <c r="P2098" i="24"/>
  <c r="Q2097" i="24"/>
  <c r="P2097" i="24"/>
  <c r="Q2096" i="24"/>
  <c r="P2096" i="24"/>
  <c r="Q2095" i="24"/>
  <c r="P2095" i="24"/>
  <c r="Q2094" i="24"/>
  <c r="P2094" i="24"/>
  <c r="Q2093" i="24"/>
  <c r="P2093" i="24"/>
  <c r="Q2092" i="24"/>
  <c r="P2092" i="24"/>
  <c r="Q2091" i="24"/>
  <c r="P2091" i="24"/>
  <c r="Q2090" i="24"/>
  <c r="P2090" i="24"/>
  <c r="Q2089" i="24"/>
  <c r="P2089" i="24"/>
  <c r="Q2088" i="24"/>
  <c r="P2088" i="24"/>
  <c r="Q2087" i="24"/>
  <c r="P2087" i="24"/>
  <c r="Q2086" i="24"/>
  <c r="P2086" i="24"/>
  <c r="Q2085" i="24"/>
  <c r="P2085" i="24"/>
  <c r="Q2084" i="24"/>
  <c r="P2084" i="24"/>
  <c r="Q2083" i="24"/>
  <c r="P2083" i="24"/>
  <c r="Q2082" i="24"/>
  <c r="P2082" i="24"/>
  <c r="Q2081" i="24"/>
  <c r="P2081" i="24"/>
  <c r="Q2080" i="24"/>
  <c r="P2080" i="24"/>
  <c r="Q2079" i="24"/>
  <c r="P2079" i="24"/>
  <c r="Q2078" i="24"/>
  <c r="P2078" i="24"/>
  <c r="Q2077" i="24"/>
  <c r="P2077" i="24"/>
  <c r="Q2076" i="24"/>
  <c r="P2076" i="24"/>
  <c r="Q2075" i="24"/>
  <c r="P2075" i="24"/>
  <c r="Q2074" i="24"/>
  <c r="P2074" i="24"/>
  <c r="Q2073" i="24"/>
  <c r="P2073" i="24"/>
  <c r="Q2072" i="24"/>
  <c r="P2072" i="24"/>
  <c r="Q2071" i="24"/>
  <c r="P2071" i="24"/>
  <c r="Q2070" i="24"/>
  <c r="P2070" i="24"/>
  <c r="Q2069" i="24"/>
  <c r="P2069" i="24"/>
  <c r="Q2068" i="24"/>
  <c r="P2068" i="24"/>
  <c r="Q2067" i="24"/>
  <c r="P2067" i="24"/>
  <c r="Q2066" i="24"/>
  <c r="P2066" i="24"/>
  <c r="Q2065" i="24"/>
  <c r="P2065" i="24"/>
  <c r="Q2064" i="24"/>
  <c r="P2064" i="24"/>
  <c r="Q2063" i="24"/>
  <c r="P2063" i="24"/>
  <c r="Q2062" i="24"/>
  <c r="P2062" i="24"/>
  <c r="Q2061" i="24"/>
  <c r="P2061" i="24"/>
  <c r="Q2060" i="24"/>
  <c r="P2060" i="24"/>
  <c r="Q2059" i="24"/>
  <c r="P2059" i="24"/>
  <c r="Q2058" i="24"/>
  <c r="P2058" i="24"/>
  <c r="Q2057" i="24"/>
  <c r="P2057" i="24"/>
  <c r="Q2056" i="24"/>
  <c r="P2056" i="24"/>
  <c r="Q2055" i="24"/>
  <c r="P2055" i="24"/>
  <c r="Q2054" i="24"/>
  <c r="P2054" i="24"/>
  <c r="Q2053" i="24"/>
  <c r="P2053" i="24"/>
  <c r="Q2052" i="24"/>
  <c r="P2052" i="24"/>
  <c r="Q2051" i="24"/>
  <c r="P2051" i="24"/>
  <c r="Q2050" i="24"/>
  <c r="P2050" i="24"/>
  <c r="Q2049" i="24"/>
  <c r="P2049" i="24"/>
  <c r="Q2048" i="24"/>
  <c r="P2048" i="24"/>
  <c r="Q2047" i="24"/>
  <c r="P2047" i="24"/>
  <c r="Q2046" i="24"/>
  <c r="P2046" i="24"/>
  <c r="Q2045" i="24"/>
  <c r="P2045" i="24"/>
  <c r="Q2044" i="24"/>
  <c r="P2044" i="24"/>
  <c r="Q2043" i="24"/>
  <c r="P2043" i="24"/>
  <c r="Q2042" i="24"/>
  <c r="P2042" i="24"/>
  <c r="Q2041" i="24"/>
  <c r="P2041" i="24"/>
  <c r="Q2040" i="24"/>
  <c r="P2040" i="24"/>
  <c r="Q2039" i="24"/>
  <c r="P2039" i="24"/>
  <c r="Q2038" i="24"/>
  <c r="P2038" i="24"/>
  <c r="Q2037" i="24"/>
  <c r="P2037" i="24"/>
  <c r="Q2036" i="24"/>
  <c r="P2036" i="24"/>
  <c r="Q2035" i="24"/>
  <c r="P2035" i="24"/>
  <c r="Q2034" i="24"/>
  <c r="P2034" i="24"/>
  <c r="Q2033" i="24"/>
  <c r="P2033" i="24"/>
  <c r="Q2032" i="24"/>
  <c r="P2032" i="24"/>
  <c r="Q2031" i="24"/>
  <c r="P2031" i="24"/>
  <c r="Q2030" i="24"/>
  <c r="P2030" i="24"/>
  <c r="Q2029" i="24"/>
  <c r="P2029" i="24"/>
  <c r="Q2028" i="24"/>
  <c r="P2028" i="24"/>
  <c r="Q2027" i="24"/>
  <c r="P2027" i="24"/>
  <c r="Q2026" i="24"/>
  <c r="P2026" i="24"/>
  <c r="Q2025" i="24"/>
  <c r="P2025" i="24"/>
  <c r="Q2024" i="24"/>
  <c r="P2024" i="24"/>
  <c r="Q2023" i="24"/>
  <c r="P2023" i="24"/>
  <c r="Q2022" i="24"/>
  <c r="P2022" i="24"/>
  <c r="Q2021" i="24"/>
  <c r="P2021" i="24"/>
  <c r="Q2020" i="24"/>
  <c r="P2020" i="24"/>
  <c r="Q2019" i="24"/>
  <c r="P2019" i="24"/>
  <c r="Q2018" i="24"/>
  <c r="P2018" i="24"/>
  <c r="Q2017" i="24"/>
  <c r="P2017" i="24"/>
  <c r="Q2016" i="24"/>
  <c r="P2016" i="24"/>
  <c r="Q2015" i="24"/>
  <c r="P2015" i="24"/>
  <c r="Q2014" i="24"/>
  <c r="P2014" i="24"/>
  <c r="Q2013" i="24"/>
  <c r="P2013" i="24"/>
  <c r="Q2012" i="24"/>
  <c r="P2012" i="24"/>
  <c r="Q2011" i="24"/>
  <c r="P2011" i="24"/>
  <c r="Q2010" i="24"/>
  <c r="P2010" i="24"/>
  <c r="Q2009" i="24"/>
  <c r="P2009" i="24"/>
  <c r="Q2008" i="24"/>
  <c r="P2008" i="24"/>
  <c r="Q2007" i="24"/>
  <c r="P2007" i="24"/>
  <c r="Q2006" i="24"/>
  <c r="P2006" i="24"/>
  <c r="Q2005" i="24"/>
  <c r="P2005" i="24"/>
  <c r="Q2004" i="24"/>
  <c r="P2004" i="24"/>
  <c r="Q2003" i="24"/>
  <c r="P2003" i="24"/>
  <c r="Q2002" i="24"/>
  <c r="P2002" i="24"/>
  <c r="Q2001" i="24"/>
  <c r="P2001" i="24"/>
  <c r="Q2000" i="24"/>
  <c r="P2000" i="24"/>
  <c r="Q1999" i="24"/>
  <c r="P1999" i="24"/>
  <c r="Q1998" i="24"/>
  <c r="P1998" i="24"/>
  <c r="Q1997" i="24"/>
  <c r="P1997" i="24"/>
  <c r="Q1996" i="24"/>
  <c r="P1996" i="24"/>
  <c r="Q1995" i="24"/>
  <c r="P1995" i="24"/>
  <c r="Q1994" i="24"/>
  <c r="P1994" i="24"/>
  <c r="Q1993" i="24"/>
  <c r="P1993" i="24"/>
  <c r="Q1992" i="24"/>
  <c r="P1992" i="24"/>
  <c r="Q1991" i="24"/>
  <c r="P1991" i="24"/>
  <c r="Q1990" i="24"/>
  <c r="P1990" i="24"/>
  <c r="Q1989" i="24"/>
  <c r="P1989" i="24"/>
  <c r="Q1988" i="24"/>
  <c r="P1988" i="24"/>
  <c r="Q1987" i="24"/>
  <c r="P1987" i="24"/>
  <c r="Q1986" i="24"/>
  <c r="P1986" i="24"/>
  <c r="Q1985" i="24"/>
  <c r="P1985" i="24"/>
  <c r="Q1984" i="24"/>
  <c r="P1984" i="24"/>
  <c r="Q1983" i="24"/>
  <c r="P1983" i="24"/>
  <c r="Q1982" i="24"/>
  <c r="P1982" i="24"/>
  <c r="Q1981" i="24"/>
  <c r="P1981" i="24"/>
  <c r="Q1980" i="24"/>
  <c r="P1980" i="24"/>
  <c r="Q1979" i="24"/>
  <c r="P1979" i="24"/>
  <c r="Q1978" i="24"/>
  <c r="P1978" i="24"/>
  <c r="Q1977" i="24"/>
  <c r="P1977" i="24"/>
  <c r="Q1976" i="24"/>
  <c r="P1976" i="24"/>
  <c r="Q1975" i="24"/>
  <c r="P1975" i="24"/>
  <c r="Q1974" i="24"/>
  <c r="P1974" i="24"/>
  <c r="Q1973" i="24"/>
  <c r="P1973" i="24"/>
  <c r="Q1972" i="24"/>
  <c r="P1972" i="24"/>
  <c r="Q1971" i="24"/>
  <c r="P1971" i="24"/>
  <c r="Q1970" i="24"/>
  <c r="P1970" i="24"/>
  <c r="Q1969" i="24"/>
  <c r="P1969" i="24"/>
  <c r="Q1968" i="24"/>
  <c r="P1968" i="24"/>
  <c r="Q1967" i="24"/>
  <c r="P1967" i="24"/>
  <c r="Q1966" i="24"/>
  <c r="P1966" i="24"/>
  <c r="Q1965" i="24"/>
  <c r="P1965" i="24"/>
  <c r="Q1964" i="24"/>
  <c r="P1964" i="24"/>
  <c r="Q1963" i="24"/>
  <c r="P1963" i="24"/>
  <c r="Q1962" i="24"/>
  <c r="P1962" i="24"/>
  <c r="Q1961" i="24"/>
  <c r="P1961" i="24"/>
  <c r="Q1960" i="24"/>
  <c r="P1960" i="24"/>
  <c r="Q1959" i="24"/>
  <c r="P1959" i="24"/>
  <c r="Q1958" i="24"/>
  <c r="P1958" i="24"/>
  <c r="Q1957" i="24"/>
  <c r="P1957" i="24"/>
  <c r="Q1956" i="24"/>
  <c r="P1956" i="24"/>
  <c r="Q1955" i="24"/>
  <c r="P1955" i="24"/>
  <c r="Q1954" i="24"/>
  <c r="P1954" i="24"/>
  <c r="Q1953" i="24"/>
  <c r="P1953" i="24"/>
  <c r="Q1952" i="24"/>
  <c r="P1952" i="24"/>
  <c r="Q1951" i="24"/>
  <c r="P1951" i="24"/>
  <c r="Q1950" i="24"/>
  <c r="P1950" i="24"/>
  <c r="Q1949" i="24"/>
  <c r="P1949" i="24"/>
  <c r="Q1948" i="24"/>
  <c r="P1948" i="24"/>
  <c r="Q1947" i="24"/>
  <c r="P1947" i="24"/>
  <c r="Q1946" i="24"/>
  <c r="P1946" i="24"/>
  <c r="Q1945" i="24"/>
  <c r="P1945" i="24"/>
  <c r="Q1944" i="24"/>
  <c r="P1944" i="24"/>
  <c r="Q1943" i="24"/>
  <c r="P1943" i="24"/>
  <c r="Q1942" i="24"/>
  <c r="P1942" i="24"/>
  <c r="Q1941" i="24"/>
  <c r="P1941" i="24"/>
  <c r="Q1940" i="24"/>
  <c r="P1940" i="24"/>
  <c r="Q1939" i="24"/>
  <c r="P1939" i="24"/>
  <c r="Q1938" i="24"/>
  <c r="P1938" i="24"/>
  <c r="Q1937" i="24"/>
  <c r="P1937" i="24"/>
  <c r="Q1936" i="24"/>
  <c r="P1936" i="24"/>
  <c r="Q1935" i="24"/>
  <c r="P1935" i="24"/>
  <c r="Q1934" i="24"/>
  <c r="P1934" i="24"/>
  <c r="Q1933" i="24"/>
  <c r="P1933" i="24"/>
  <c r="Q1932" i="24"/>
  <c r="P1932" i="24"/>
  <c r="Q1931" i="24"/>
  <c r="P1931" i="24"/>
  <c r="Q1930" i="24"/>
  <c r="P1930" i="24"/>
  <c r="Q1929" i="24"/>
  <c r="P1929" i="24"/>
  <c r="Q1928" i="24"/>
  <c r="P1928" i="24"/>
  <c r="Q1927" i="24"/>
  <c r="P1927" i="24"/>
  <c r="Q1926" i="24"/>
  <c r="P1926" i="24"/>
  <c r="Q1925" i="24"/>
  <c r="P1925" i="24"/>
  <c r="Q1924" i="24"/>
  <c r="P1924" i="24"/>
  <c r="Q1923" i="24"/>
  <c r="P1923" i="24"/>
  <c r="Q1922" i="24"/>
  <c r="P1922" i="24"/>
  <c r="Q1921" i="24"/>
  <c r="P1921" i="24"/>
  <c r="Q1920" i="24"/>
  <c r="P1920" i="24"/>
  <c r="Q1919" i="24"/>
  <c r="P1919" i="24"/>
  <c r="Q1918" i="24"/>
  <c r="P1918" i="24"/>
  <c r="Q1917" i="24"/>
  <c r="P1917" i="24"/>
  <c r="Q1916" i="24"/>
  <c r="P1916" i="24"/>
  <c r="Q1915" i="24"/>
  <c r="P1915" i="24"/>
  <c r="Q1914" i="24"/>
  <c r="P1914" i="24"/>
  <c r="Q1913" i="24"/>
  <c r="P1913" i="24"/>
  <c r="Q1912" i="24"/>
  <c r="P1912" i="24"/>
  <c r="Q1911" i="24"/>
  <c r="P1911" i="24"/>
  <c r="Q1910" i="24"/>
  <c r="P1910" i="24"/>
  <c r="Q1909" i="24"/>
  <c r="P1909" i="24"/>
  <c r="Q1908" i="24"/>
  <c r="P1908" i="24"/>
  <c r="Q1907" i="24"/>
  <c r="P1907" i="24"/>
  <c r="Q1906" i="24"/>
  <c r="P1906" i="24"/>
  <c r="Q1905" i="24"/>
  <c r="P1905" i="24"/>
  <c r="Q1904" i="24"/>
  <c r="P1904" i="24"/>
  <c r="Q1903" i="24"/>
  <c r="P1903" i="24"/>
  <c r="Q1902" i="24"/>
  <c r="P1902" i="24"/>
  <c r="Q1901" i="24"/>
  <c r="P1901" i="24"/>
  <c r="Q1900" i="24"/>
  <c r="P1900" i="24"/>
  <c r="Q1899" i="24"/>
  <c r="P1899" i="24"/>
  <c r="Q1898" i="24"/>
  <c r="P1898" i="24"/>
  <c r="Q1897" i="24"/>
  <c r="P1897" i="24"/>
  <c r="Q1896" i="24"/>
  <c r="P1896" i="24"/>
  <c r="Q1895" i="24"/>
  <c r="P1895" i="24"/>
  <c r="Q1894" i="24"/>
  <c r="P1894" i="24"/>
  <c r="Q1893" i="24"/>
  <c r="P1893" i="24"/>
  <c r="Q1892" i="24"/>
  <c r="P1892" i="24"/>
  <c r="Q1891" i="24"/>
  <c r="P1891" i="24"/>
  <c r="Q1890" i="24"/>
  <c r="P1890" i="24"/>
  <c r="Q1889" i="24"/>
  <c r="P1889" i="24"/>
  <c r="Q1888" i="24"/>
  <c r="P1888" i="24"/>
  <c r="Q1887" i="24"/>
  <c r="P1887" i="24"/>
  <c r="Q1886" i="24"/>
  <c r="P1886" i="24"/>
  <c r="Q1885" i="24"/>
  <c r="P1885" i="24"/>
  <c r="Q1884" i="24"/>
  <c r="P1884" i="24"/>
  <c r="Q1883" i="24"/>
  <c r="P1883" i="24"/>
  <c r="Q1882" i="24"/>
  <c r="P1882" i="24"/>
  <c r="Q1881" i="24"/>
  <c r="P1881" i="24"/>
  <c r="Q1880" i="24"/>
  <c r="P1880" i="24"/>
  <c r="Q1879" i="24"/>
  <c r="P1879" i="24"/>
  <c r="Q1878" i="24"/>
  <c r="P1878" i="24"/>
  <c r="Q1877" i="24"/>
  <c r="P1877" i="24"/>
  <c r="Q1876" i="24"/>
  <c r="P1876" i="24"/>
  <c r="Q1875" i="24"/>
  <c r="P1875" i="24"/>
  <c r="Q1874" i="24"/>
  <c r="P1874" i="24"/>
  <c r="Q1873" i="24"/>
  <c r="P1873" i="24"/>
  <c r="Q1872" i="24"/>
  <c r="P1872" i="24"/>
  <c r="Q1871" i="24"/>
  <c r="P1871" i="24"/>
  <c r="Q1870" i="24"/>
  <c r="P1870" i="24"/>
  <c r="Q1869" i="24"/>
  <c r="P1869" i="24"/>
  <c r="Q1868" i="24"/>
  <c r="P1868" i="24"/>
  <c r="Q1867" i="24"/>
  <c r="P1867" i="24"/>
  <c r="Q1866" i="24"/>
  <c r="P1866" i="24"/>
  <c r="Q1865" i="24"/>
  <c r="P1865" i="24"/>
  <c r="Q1864" i="24"/>
  <c r="P1864" i="24"/>
  <c r="Q1863" i="24"/>
  <c r="P1863" i="24"/>
  <c r="Q1862" i="24"/>
  <c r="P1862" i="24"/>
  <c r="Q1861" i="24"/>
  <c r="P1861" i="24"/>
  <c r="Q1860" i="24"/>
  <c r="P1860" i="24"/>
  <c r="Q1859" i="24"/>
  <c r="P1859" i="24"/>
  <c r="Q1858" i="24"/>
  <c r="P1858" i="24"/>
  <c r="Q1857" i="24"/>
  <c r="P1857" i="24"/>
  <c r="Q1856" i="24"/>
  <c r="P1856" i="24"/>
  <c r="Q1855" i="24"/>
  <c r="P1855" i="24"/>
  <c r="Q1854" i="24"/>
  <c r="P1854" i="24"/>
  <c r="Q1853" i="24"/>
  <c r="P1853" i="24"/>
  <c r="Q1852" i="24"/>
  <c r="P1852" i="24"/>
  <c r="Q1851" i="24"/>
  <c r="P1851" i="24"/>
  <c r="Q1850" i="24"/>
  <c r="P1850" i="24"/>
  <c r="Q1849" i="24"/>
  <c r="P1849" i="24"/>
  <c r="Q1848" i="24"/>
  <c r="P1848" i="24"/>
  <c r="Q1847" i="24"/>
  <c r="P1847" i="24"/>
  <c r="Q1846" i="24"/>
  <c r="P1846" i="24"/>
  <c r="Q1845" i="24"/>
  <c r="P1845" i="24"/>
  <c r="Q1844" i="24"/>
  <c r="P1844" i="24"/>
  <c r="Q1843" i="24"/>
  <c r="P1843" i="24"/>
  <c r="Q1842" i="24"/>
  <c r="P1842" i="24"/>
  <c r="Q1841" i="24"/>
  <c r="P1841" i="24"/>
  <c r="Q1840" i="24"/>
  <c r="P1840" i="24"/>
  <c r="Q1839" i="24"/>
  <c r="P1839" i="24"/>
  <c r="Q1838" i="24"/>
  <c r="P1838" i="24"/>
  <c r="Q1837" i="24"/>
  <c r="P1837" i="24"/>
  <c r="Q1836" i="24"/>
  <c r="P1836" i="24"/>
  <c r="Q1835" i="24"/>
  <c r="P1835" i="24"/>
  <c r="Q1834" i="24"/>
  <c r="P1834" i="24"/>
  <c r="Q1833" i="24"/>
  <c r="P1833" i="24"/>
  <c r="Q1832" i="24"/>
  <c r="P1832" i="24"/>
  <c r="Q1831" i="24"/>
  <c r="P1831" i="24"/>
  <c r="Q1830" i="24"/>
  <c r="P1830" i="24"/>
  <c r="Q1829" i="24"/>
  <c r="P1829" i="24"/>
  <c r="Q1828" i="24"/>
  <c r="P1828" i="24"/>
  <c r="Q1827" i="24"/>
  <c r="P1827" i="24"/>
  <c r="Q1826" i="24"/>
  <c r="P1826" i="24"/>
  <c r="Q1825" i="24"/>
  <c r="P1825" i="24"/>
  <c r="Q1824" i="24"/>
  <c r="P1824" i="24"/>
  <c r="Q1823" i="24"/>
  <c r="P1823" i="24"/>
  <c r="Q1822" i="24"/>
  <c r="P1822" i="24"/>
  <c r="Q1821" i="24"/>
  <c r="P1821" i="24"/>
  <c r="Q1820" i="24"/>
  <c r="P1820" i="24"/>
  <c r="Q1819" i="24"/>
  <c r="P1819" i="24"/>
  <c r="Q1818" i="24"/>
  <c r="P1818" i="24"/>
  <c r="Q1817" i="24"/>
  <c r="P1817" i="24"/>
  <c r="Q1816" i="24"/>
  <c r="P1816" i="24"/>
  <c r="Q1815" i="24"/>
  <c r="P1815" i="24"/>
  <c r="Q1814" i="24"/>
  <c r="P1814" i="24"/>
  <c r="Q1813" i="24"/>
  <c r="P1813" i="24"/>
  <c r="Q1812" i="24"/>
  <c r="P1812" i="24"/>
  <c r="Q1811" i="24"/>
  <c r="P1811" i="24"/>
  <c r="Q1810" i="24"/>
  <c r="P1810" i="24"/>
  <c r="Q1809" i="24"/>
  <c r="P1809" i="24"/>
  <c r="Q1808" i="24"/>
  <c r="P1808" i="24"/>
  <c r="Q1807" i="24"/>
  <c r="P1807" i="24"/>
  <c r="Q1806" i="24"/>
  <c r="P1806" i="24"/>
  <c r="Q1805" i="24"/>
  <c r="P1805" i="24"/>
  <c r="Q1804" i="24"/>
  <c r="P1804" i="24"/>
  <c r="Q1803" i="24"/>
  <c r="P1803" i="24"/>
  <c r="Q1802" i="24"/>
  <c r="P1802" i="24"/>
  <c r="Q1801" i="24"/>
  <c r="P1801" i="24"/>
  <c r="Q1800" i="24"/>
  <c r="P1800" i="24"/>
  <c r="Q1799" i="24"/>
  <c r="P1799" i="24"/>
  <c r="Q1798" i="24"/>
  <c r="P1798" i="24"/>
  <c r="Q1797" i="24"/>
  <c r="P1797" i="24"/>
  <c r="Q1796" i="24"/>
  <c r="P1796" i="24"/>
  <c r="Q1795" i="24"/>
  <c r="P1795" i="24"/>
  <c r="Q1794" i="24"/>
  <c r="P1794" i="24"/>
  <c r="Q1793" i="24"/>
  <c r="P1793" i="24"/>
  <c r="Q1792" i="24"/>
  <c r="P1792" i="24"/>
  <c r="Q1791" i="24"/>
  <c r="P1791" i="24"/>
  <c r="Q1790" i="24"/>
  <c r="P1790" i="24"/>
  <c r="Q1789" i="24"/>
  <c r="P1789" i="24"/>
  <c r="Q1788" i="24"/>
  <c r="P1788" i="24"/>
  <c r="Q1787" i="24"/>
  <c r="P1787" i="24"/>
  <c r="Q1786" i="24"/>
  <c r="P1786" i="24"/>
  <c r="Q1785" i="24"/>
  <c r="P1785" i="24"/>
  <c r="Q1784" i="24"/>
  <c r="P1784" i="24"/>
  <c r="Q1783" i="24"/>
  <c r="P1783" i="24"/>
  <c r="Q1782" i="24"/>
  <c r="P1782" i="24"/>
  <c r="Q1781" i="24"/>
  <c r="P1781" i="24"/>
  <c r="Q1780" i="24"/>
  <c r="P1780" i="24"/>
  <c r="Q1779" i="24"/>
  <c r="P1779" i="24"/>
  <c r="Q1778" i="24"/>
  <c r="P1778" i="24"/>
  <c r="Q1777" i="24"/>
  <c r="P1777" i="24"/>
  <c r="Q1776" i="24"/>
  <c r="P1776" i="24"/>
  <c r="Q1775" i="24"/>
  <c r="P1775" i="24"/>
  <c r="Q1774" i="24"/>
  <c r="P1774" i="24"/>
  <c r="Q1773" i="24"/>
  <c r="P1773" i="24"/>
  <c r="Q1772" i="24"/>
  <c r="P1772" i="24"/>
  <c r="Q1771" i="24"/>
  <c r="P1771" i="24"/>
  <c r="Q1770" i="24"/>
  <c r="P1770" i="24"/>
  <c r="Q1769" i="24"/>
  <c r="P1769" i="24"/>
  <c r="Q1768" i="24"/>
  <c r="P1768" i="24"/>
  <c r="Q1767" i="24"/>
  <c r="P1767" i="24"/>
  <c r="Q1766" i="24"/>
  <c r="P1766" i="24"/>
  <c r="Q1765" i="24"/>
  <c r="P1765" i="24"/>
  <c r="Q1764" i="24"/>
  <c r="P1764" i="24"/>
  <c r="Q1763" i="24"/>
  <c r="P1763" i="24"/>
  <c r="P1762" i="24"/>
  <c r="Q1762" i="24"/>
  <c r="N2113" i="24"/>
  <c r="N2112" i="24"/>
  <c r="N2111" i="24"/>
  <c r="N2110" i="24"/>
  <c r="N2109" i="24"/>
  <c r="N2108" i="24"/>
  <c r="N2107" i="24"/>
  <c r="N2106" i="24"/>
  <c r="N2105" i="24"/>
  <c r="N2104" i="24"/>
  <c r="N2103" i="24"/>
  <c r="N2102" i="24"/>
  <c r="N2101" i="24"/>
  <c r="N2100" i="24"/>
  <c r="N2099" i="24"/>
  <c r="N2098" i="24"/>
  <c r="N2097" i="24"/>
  <c r="N2096" i="24"/>
  <c r="N2095" i="24"/>
  <c r="N2094" i="24"/>
  <c r="N2093" i="24"/>
  <c r="N2092" i="24"/>
  <c r="N2091" i="24"/>
  <c r="N2090" i="24"/>
  <c r="N2089" i="24"/>
  <c r="N2088" i="24"/>
  <c r="N2087" i="24"/>
  <c r="N2086" i="24"/>
  <c r="N2085" i="24"/>
  <c r="N2084" i="24"/>
  <c r="N2083" i="24"/>
  <c r="N2082" i="24"/>
  <c r="N2081" i="24"/>
  <c r="N2080" i="24"/>
  <c r="N2079" i="24"/>
  <c r="N2078" i="24"/>
  <c r="N2077" i="24"/>
  <c r="N2076" i="24"/>
  <c r="N2075" i="24"/>
  <c r="N2074" i="24"/>
  <c r="N2073" i="24"/>
  <c r="N2072" i="24"/>
  <c r="N2071" i="24"/>
  <c r="N2070" i="24"/>
  <c r="N2069" i="24"/>
  <c r="N2068" i="24"/>
  <c r="N2067" i="24"/>
  <c r="N2066" i="24"/>
  <c r="N2065" i="24"/>
  <c r="N2063" i="24"/>
  <c r="N2062" i="24"/>
  <c r="N2061" i="24"/>
  <c r="N2060" i="24"/>
  <c r="N2059" i="24"/>
  <c r="N2058" i="24"/>
  <c r="N2057" i="24"/>
  <c r="N2056" i="24"/>
  <c r="N2055" i="24"/>
  <c r="N2054" i="24"/>
  <c r="N2053" i="24"/>
  <c r="N2052" i="24"/>
  <c r="N2051" i="24"/>
  <c r="N2050" i="24"/>
  <c r="N2049" i="24"/>
  <c r="N2048" i="24"/>
  <c r="N2047" i="24"/>
  <c r="N2046" i="24"/>
  <c r="N2045" i="24"/>
  <c r="N2044" i="24"/>
  <c r="N2043" i="24"/>
  <c r="N2042" i="24"/>
  <c r="N2041" i="24"/>
  <c r="N2040" i="24"/>
  <c r="N2039" i="24"/>
  <c r="N2038" i="24"/>
  <c r="N2037" i="24"/>
  <c r="N2036" i="24"/>
  <c r="N2035" i="24"/>
  <c r="N2034" i="24"/>
  <c r="N2033" i="24"/>
  <c r="N2032" i="24"/>
  <c r="N2031" i="24"/>
  <c r="N2030" i="24"/>
  <c r="N2029" i="24"/>
  <c r="N2028" i="24"/>
  <c r="N2027" i="24"/>
  <c r="N2026" i="24"/>
  <c r="N2025" i="24"/>
  <c r="N2024" i="24"/>
  <c r="N2023" i="24"/>
  <c r="N2022" i="24"/>
  <c r="N2021" i="24"/>
  <c r="N2020" i="24"/>
  <c r="N2019" i="24"/>
  <c r="N2018" i="24"/>
  <c r="N2017" i="24"/>
  <c r="N2016" i="24"/>
  <c r="N2015" i="24"/>
  <c r="N2014" i="24"/>
  <c r="N2013" i="24"/>
  <c r="N2012" i="24"/>
  <c r="N2011" i="24"/>
  <c r="N2010" i="24"/>
  <c r="N2009" i="24"/>
  <c r="N2008" i="24"/>
  <c r="N2007" i="24"/>
  <c r="N2006" i="24"/>
  <c r="N2005" i="24"/>
  <c r="N2004" i="24"/>
  <c r="N2003" i="24"/>
  <c r="N2002" i="24"/>
  <c r="N2001" i="24"/>
  <c r="N2000" i="24"/>
  <c r="N1999" i="24"/>
  <c r="N1998" i="24"/>
  <c r="N1997" i="24"/>
  <c r="N1996" i="24"/>
  <c r="N1995" i="24"/>
  <c r="N1994" i="24"/>
  <c r="N1993" i="24"/>
  <c r="N1992" i="24"/>
  <c r="N1991" i="24"/>
  <c r="N1990" i="24"/>
  <c r="N1989" i="24"/>
  <c r="N1988" i="24"/>
  <c r="N1987" i="24"/>
  <c r="N1986" i="24"/>
  <c r="N1985" i="24"/>
  <c r="N1984" i="24"/>
  <c r="N1983" i="24"/>
  <c r="N1982" i="24"/>
  <c r="N1981" i="24"/>
  <c r="N1980" i="24"/>
  <c r="N1979" i="24"/>
  <c r="N1978" i="24"/>
  <c r="N1977" i="24"/>
  <c r="N1976" i="24"/>
  <c r="N1975" i="24"/>
  <c r="N1974" i="24"/>
  <c r="N1973" i="24"/>
  <c r="N1972" i="24"/>
  <c r="N1971" i="24"/>
  <c r="N1970" i="24"/>
  <c r="N1969" i="24"/>
  <c r="N1968" i="24"/>
  <c r="N1967" i="24"/>
  <c r="N1966" i="24"/>
  <c r="N1965" i="24"/>
  <c r="N1964" i="24"/>
  <c r="N1963" i="24"/>
  <c r="N1962" i="24"/>
  <c r="N1961" i="24"/>
  <c r="N1960" i="24"/>
  <c r="N1959" i="24"/>
  <c r="N1958" i="24"/>
  <c r="N1957" i="24"/>
  <c r="N1956" i="24"/>
  <c r="N1955" i="24"/>
  <c r="N1954" i="24"/>
  <c r="N1953" i="24"/>
  <c r="N1952" i="24"/>
  <c r="N1951" i="24"/>
  <c r="N1950" i="24"/>
  <c r="N1949" i="24"/>
  <c r="N1948" i="24"/>
  <c r="N1947" i="24"/>
  <c r="N1946" i="24"/>
  <c r="N1945" i="24"/>
  <c r="N1944" i="24"/>
  <c r="N1943" i="24"/>
  <c r="N1942" i="24"/>
  <c r="N1941" i="24"/>
  <c r="N1940" i="24"/>
  <c r="N1939" i="24"/>
  <c r="N1938" i="24"/>
  <c r="N1937" i="24"/>
  <c r="N1936" i="24"/>
  <c r="N1935" i="24"/>
  <c r="N1934" i="24"/>
  <c r="N1933" i="24"/>
  <c r="N1932" i="24"/>
  <c r="N1931" i="24"/>
  <c r="N1930" i="24"/>
  <c r="N1929" i="24"/>
  <c r="N1928" i="24"/>
  <c r="N1927" i="24"/>
  <c r="N1926" i="24"/>
  <c r="N1925" i="24"/>
  <c r="N1924" i="24"/>
  <c r="N1923" i="24"/>
  <c r="N1922" i="24"/>
  <c r="N1921" i="24"/>
  <c r="N1920" i="24"/>
  <c r="N1919" i="24"/>
  <c r="N1918" i="24"/>
  <c r="N1917" i="24"/>
  <c r="N1916" i="24"/>
  <c r="N1915" i="24"/>
  <c r="N1914" i="24"/>
  <c r="N1913" i="24"/>
  <c r="N1912" i="24"/>
  <c r="N1911" i="24"/>
  <c r="N1910" i="24"/>
  <c r="N1909" i="24"/>
  <c r="N1908" i="24"/>
  <c r="N1907" i="24"/>
  <c r="N1906" i="24"/>
  <c r="N1905" i="24"/>
  <c r="N1904" i="24"/>
  <c r="N1903" i="24"/>
  <c r="N1902" i="24"/>
  <c r="N1901" i="24"/>
  <c r="N1900" i="24"/>
  <c r="N1899" i="24"/>
  <c r="N1898" i="24"/>
  <c r="N1897" i="24"/>
  <c r="N1896" i="24"/>
  <c r="N1895" i="24"/>
  <c r="N1894" i="24"/>
  <c r="N1893" i="24"/>
  <c r="N1892" i="24"/>
  <c r="N1891" i="24"/>
  <c r="N1890" i="24"/>
  <c r="N1889" i="24"/>
  <c r="N1888" i="24"/>
  <c r="N1887" i="24"/>
  <c r="N1886" i="24"/>
  <c r="N1885" i="24"/>
  <c r="N1884" i="24"/>
  <c r="N1883" i="24"/>
  <c r="N1882" i="24"/>
  <c r="N1881" i="24"/>
  <c r="N1880" i="24"/>
  <c r="N1879" i="24"/>
  <c r="N1878" i="24"/>
  <c r="N1877" i="24"/>
  <c r="N1876" i="24"/>
  <c r="N1875" i="24"/>
  <c r="N1874" i="24"/>
  <c r="N1873" i="24"/>
  <c r="N1872" i="24"/>
  <c r="N1871" i="24"/>
  <c r="N1870" i="24"/>
  <c r="N1869" i="24"/>
  <c r="N1868" i="24"/>
  <c r="N1867" i="24"/>
  <c r="N1866" i="24"/>
  <c r="N1865" i="24"/>
  <c r="N1864" i="24"/>
  <c r="N1863" i="24"/>
  <c r="N1862" i="24"/>
  <c r="N1861" i="24"/>
  <c r="N1860" i="24"/>
  <c r="N1859" i="24"/>
  <c r="N1858" i="24"/>
  <c r="N1857" i="24"/>
  <c r="N1856" i="24"/>
  <c r="N1855" i="24"/>
  <c r="N1854" i="24"/>
  <c r="N1853" i="24"/>
  <c r="N1852" i="24"/>
  <c r="N1851" i="24"/>
  <c r="N1850" i="24"/>
  <c r="N1849" i="24"/>
  <c r="N1848" i="24"/>
  <c r="N1847" i="24"/>
  <c r="N1846" i="24"/>
  <c r="N1845" i="24"/>
  <c r="N1844" i="24"/>
  <c r="N1843" i="24"/>
  <c r="N1842" i="24"/>
  <c r="N1841" i="24"/>
  <c r="N1840" i="24"/>
  <c r="N1839" i="24"/>
  <c r="N1838" i="24"/>
  <c r="N1837" i="24"/>
  <c r="N1836" i="24"/>
  <c r="N1835" i="24"/>
  <c r="N1834" i="24"/>
  <c r="N1833" i="24"/>
  <c r="N1832" i="24"/>
  <c r="N1831" i="24"/>
  <c r="N1830" i="24"/>
  <c r="N1829" i="24"/>
  <c r="N1828" i="24"/>
  <c r="N1827" i="24"/>
  <c r="N1826" i="24"/>
  <c r="N1825" i="24"/>
  <c r="N1824" i="24"/>
  <c r="N1823" i="24"/>
  <c r="N1822" i="24"/>
  <c r="N1821" i="24"/>
  <c r="N1820" i="24"/>
  <c r="N1819" i="24"/>
  <c r="N1818" i="24"/>
  <c r="N1817" i="24"/>
  <c r="N1816" i="24"/>
  <c r="N1815" i="24"/>
  <c r="N1814" i="24"/>
  <c r="N1813" i="24"/>
  <c r="N1812" i="24"/>
  <c r="N1811" i="24"/>
  <c r="N1810" i="24"/>
  <c r="N1809" i="24"/>
  <c r="N1808" i="24"/>
  <c r="N1807" i="24"/>
  <c r="N1806" i="24"/>
  <c r="N1805" i="24"/>
  <c r="N1804" i="24"/>
  <c r="N1803" i="24"/>
  <c r="N1802" i="24"/>
  <c r="N1801" i="24"/>
  <c r="N1800" i="24"/>
  <c r="N1799" i="24"/>
  <c r="N1798" i="24"/>
  <c r="N1797" i="24"/>
  <c r="N1796" i="24"/>
  <c r="N1795" i="24"/>
  <c r="N1794" i="24"/>
  <c r="N1793" i="24"/>
  <c r="N1792" i="24"/>
  <c r="N1791" i="24"/>
  <c r="N1790" i="24"/>
  <c r="N1789" i="24"/>
  <c r="N1788" i="24"/>
  <c r="N1787" i="24"/>
  <c r="N1786" i="24"/>
  <c r="N1785" i="24"/>
  <c r="N1784" i="24"/>
  <c r="N1783" i="24"/>
  <c r="N1782" i="24"/>
  <c r="N1781" i="24"/>
  <c r="N1780" i="24"/>
  <c r="N1779" i="24"/>
  <c r="N1778" i="24"/>
  <c r="N1777" i="24"/>
  <c r="N1776" i="24"/>
  <c r="N1775" i="24"/>
  <c r="N1774" i="24"/>
  <c r="N1773" i="24"/>
  <c r="N1772" i="24"/>
  <c r="N1771" i="24"/>
  <c r="N1770" i="24"/>
  <c r="N1769" i="24"/>
  <c r="N1768" i="24"/>
  <c r="N1767" i="24"/>
  <c r="N1766" i="24"/>
  <c r="N1765" i="24"/>
  <c r="N1764" i="24"/>
  <c r="N1763" i="24"/>
  <c r="N1762" i="24"/>
  <c r="C103" i="9"/>
  <c r="B103" i="9"/>
  <c r="C102" i="9"/>
  <c r="B102" i="9"/>
  <c r="C101" i="9"/>
  <c r="B101" i="9"/>
  <c r="C100" i="9"/>
  <c r="B100" i="9"/>
  <c r="C99" i="9"/>
  <c r="B99" i="9"/>
  <c r="C98" i="9"/>
  <c r="B98" i="9"/>
  <c r="C97" i="9"/>
  <c r="B97" i="9"/>
  <c r="C96" i="9"/>
  <c r="B96" i="9"/>
  <c r="C95" i="9"/>
  <c r="B95" i="9"/>
  <c r="C94" i="9"/>
  <c r="B94" i="9"/>
  <c r="C93" i="9"/>
  <c r="B93" i="9"/>
  <c r="C92" i="9"/>
  <c r="B92" i="9"/>
  <c r="C91" i="9"/>
  <c r="B91" i="9"/>
  <c r="C90" i="9"/>
  <c r="B90" i="9"/>
  <c r="C89" i="9"/>
  <c r="B89" i="9"/>
  <c r="C88" i="9"/>
  <c r="B88" i="9"/>
  <c r="C87" i="9"/>
  <c r="B87" i="9"/>
  <c r="H299" i="17"/>
  <c r="F299" i="17"/>
  <c r="D299" i="17"/>
  <c r="C299" i="17"/>
  <c r="X372" i="22"/>
  <c r="V372" i="22"/>
  <c r="T372" i="22"/>
  <c r="R372" i="22"/>
  <c r="Q372" i="22"/>
  <c r="P372" i="22"/>
  <c r="O372" i="22"/>
  <c r="G238" i="21"/>
  <c r="E238" i="21"/>
  <c r="C238" i="21"/>
  <c r="D365" i="6"/>
  <c r="G226" i="3"/>
  <c r="F226" i="3"/>
  <c r="G225" i="3"/>
  <c r="F225" i="3"/>
  <c r="G224" i="3"/>
  <c r="F224" i="3"/>
  <c r="G223" i="3"/>
  <c r="F223" i="3"/>
  <c r="G222" i="3"/>
  <c r="F222" i="3"/>
  <c r="G221" i="3"/>
  <c r="F221" i="3"/>
  <c r="G220" i="3"/>
  <c r="F220" i="3"/>
  <c r="G219" i="3"/>
  <c r="F219" i="3"/>
  <c r="G218" i="3"/>
  <c r="F218" i="3"/>
  <c r="H61" i="20"/>
  <c r="G61" i="20"/>
  <c r="H60" i="20"/>
  <c r="G60" i="20"/>
  <c r="H59" i="20"/>
  <c r="G59" i="20"/>
  <c r="H58" i="20"/>
  <c r="G58" i="20"/>
  <c r="F323" i="10"/>
  <c r="F322" i="10"/>
  <c r="X371" i="22"/>
  <c r="V371" i="22"/>
  <c r="T371" i="22"/>
  <c r="R371" i="22"/>
  <c r="Q371" i="22"/>
  <c r="P371" i="22"/>
  <c r="O371" i="22"/>
  <c r="G237" i="21"/>
  <c r="E237" i="21"/>
  <c r="C237" i="21"/>
  <c r="H298" i="17"/>
  <c r="F298" i="17"/>
  <c r="D298" i="17"/>
  <c r="C298" i="17"/>
  <c r="D364" i="6"/>
  <c r="X370" i="22"/>
  <c r="V370" i="22"/>
  <c r="T370" i="22"/>
  <c r="R370" i="22"/>
  <c r="Q370" i="22"/>
  <c r="P370" i="22"/>
  <c r="O370" i="22"/>
  <c r="G236" i="21"/>
  <c r="E236" i="21"/>
  <c r="C236" i="21"/>
  <c r="H297" i="17"/>
  <c r="C297" i="17"/>
  <c r="F297" i="17"/>
  <c r="D297" i="17"/>
  <c r="F321" i="10"/>
  <c r="D363" i="6"/>
  <c r="H296" i="17"/>
  <c r="F296" i="17"/>
  <c r="D296" i="17"/>
  <c r="C296" i="17"/>
  <c r="X369" i="22"/>
  <c r="V369" i="22"/>
  <c r="T369" i="22"/>
  <c r="R369" i="22"/>
  <c r="Q369" i="22"/>
  <c r="P369" i="22"/>
  <c r="O369" i="22"/>
  <c r="G235" i="21"/>
  <c r="E235" i="21"/>
  <c r="C235" i="21"/>
  <c r="D362" i="6"/>
  <c r="H295" i="17"/>
  <c r="F295" i="17"/>
  <c r="D295" i="17"/>
  <c r="C295" i="17"/>
  <c r="X368" i="22"/>
  <c r="V368" i="22"/>
  <c r="T368" i="22"/>
  <c r="R368" i="22"/>
  <c r="Q368" i="22"/>
  <c r="P368" i="22"/>
  <c r="O368" i="22"/>
  <c r="G234" i="21"/>
  <c r="E234" i="21"/>
  <c r="C234" i="21"/>
  <c r="F320" i="10"/>
  <c r="D361" i="6"/>
  <c r="X367" i="22"/>
  <c r="V367" i="22"/>
  <c r="T367" i="22"/>
  <c r="R367" i="22"/>
  <c r="Q367" i="22"/>
  <c r="P367" i="22"/>
  <c r="O367" i="22"/>
  <c r="G233" i="21"/>
  <c r="E233" i="21"/>
  <c r="C233" i="21"/>
  <c r="H294" i="17"/>
  <c r="F294" i="17"/>
  <c r="D294" i="17"/>
  <c r="C294" i="17"/>
  <c r="F319" i="10"/>
  <c r="F318" i="10"/>
  <c r="D360" i="6"/>
  <c r="H293" i="17"/>
  <c r="F293" i="17"/>
  <c r="D293" i="17"/>
  <c r="C293" i="17"/>
  <c r="X366" i="22"/>
  <c r="V366" i="22"/>
  <c r="T366" i="22"/>
  <c r="R366" i="22"/>
  <c r="Q366" i="22"/>
  <c r="P366" i="22"/>
  <c r="O366" i="22"/>
  <c r="G232" i="21"/>
  <c r="E232" i="21"/>
  <c r="C232" i="21"/>
  <c r="F317" i="10"/>
  <c r="D359" i="6"/>
  <c r="C86" i="9"/>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c r="F217" i="3"/>
  <c r="G216" i="3"/>
  <c r="F216" i="3"/>
  <c r="G215" i="3"/>
  <c r="F215" i="3"/>
  <c r="G214" i="3"/>
  <c r="F214" i="3"/>
  <c r="G213" i="3"/>
  <c r="F213" i="3"/>
  <c r="G212" i="3"/>
  <c r="F212" i="3"/>
  <c r="G211" i="3"/>
  <c r="F211" i="3"/>
  <c r="G210" i="3"/>
  <c r="F210" i="3"/>
  <c r="G209" i="3"/>
  <c r="F209" i="3"/>
  <c r="G2" i="14"/>
  <c r="H292" i="17"/>
  <c r="F292" i="17"/>
  <c r="D292" i="17"/>
  <c r="C292" i="17"/>
  <c r="X365" i="22"/>
  <c r="X364" i="22"/>
  <c r="V365" i="22"/>
  <c r="T365" i="22"/>
  <c r="R365" i="22"/>
  <c r="Q365" i="22"/>
  <c r="P365" i="22"/>
  <c r="O365" i="22"/>
  <c r="G231" i="21"/>
  <c r="E231" i="21"/>
  <c r="C231" i="21"/>
  <c r="F316" i="10"/>
  <c r="D358" i="6"/>
  <c r="F315" i="10"/>
  <c r="V364" i="22"/>
  <c r="T364" i="22"/>
  <c r="R364" i="22"/>
  <c r="Q364" i="22"/>
  <c r="P364" i="22"/>
  <c r="O364" i="22"/>
  <c r="G230" i="21"/>
  <c r="H291" i="17"/>
  <c r="F291" i="17"/>
  <c r="D291" i="17"/>
  <c r="C291" i="17"/>
  <c r="E230" i="21"/>
  <c r="C230" i="21"/>
  <c r="D357" i="6"/>
  <c r="F314" i="10"/>
  <c r="D356" i="6"/>
  <c r="X363" i="22"/>
  <c r="V363" i="22"/>
  <c r="T363" i="22"/>
  <c r="R363" i="22"/>
  <c r="Q363" i="22"/>
  <c r="P363" i="22"/>
  <c r="O363" i="22"/>
  <c r="G229" i="21"/>
  <c r="E229" i="21"/>
  <c r="C229" i="21"/>
  <c r="H290" i="17"/>
  <c r="F290" i="17"/>
  <c r="D290" i="17"/>
  <c r="C290" i="17"/>
  <c r="X362" i="22"/>
  <c r="V362" i="22"/>
  <c r="T362" i="22"/>
  <c r="R362" i="22"/>
  <c r="Q362" i="22"/>
  <c r="P362" i="22"/>
  <c r="O362" i="22"/>
  <c r="G228" i="21"/>
  <c r="E228" i="21"/>
  <c r="C228" i="21"/>
  <c r="D355" i="6"/>
  <c r="D289" i="17"/>
  <c r="H289" i="17"/>
  <c r="F289" i="17"/>
  <c r="C289" i="17"/>
  <c r="H288" i="17"/>
  <c r="F288" i="17"/>
  <c r="D288" i="17"/>
  <c r="C288" i="17"/>
  <c r="X361" i="22"/>
  <c r="V361" i="22"/>
  <c r="T361" i="22"/>
  <c r="R361" i="22"/>
  <c r="Q361" i="22"/>
  <c r="P361" i="22"/>
  <c r="O361" i="22"/>
  <c r="G227" i="21"/>
  <c r="E227" i="21"/>
  <c r="C227" i="21"/>
  <c r="F313" i="10"/>
  <c r="D354" i="6"/>
  <c r="H287" i="17"/>
  <c r="F287" i="17"/>
  <c r="D287" i="17"/>
  <c r="C287" i="17"/>
  <c r="X360" i="22"/>
  <c r="V360" i="22"/>
  <c r="T360" i="22"/>
  <c r="R360" i="22"/>
  <c r="Q360" i="22"/>
  <c r="P360" i="22"/>
  <c r="O360" i="22"/>
  <c r="G226" i="21"/>
  <c r="E226" i="21"/>
  <c r="C226" i="21"/>
  <c r="D353" i="6"/>
  <c r="F312" i="10"/>
  <c r="F311" i="10"/>
  <c r="H286" i="17"/>
  <c r="F286" i="17"/>
  <c r="D286" i="17"/>
  <c r="C286" i="17"/>
  <c r="X359" i="22"/>
  <c r="V359" i="22"/>
  <c r="T359" i="22"/>
  <c r="R359" i="22"/>
  <c r="Q359" i="22"/>
  <c r="P359" i="22"/>
  <c r="O359" i="22"/>
  <c r="G225" i="21"/>
  <c r="E225" i="21"/>
  <c r="C225" i="21"/>
  <c r="F310" i="10"/>
  <c r="D352" i="6"/>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X357" i="22"/>
  <c r="V357" i="22"/>
  <c r="T357" i="22"/>
  <c r="R357" i="22"/>
  <c r="Q357" i="22"/>
  <c r="P357" i="22"/>
  <c r="O357" i="22"/>
  <c r="G223" i="21"/>
  <c r="E223" i="21"/>
  <c r="C223" i="21"/>
  <c r="F309" i="10"/>
  <c r="D350" i="6"/>
  <c r="H284" i="17"/>
  <c r="F284" i="17"/>
  <c r="D284" i="17"/>
  <c r="C284" i="17"/>
  <c r="H283" i="17"/>
  <c r="F283" i="17"/>
  <c r="D283" i="17"/>
  <c r="C283" i="17"/>
  <c r="X356" i="22"/>
  <c r="V356" i="22"/>
  <c r="T356" i="22"/>
  <c r="R356" i="22"/>
  <c r="Q356" i="22"/>
  <c r="P356" i="22"/>
  <c r="O356" i="22"/>
  <c r="G222" i="21"/>
  <c r="E222" i="21"/>
  <c r="C222" i="21"/>
  <c r="F308" i="10"/>
  <c r="D349" i="6"/>
  <c r="X355" i="22"/>
  <c r="V355" i="22"/>
  <c r="T355" i="22"/>
  <c r="R355" i="22"/>
  <c r="P355" i="22"/>
  <c r="O355" i="22"/>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F281" i="17"/>
  <c r="D281" i="17"/>
  <c r="C281" i="17"/>
  <c r="X354" i="22"/>
  <c r="V354" i="22"/>
  <c r="T354" i="22"/>
  <c r="R354" i="22"/>
  <c r="Q354" i="22"/>
  <c r="P354" i="22"/>
  <c r="G220" i="21"/>
  <c r="E220" i="21"/>
  <c r="C220" i="21"/>
  <c r="F306" i="10"/>
  <c r="F305" i="10"/>
  <c r="D347" i="6"/>
  <c r="X353" i="22"/>
  <c r="V353" i="22"/>
  <c r="T353" i="22"/>
  <c r="R353" i="22"/>
  <c r="Q353" i="22"/>
  <c r="P353" i="22"/>
  <c r="G219" i="21"/>
  <c r="E219" i="21"/>
  <c r="C219" i="21"/>
  <c r="D346" i="6"/>
  <c r="F280" i="17"/>
  <c r="D280" i="17"/>
  <c r="C280" i="17"/>
  <c r="F304" i="10"/>
  <c r="F277" i="17"/>
  <c r="F278" i="17"/>
  <c r="F279" i="17"/>
  <c r="D279" i="17"/>
  <c r="C277" i="17"/>
  <c r="C278" i="17"/>
  <c r="C279" i="17"/>
  <c r="X352" i="22"/>
  <c r="V352" i="22"/>
  <c r="T352" i="22"/>
  <c r="R352" i="22"/>
  <c r="Q352" i="22"/>
  <c r="P352" i="22"/>
  <c r="G218" i="21"/>
  <c r="E218" i="21"/>
  <c r="C218" i="21"/>
  <c r="D345" i="6"/>
  <c r="F303" i="10"/>
  <c r="C52" i="9"/>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c r="D271" i="17"/>
  <c r="D270" i="17"/>
  <c r="H49" i="20"/>
  <c r="G49" i="20"/>
  <c r="H48" i="20"/>
  <c r="G48" i="20"/>
  <c r="H47" i="20"/>
  <c r="G47" i="20"/>
  <c r="H46" i="20"/>
  <c r="G46" i="20"/>
  <c r="G199" i="3"/>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B352" i="7" s="1"/>
  <c r="B353" i="7" s="1"/>
  <c r="B354" i="7" s="1"/>
  <c r="B355" i="7" s="1"/>
  <c r="B356" i="7" s="1"/>
  <c r="B357" i="7" s="1"/>
  <c r="B358" i="7" s="1"/>
  <c r="B359" i="7" s="1"/>
  <c r="B360" i="7" s="1"/>
  <c r="B361" i="7" s="1"/>
  <c r="B362" i="7" s="1"/>
  <c r="B363" i="7" s="1"/>
  <c r="B364" i="7" s="1"/>
  <c r="B365" i="7" s="1"/>
  <c r="B366" i="7" s="1"/>
  <c r="B367" i="7" s="1"/>
  <c r="B368" i="7" s="1"/>
  <c r="B369" i="7" s="1"/>
  <c r="B370" i="7" s="1"/>
  <c r="B371" i="7" s="1"/>
  <c r="B372" i="7" s="1"/>
  <c r="B373" i="7" s="1"/>
  <c r="B374" i="7" s="1"/>
  <c r="B375" i="7" s="1"/>
  <c r="B376" i="7" s="1"/>
  <c r="B377" i="7" s="1"/>
  <c r="B378" i="7" s="1"/>
  <c r="B379" i="7" s="1"/>
  <c r="B380" i="7" s="1"/>
  <c r="B381" i="7" s="1"/>
  <c r="B382" i="7" s="1"/>
  <c r="B383" i="7" s="1"/>
  <c r="B384" i="7" s="1"/>
  <c r="B385" i="7" s="1"/>
  <c r="B386" i="7" s="1"/>
  <c r="D344" i="6"/>
  <c r="D278" i="17"/>
  <c r="X350" i="22"/>
  <c r="V350" i="22"/>
  <c r="T350" i="22"/>
  <c r="R350" i="22"/>
  <c r="Q350" i="22"/>
  <c r="P350" i="22"/>
  <c r="G216" i="21"/>
  <c r="E216" i="21"/>
  <c r="C216" i="21"/>
  <c r="D277" i="17"/>
  <c r="D343" i="6"/>
  <c r="F302" i="10"/>
  <c r="F276" i="17"/>
  <c r="F275" i="17"/>
  <c r="F274" i="17"/>
  <c r="F273" i="17"/>
  <c r="D276" i="17"/>
  <c r="C276" i="17"/>
  <c r="C275" i="17"/>
  <c r="C274" i="17"/>
  <c r="C273" i="17"/>
  <c r="C271" i="17"/>
  <c r="X349" i="22"/>
  <c r="V349" i="22"/>
  <c r="T349" i="22"/>
  <c r="R349" i="22"/>
  <c r="Q349" i="22"/>
  <c r="P349" i="22"/>
  <c r="G215" i="21"/>
  <c r="G214" i="21"/>
  <c r="E215" i="21"/>
  <c r="E214" i="21"/>
  <c r="C215" i="21"/>
  <c r="C214" i="21"/>
  <c r="F301" i="10"/>
  <c r="F300" i="10"/>
  <c r="D342" i="6"/>
  <c r="X348" i="22"/>
  <c r="V348" i="22"/>
  <c r="T348" i="22"/>
  <c r="R348" i="22"/>
  <c r="Q348" i="22"/>
  <c r="P348" i="22"/>
  <c r="P347"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D341" i="6"/>
  <c r="D340" i="6"/>
  <c r="D339" i="6"/>
  <c r="D338" i="6"/>
  <c r="X347" i="22"/>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X339" i="22"/>
  <c r="V339" i="22"/>
  <c r="T339" i="22"/>
  <c r="R339" i="22"/>
  <c r="Q339" i="22"/>
  <c r="X338" i="22"/>
  <c r="V338" i="22"/>
  <c r="T338" i="22"/>
  <c r="R338" i="22"/>
  <c r="Q338" i="22"/>
  <c r="X337" i="22"/>
  <c r="V337" i="22"/>
  <c r="T337" i="22"/>
  <c r="R337" i="22"/>
  <c r="Q337"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X321" i="22"/>
  <c r="V321" i="22"/>
  <c r="T321" i="22"/>
  <c r="R321" i="22"/>
  <c r="Q321"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D274" i="17"/>
  <c r="D273" i="17"/>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D337" i="6"/>
  <c r="G183" i="3"/>
  <c r="G184" i="3"/>
  <c r="G185" i="3"/>
  <c r="G186" i="3"/>
  <c r="G187" i="3"/>
  <c r="G188" i="3"/>
  <c r="G189" i="3"/>
  <c r="G190" i="3"/>
  <c r="F183" i="3"/>
  <c r="F184" i="3"/>
  <c r="F185" i="3"/>
  <c r="F186" i="3"/>
  <c r="F187" i="3"/>
  <c r="F188" i="3"/>
  <c r="F189" i="3"/>
  <c r="F190" i="3"/>
  <c r="F182" i="3"/>
  <c r="G182" i="3"/>
  <c r="B34" i="9"/>
  <c r="C34" i="9"/>
  <c r="B35" i="9"/>
  <c r="C35" i="9"/>
  <c r="B13" i="9"/>
  <c r="C13" i="9"/>
  <c r="B6" i="9"/>
  <c r="C6" i="9"/>
  <c r="G43" i="20"/>
  <c r="H43" i="20"/>
  <c r="G44" i="20"/>
  <c r="H44" i="20"/>
  <c r="G45" i="20"/>
  <c r="H45" i="20"/>
  <c r="G42" i="20"/>
  <c r="H42" i="20"/>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c r="D39" i="20"/>
  <c r="D37" i="20"/>
  <c r="D35" i="20"/>
  <c r="D33" i="20"/>
  <c r="D31" i="20"/>
  <c r="D29" i="20"/>
  <c r="D27" i="20"/>
  <c r="D40" i="20"/>
  <c r="D38" i="20"/>
  <c r="D36" i="20"/>
  <c r="D34" i="20"/>
  <c r="D32" i="20"/>
  <c r="D30" i="20"/>
  <c r="D28" i="20"/>
  <c r="D26" i="20"/>
  <c r="B3" i="25"/>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S390" i="22" l="1"/>
  <c r="W390" i="22"/>
  <c r="U389" i="22"/>
  <c r="W389" i="22"/>
  <c r="S389" i="22"/>
  <c r="U388" i="22"/>
  <c r="S388" i="22"/>
  <c r="W388" i="22"/>
  <c r="U387" i="22"/>
  <c r="S387" i="22"/>
  <c r="W387" i="22"/>
  <c r="W256" i="22"/>
  <c r="U337" i="22"/>
  <c r="U384" i="22"/>
  <c r="U386" i="22"/>
  <c r="S386" i="22"/>
  <c r="W386" i="22"/>
  <c r="G166" i="14"/>
  <c r="G167" i="14" s="1"/>
  <c r="G168" i="14" s="1"/>
  <c r="G169" i="14" s="1"/>
  <c r="G170" i="14" s="1"/>
  <c r="G171" i="14" s="1"/>
  <c r="G172" i="14" s="1"/>
  <c r="G173" i="14" s="1"/>
  <c r="H165" i="14"/>
  <c r="W350" i="22"/>
  <c r="W303" i="22"/>
  <c r="W301" i="22"/>
  <c r="W355" i="22"/>
  <c r="W292" i="22"/>
  <c r="U300" i="22"/>
  <c r="U306" i="22"/>
  <c r="U258" i="22"/>
  <c r="U227" i="22"/>
  <c r="U244" i="22"/>
  <c r="S362" i="22"/>
  <c r="U345" i="22"/>
  <c r="U329" i="22"/>
  <c r="U305" i="22"/>
  <c r="U289" i="22"/>
  <c r="U273" i="22"/>
  <c r="U257" i="22"/>
  <c r="U230" i="22"/>
  <c r="U215" i="22"/>
  <c r="U321" i="22"/>
  <c r="U377" i="22"/>
  <c r="U353" i="22"/>
  <c r="U313" i="22"/>
  <c r="U297" i="22"/>
  <c r="U281" i="22"/>
  <c r="U265" i="22"/>
  <c r="U249" i="22"/>
  <c r="U241" i="22"/>
  <c r="U225" i="22"/>
  <c r="W295" i="22"/>
  <c r="W269" i="22"/>
  <c r="W245" i="22"/>
  <c r="U362" i="22"/>
  <c r="W364" i="22"/>
  <c r="U375" i="22"/>
  <c r="W379" i="22"/>
  <c r="W340" i="22"/>
  <c r="W332" i="22"/>
  <c r="W308" i="22"/>
  <c r="W300" i="22"/>
  <c r="W284" i="22"/>
  <c r="W268" i="22"/>
  <c r="W238" i="22"/>
  <c r="W231" i="22"/>
  <c r="W220" i="22"/>
  <c r="W354" i="22"/>
  <c r="S359" i="22"/>
  <c r="U344" i="22"/>
  <c r="U328" i="22"/>
  <c r="U319" i="22"/>
  <c r="U287" i="22"/>
  <c r="U278" i="22"/>
  <c r="U270" i="22"/>
  <c r="U238" i="22"/>
  <c r="U229" i="22"/>
  <c r="W374" i="22"/>
  <c r="U233" i="22"/>
  <c r="W316" i="22"/>
  <c r="W217" i="22"/>
  <c r="W347" i="22"/>
  <c r="W323" i="22"/>
  <c r="W283" i="22"/>
  <c r="W251" i="22"/>
  <c r="W265" i="22"/>
  <c r="W246" i="22"/>
  <c r="W378" i="22"/>
  <c r="W324" i="22"/>
  <c r="W228" i="22"/>
  <c r="U259" i="22"/>
  <c r="W313" i="22"/>
  <c r="S301" i="22"/>
  <c r="W247" i="22"/>
  <c r="W215" i="22"/>
  <c r="U361" i="22"/>
  <c r="U373" i="22"/>
  <c r="W377" i="22"/>
  <c r="U379" i="22"/>
  <c r="U279" i="22"/>
  <c r="U356" i="22"/>
  <c r="U323" i="22"/>
  <c r="U299" i="22"/>
  <c r="U284" i="22"/>
  <c r="U274" i="22"/>
  <c r="U242" i="22"/>
  <c r="U226" i="22"/>
  <c r="U363" i="22"/>
  <c r="U385" i="22"/>
  <c r="W385" i="22"/>
  <c r="S385" i="22"/>
  <c r="W232" i="22"/>
  <c r="W327" i="22"/>
  <c r="W352" i="22"/>
  <c r="S333" i="22"/>
  <c r="S312" i="22"/>
  <c r="S293" i="22"/>
  <c r="S261" i="22"/>
  <c r="S246" i="22"/>
  <c r="S224" i="22"/>
  <c r="S214" i="22"/>
  <c r="W372" i="22"/>
  <c r="S374" i="22"/>
  <c r="S380" i="22"/>
  <c r="W383" i="22"/>
  <c r="S327" i="22"/>
  <c r="S303" i="22"/>
  <c r="S295" i="22"/>
  <c r="S231" i="22"/>
  <c r="W223" i="22"/>
  <c r="S347" i="22"/>
  <c r="S339" i="22"/>
  <c r="S290" i="22"/>
  <c r="S260" i="22"/>
  <c r="S252" i="22"/>
  <c r="S234" i="22"/>
  <c r="S331" i="22"/>
  <c r="W349" i="22"/>
  <c r="W363" i="22"/>
  <c r="W381" i="22"/>
  <c r="S249" i="22"/>
  <c r="U347" i="22"/>
  <c r="S382" i="22"/>
  <c r="S325" i="22"/>
  <c r="S270" i="22"/>
  <c r="U309" i="22"/>
  <c r="S230" i="22"/>
  <c r="U288" i="22"/>
  <c r="S352" i="22"/>
  <c r="S356" i="22"/>
  <c r="U358" i="22"/>
  <c r="U351" i="22"/>
  <c r="S368" i="22"/>
  <c r="U378" i="22"/>
  <c r="S229" i="22"/>
  <c r="S302" i="22"/>
  <c r="S247" i="22"/>
  <c r="S282" i="22"/>
  <c r="U338" i="22"/>
  <c r="U222" i="22"/>
  <c r="S361" i="22"/>
  <c r="U372" i="22"/>
  <c r="S377" i="22"/>
  <c r="S268" i="22"/>
  <c r="S236" i="22"/>
  <c r="S341" i="22"/>
  <c r="S317" i="22"/>
  <c r="S285" i="22"/>
  <c r="S265" i="22"/>
  <c r="U237" i="22"/>
  <c r="U223" i="22"/>
  <c r="U217" i="22"/>
  <c r="S353" i="22"/>
  <c r="U357" i="22"/>
  <c r="U348" i="22"/>
  <c r="S381" i="22"/>
  <c r="S215" i="22"/>
  <c r="U248" i="22"/>
  <c r="S309" i="22"/>
  <c r="S275" i="22"/>
  <c r="S269" i="22"/>
  <c r="S223" i="22"/>
  <c r="S324" i="22"/>
  <c r="S355" i="22"/>
  <c r="S360" i="22"/>
  <c r="U355" i="22"/>
  <c r="S243" i="22"/>
  <c r="U235" i="22"/>
  <c r="U216" i="22"/>
  <c r="U310" i="22"/>
  <c r="U371" i="22"/>
  <c r="S273" i="22"/>
  <c r="U354" i="22"/>
  <c r="S379" i="22"/>
  <c r="S378" i="22"/>
  <c r="S371" i="22"/>
  <c r="S372" i="22"/>
  <c r="S346" i="22"/>
  <c r="W368" i="22"/>
  <c r="U369" i="22"/>
  <c r="W371" i="22"/>
  <c r="U374" i="22"/>
  <c r="S369" i="22"/>
  <c r="U370" i="22"/>
  <c r="U367" i="22"/>
  <c r="U368" i="22"/>
  <c r="S375" i="22"/>
  <c r="S383" i="22"/>
  <c r="W370" i="22"/>
  <c r="S370" i="22"/>
  <c r="W369" i="22"/>
  <c r="S366" i="22"/>
  <c r="S364" i="22"/>
  <c r="S365" i="22"/>
  <c r="S351" i="22"/>
  <c r="W351" i="22"/>
  <c r="S343" i="22"/>
  <c r="W343" i="22"/>
  <c r="S335" i="22"/>
  <c r="W335" i="22"/>
  <c r="S319" i="22"/>
  <c r="W319" i="22"/>
  <c r="W311" i="22"/>
  <c r="S311" i="22"/>
  <c r="S287" i="22"/>
  <c r="W287" i="22"/>
  <c r="S279" i="22"/>
  <c r="W279" i="22"/>
  <c r="W271" i="22"/>
  <c r="S271" i="22"/>
  <c r="W263" i="22"/>
  <c r="S263" i="22"/>
  <c r="S255" i="22"/>
  <c r="W255" i="22"/>
  <c r="W239" i="22"/>
  <c r="S239" i="22"/>
  <c r="W359" i="22"/>
  <c r="S357" i="22"/>
  <c r="S354" i="22"/>
  <c r="W353" i="22"/>
  <c r="U366" i="22"/>
  <c r="W373" i="22"/>
  <c r="S373" i="22"/>
  <c r="U376" i="22"/>
  <c r="U382" i="22"/>
  <c r="U381" i="22"/>
  <c r="S384" i="22"/>
  <c r="W365" i="22"/>
  <c r="S350" i="22"/>
  <c r="W344" i="22"/>
  <c r="S345" i="22"/>
  <c r="S349" i="22"/>
  <c r="S344" i="22"/>
  <c r="W346" i="22"/>
  <c r="W348" i="22"/>
  <c r="W345" i="22"/>
  <c r="S338" i="22"/>
  <c r="W342" i="22"/>
  <c r="W341" i="22"/>
  <c r="W339" i="22"/>
  <c r="S337" i="22"/>
  <c r="W336" i="22"/>
  <c r="S336" i="22"/>
  <c r="W338" i="22"/>
  <c r="S340" i="22"/>
  <c r="S342" i="22"/>
  <c r="W337" i="22"/>
  <c r="W334" i="22"/>
  <c r="S329" i="22"/>
  <c r="W333" i="22"/>
  <c r="S328" i="22"/>
  <c r="W328" i="22"/>
  <c r="W329" i="22"/>
  <c r="W331" i="22"/>
  <c r="S330" i="22"/>
  <c r="S334" i="22"/>
  <c r="W330" i="22"/>
  <c r="S332" i="22"/>
  <c r="S320" i="22"/>
  <c r="W326" i="22"/>
  <c r="W321" i="22"/>
  <c r="W320" i="22"/>
  <c r="S326" i="22"/>
  <c r="S321" i="22"/>
  <c r="W325" i="22"/>
  <c r="W322" i="22"/>
  <c r="S322" i="22"/>
  <c r="S323" i="22"/>
  <c r="W317" i="22"/>
  <c r="W318" i="22"/>
  <c r="S318" i="22"/>
  <c r="W312" i="22"/>
  <c r="S313" i="22"/>
  <c r="S316" i="22"/>
  <c r="S314" i="22"/>
  <c r="W314" i="22"/>
  <c r="W315" i="22"/>
  <c r="S315" i="22"/>
  <c r="S310" i="22"/>
  <c r="W310" i="22"/>
  <c r="W309" i="22"/>
  <c r="S308" i="22"/>
  <c r="S306" i="22"/>
  <c r="W304" i="22"/>
  <c r="W307" i="22"/>
  <c r="S305" i="22"/>
  <c r="S304" i="22"/>
  <c r="W306" i="22"/>
  <c r="W305" i="22"/>
  <c r="S307" i="22"/>
  <c r="W302" i="22"/>
  <c r="S298" i="22"/>
  <c r="S300" i="22"/>
  <c r="W299" i="22"/>
  <c r="W296" i="22"/>
  <c r="S297" i="22"/>
  <c r="S296" i="22"/>
  <c r="W297" i="22"/>
  <c r="W298" i="22"/>
  <c r="S299" i="22"/>
  <c r="W291" i="22"/>
  <c r="S288" i="22"/>
  <c r="W294" i="22"/>
  <c r="W289" i="22"/>
  <c r="S289" i="22"/>
  <c r="W288" i="22"/>
  <c r="W290" i="22"/>
  <c r="W293" i="22"/>
  <c r="S294" i="22"/>
  <c r="S291" i="22"/>
  <c r="S292" i="22"/>
  <c r="S280" i="22"/>
  <c r="W286" i="22"/>
  <c r="S281" i="22"/>
  <c r="S284" i="22"/>
  <c r="W281" i="22"/>
  <c r="W280" i="22"/>
  <c r="W285" i="22"/>
  <c r="S286" i="22"/>
  <c r="W282" i="22"/>
  <c r="S283" i="22"/>
  <c r="S276" i="22"/>
  <c r="S272" i="22"/>
  <c r="S277" i="22"/>
  <c r="W276" i="22"/>
  <c r="W272" i="22"/>
  <c r="W277" i="22"/>
  <c r="W273" i="22"/>
  <c r="S274" i="22"/>
  <c r="S278" i="22"/>
  <c r="W275" i="22"/>
  <c r="W274" i="22"/>
  <c r="W278" i="22"/>
  <c r="W270" i="22"/>
  <c r="W267" i="22"/>
  <c r="S264" i="22"/>
  <c r="W264" i="22"/>
  <c r="S267" i="22"/>
  <c r="S266" i="22"/>
  <c r="W266" i="22"/>
  <c r="S256" i="22"/>
  <c r="S259" i="22"/>
  <c r="S258" i="22"/>
  <c r="S257" i="22"/>
  <c r="W262" i="22"/>
  <c r="W258" i="22"/>
  <c r="W259" i="22"/>
  <c r="W260" i="22"/>
  <c r="S262" i="22"/>
  <c r="W257" i="22"/>
  <c r="W261" i="22"/>
  <c r="W249" i="22"/>
  <c r="S248" i="22"/>
  <c r="S251" i="22"/>
  <c r="W252" i="22"/>
  <c r="S250" i="22"/>
  <c r="S254" i="22"/>
  <c r="W254" i="22"/>
  <c r="W250" i="22"/>
  <c r="W248" i="22"/>
  <c r="S253" i="22"/>
  <c r="W253" i="22"/>
  <c r="S241" i="22"/>
  <c r="W241" i="22"/>
  <c r="W240" i="22"/>
  <c r="W244" i="22"/>
  <c r="S242" i="22"/>
  <c r="S240" i="22"/>
  <c r="S245" i="22"/>
  <c r="W243" i="22"/>
  <c r="W242" i="22"/>
  <c r="S244" i="22"/>
  <c r="W235" i="22"/>
  <c r="S237" i="22"/>
  <c r="W237" i="22"/>
  <c r="S233" i="22"/>
  <c r="W234" i="22"/>
  <c r="W233" i="22"/>
  <c r="W236" i="22"/>
  <c r="S235" i="22"/>
  <c r="S238" i="22"/>
  <c r="S232" i="22"/>
  <c r="W227" i="22"/>
  <c r="W226" i="22"/>
  <c r="S228" i="22"/>
  <c r="W224" i="22"/>
  <c r="S227" i="22"/>
  <c r="W229" i="22"/>
  <c r="W230" i="22"/>
  <c r="W225" i="22"/>
  <c r="S225" i="22"/>
  <c r="S226" i="22"/>
  <c r="W216" i="22"/>
  <c r="S220" i="22"/>
  <c r="S216" i="22"/>
  <c r="S222" i="22"/>
  <c r="S217" i="22"/>
  <c r="S218" i="22"/>
  <c r="S221" i="22"/>
  <c r="W221" i="22"/>
  <c r="S219" i="22"/>
  <c r="W219" i="22"/>
  <c r="W222" i="22"/>
  <c r="W218" i="22"/>
  <c r="W214" i="22"/>
  <c r="W356" i="22"/>
  <c r="U360" i="22"/>
  <c r="U359" i="22"/>
  <c r="U352" i="22"/>
  <c r="U346" i="22"/>
  <c r="U350" i="22"/>
  <c r="U340" i="22"/>
  <c r="U342" i="22"/>
  <c r="U343" i="22"/>
  <c r="U339" i="22"/>
  <c r="U341" i="22"/>
  <c r="U331" i="22"/>
  <c r="U336" i="22"/>
  <c r="U330" i="22"/>
  <c r="U335" i="22"/>
  <c r="U333" i="22"/>
  <c r="U334" i="22"/>
  <c r="U332" i="22"/>
  <c r="U327" i="22"/>
  <c r="U325" i="22"/>
  <c r="U322" i="22"/>
  <c r="U324" i="22"/>
  <c r="U326" i="22"/>
  <c r="U317" i="22"/>
  <c r="U320" i="22"/>
  <c r="U316" i="22"/>
  <c r="U315" i="22"/>
  <c r="U318" i="22"/>
  <c r="U314" i="22"/>
  <c r="U308" i="22"/>
  <c r="U312" i="22"/>
  <c r="U307" i="22"/>
  <c r="U311" i="22"/>
  <c r="U304" i="22"/>
  <c r="U298" i="22"/>
  <c r="U303" i="22"/>
  <c r="U302" i="22"/>
  <c r="U301" i="22"/>
  <c r="U296" i="22"/>
  <c r="U290" i="22"/>
  <c r="U295" i="22"/>
  <c r="U292" i="22"/>
  <c r="U291" i="22"/>
  <c r="U293" i="22"/>
  <c r="U294" i="22"/>
  <c r="U286" i="22"/>
  <c r="U283" i="22"/>
  <c r="U285" i="22"/>
  <c r="U282" i="22"/>
  <c r="U275" i="22"/>
  <c r="U277" i="22"/>
  <c r="U280" i="22"/>
  <c r="U276" i="22"/>
  <c r="U271" i="22"/>
  <c r="U267" i="22"/>
  <c r="U266" i="22"/>
  <c r="U272" i="22"/>
  <c r="U269" i="22"/>
  <c r="U268" i="22"/>
  <c r="U260" i="22"/>
  <c r="U264" i="22"/>
  <c r="U261" i="22"/>
  <c r="U263" i="22"/>
  <c r="U262" i="22"/>
  <c r="U250" i="22"/>
  <c r="U256" i="22"/>
  <c r="U255" i="22"/>
  <c r="U253" i="22"/>
  <c r="U252" i="22"/>
  <c r="U254" i="22"/>
  <c r="U251" i="22"/>
  <c r="U247" i="22"/>
  <c r="U246" i="22"/>
  <c r="U243" i="22"/>
  <c r="U245" i="22"/>
  <c r="U240" i="22"/>
  <c r="U239" i="22"/>
  <c r="U234" i="22"/>
  <c r="U236" i="22"/>
  <c r="U228" i="22"/>
  <c r="U232" i="22"/>
  <c r="U231" i="22"/>
  <c r="U218" i="22"/>
  <c r="U221" i="22"/>
  <c r="U224" i="22"/>
  <c r="U219" i="22"/>
  <c r="U220" i="22"/>
  <c r="U214" i="22"/>
  <c r="W366" i="22"/>
  <c r="U365" i="22"/>
  <c r="S376" i="22"/>
  <c r="W376" i="22"/>
  <c r="W375" i="22"/>
  <c r="U380" i="22"/>
  <c r="U383" i="22"/>
  <c r="W384" i="22"/>
  <c r="W382" i="22"/>
  <c r="S348" i="22"/>
  <c r="W362" i="22"/>
  <c r="W358" i="22"/>
  <c r="W357" i="22"/>
  <c r="S358" i="22"/>
  <c r="U364" i="22"/>
  <c r="S367" i="22"/>
  <c r="U349" i="22"/>
  <c r="W361" i="22"/>
  <c r="W367" i="22"/>
  <c r="W380" i="22"/>
  <c r="W360" i="22"/>
  <c r="S363" i="22"/>
  <c r="H173" i="14" l="1"/>
  <c r="G174" i="14"/>
  <c r="G175" i="14" s="1"/>
  <c r="G176" i="14" s="1"/>
  <c r="G177" i="14" s="1"/>
  <c r="G178" i="14" s="1"/>
  <c r="G179" i="14" s="1"/>
  <c r="G180" i="14" s="1"/>
  <c r="G181" i="14" s="1"/>
  <c r="G182" i="14" s="1"/>
  <c r="G183" i="14" s="1"/>
  <c r="G184" i="14" s="1"/>
  <c r="G185" i="14" s="1"/>
  <c r="G186" i="14" s="1"/>
  <c r="G187" i="14" s="1"/>
</calcChain>
</file>

<file path=xl/sharedStrings.xml><?xml version="1.0" encoding="utf-8"?>
<sst xmlns="http://schemas.openxmlformats.org/spreadsheetml/2006/main" count="28838" uniqueCount="895">
  <si>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</si>
  <si>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</si>
  <si>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</si>
  <si>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</si>
  <si>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</si>
  <si>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</si>
  <si>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</si>
  <si>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</si>
  <si>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</si>
  <si>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</si>
  <si>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</si>
  <si>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</si>
  <si>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</si>
  <si>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</si>
  <si>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</si>
  <si>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</si>
  <si>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</si>
  <si>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</si>
  <si>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</si>
  <si>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</si>
  <si>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</si>
  <si>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</si>
  <si>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</si>
  <si>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</si>
  <si>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</si>
  <si>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</si>
  <si>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</si>
  <si>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</si>
  <si>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</si>
  <si>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</si>
  <si>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</si>
  <si>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</si>
  <si>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</si>
  <si>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</si>
  <si>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</si>
  <si>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</si>
  <si>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</si>
  <si>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</si>
  <si>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</si>
  <si>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</si>
  <si>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</si>
  <si>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</si>
  <si>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</si>
  <si>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</si>
  <si>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</si>
  <si>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</si>
  <si>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</si>
  <si>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</si>
  <si>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</si>
  <si>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</si>
  <si>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</si>
  <si>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</si>
  <si>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</si>
  <si>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</si>
  <si>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</si>
  <si>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</si>
  <si>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</si>
  <si>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</si>
  <si>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</si>
  <si>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</si>
  <si>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</si>
  <si>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</si>
  <si>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</si>
  <si>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</si>
  <si>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</si>
  <si>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</si>
  <si>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</si>
  <si>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</si>
  <si>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</si>
  <si>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</si>
  <si>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</si>
  <si>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</si>
  <si>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</si>
  <si>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</si>
  <si>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</si>
  <si>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</si>
  <si>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</si>
  <si>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</si>
  <si>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</si>
  <si>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</si>
  <si>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</si>
  <si>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</si>
  <si>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</si>
  <si>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</si>
  <si>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</si>
  <si>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</si>
  <si>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</si>
  <si>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</si>
  <si>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</si>
  <si>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</si>
  <si>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</si>
  <si>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</si>
  <si>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</si>
  <si>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</si>
  <si>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</si>
  <si>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</si>
  <si>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</si>
  <si>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</si>
  <si>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</si>
  <si>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</si>
  <si>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</si>
  <si>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</si>
  <si>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</si>
  <si>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</si>
  <si>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</si>
  <si>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</si>
  <si>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</si>
  <si>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</si>
  <si>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</si>
  <si>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</si>
  <si>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</si>
  <si>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</si>
  <si>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</si>
  <si>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</si>
  <si>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</si>
  <si>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</si>
  <si>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</si>
  <si>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</si>
  <si>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</si>
  <si>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</si>
  <si>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</si>
  <si>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</si>
  <si>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</si>
  <si>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</si>
  <si>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</si>
  <si>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</si>
  <si>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</si>
  <si>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</si>
  <si>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</si>
  <si>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</si>
  <si>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</si>
  <si>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</si>
  <si>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</si>
  <si>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</si>
  <si>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</si>
  <si>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</si>
  <si>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</si>
  <si>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</si>
  <si>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</si>
  <si>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</si>
  <si>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</si>
  <si>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</si>
  <si>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</si>
  <si>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</si>
  <si>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</si>
  <si>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</si>
  <si>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</si>
  <si>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</si>
  <si>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</si>
  <si>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</si>
  <si>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</si>
  <si>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</si>
  <si>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</si>
  <si>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</si>
  <si>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</si>
  <si>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</si>
  <si>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</si>
  <si>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</si>
  <si>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</si>
  <si>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</si>
  <si>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</si>
  <si>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</si>
  <si>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</si>
  <si>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</si>
  <si>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</si>
  <si>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</si>
  <si>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</si>
  <si>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</si>
  <si>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</si>
  <si>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</si>
  <si>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</si>
  <si>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</si>
  <si>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</si>
  <si>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</si>
  <si>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</si>
  <si>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</si>
  <si>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</si>
  <si>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</si>
  <si>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</si>
  <si>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</si>
  <si>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</si>
  <si>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</si>
  <si>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</si>
  <si>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</si>
  <si>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</si>
  <si>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</si>
  <si>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</si>
  <si>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</si>
  <si>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</si>
  <si>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</si>
  <si>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</si>
  <si>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</si>
  <si>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</si>
  <si>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</si>
  <si>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</si>
  <si>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</si>
  <si>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</si>
  <si>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</si>
  <si>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</si>
  <si>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</si>
  <si>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</si>
  <si>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</si>
  <si>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</si>
  <si>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</si>
  <si>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</si>
  <si>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</si>
  <si>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</si>
  <si>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</si>
  <si>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</si>
  <si>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</si>
  <si>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</si>
  <si>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</si>
  <si>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</si>
  <si>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</si>
  <si>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</si>
  <si>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</si>
  <si>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</si>
  <si>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</si>
  <si>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</si>
  <si>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</si>
  <si>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</si>
  <si>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</si>
  <si>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</si>
  <si>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</si>
  <si>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</si>
  <si>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</si>
  <si>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</si>
  <si>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</si>
  <si>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</si>
  <si>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</si>
  <si>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</si>
  <si>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</si>
  <si>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</si>
  <si>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</si>
  <si>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</si>
  <si>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</si>
  <si>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</si>
  <si>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</si>
  <si>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</si>
  <si>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</si>
  <si>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</si>
  <si>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</si>
  <si>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</si>
  <si>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</si>
  <si>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</si>
  <si>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</si>
  <si>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</si>
  <si>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</si>
  <si>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</si>
  <si>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</si>
  <si>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</si>
  <si>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</si>
  <si>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</si>
  <si>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</si>
  <si>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</si>
  <si>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</si>
  <si>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</si>
  <si>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</si>
  <si>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</si>
  <si>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</si>
  <si>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</si>
  <si>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</si>
  <si>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</si>
  <si>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</si>
  <si>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</si>
  <si>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</si>
  <si>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</si>
  <si>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</si>
  <si>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</si>
  <si>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</si>
  <si>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</si>
  <si>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</si>
  <si>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</si>
  <si>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</si>
  <si>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</si>
  <si>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</si>
  <si>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</si>
  <si>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</si>
  <si>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</si>
  <si>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</si>
  <si>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</si>
  <si>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</si>
  <si>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</si>
  <si>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</si>
  <si>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</si>
  <si>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</si>
  <si>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</si>
  <si>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</si>
  <si>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</si>
  <si>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</si>
  <si>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</si>
  <si>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</si>
  <si>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</si>
  <si>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</si>
  <si>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</si>
  <si>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</si>
  <si>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</si>
  <si>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</si>
  <si>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</si>
  <si>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</si>
  <si>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</si>
  <si>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</si>
  <si>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</si>
  <si>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</si>
  <si>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</si>
  <si>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</si>
  <si>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</si>
  <si>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</si>
  <si>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</si>
  <si>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</si>
  <si>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</si>
  <si>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</si>
  <si>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</si>
  <si>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</si>
  <si>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</si>
  <si>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</si>
  <si>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</si>
  <si>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</si>
  <si>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</si>
  <si>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</si>
  <si>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</si>
  <si>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</si>
  <si>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</si>
  <si>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</si>
  <si>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</si>
  <si>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</si>
  <si>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</si>
  <si>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</si>
  <si>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</si>
  <si>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</si>
  <si>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</si>
  <si>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</si>
  <si>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</si>
  <si>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</si>
  <si>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</si>
  <si>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</si>
  <si>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</si>
  <si>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</si>
  <si>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</si>
  <si>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</si>
  <si>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</si>
  <si>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</si>
  <si>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</si>
  <si>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</si>
  <si>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</si>
  <si>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</si>
  <si>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</si>
  <si>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</si>
  <si>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</si>
  <si>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</si>
  <si>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</si>
  <si>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</si>
  <si>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</si>
  <si>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</si>
  <si>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</si>
  <si>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</si>
  <si>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</si>
  <si>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</si>
  <si>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</si>
  <si>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</si>
  <si>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</si>
  <si>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</si>
  <si>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</si>
  <si>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</si>
  <si>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</si>
  <si>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</si>
  <si>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</si>
  <si>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</si>
  <si>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</si>
  <si>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</si>
  <si>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</si>
  <si>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</si>
  <si>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</si>
  <si>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</si>
  <si>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</si>
  <si>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</si>
  <si>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</si>
  <si>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</si>
  <si>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</si>
  <si>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</si>
  <si>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</si>
  <si>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</si>
  <si>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</si>
  <si>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</si>
  <si>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</si>
  <si>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</si>
  <si>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</si>
  <si>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</si>
  <si>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</si>
  <si>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</si>
  <si>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</si>
  <si>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</si>
  <si>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</si>
  <si>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</si>
  <si>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</si>
  <si>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</si>
  <si>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</si>
  <si>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</si>
  <si>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</si>
  <si>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</si>
  <si>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</si>
  <si>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</si>
  <si>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</si>
  <si>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</si>
  <si>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</si>
  <si>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</si>
  <si>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</si>
  <si>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</si>
  <si>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</si>
  <si>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</si>
  <si>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</si>
  <si>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</si>
  <si>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</si>
  <si>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</si>
  <si>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</si>
  <si>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</si>
  <si>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</si>
  <si>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</si>
  <si>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</si>
  <si>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</si>
  <si>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</si>
  <si>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</si>
  <si>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</si>
  <si>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</si>
  <si>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</si>
  <si>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</si>
  <si>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</si>
  <si>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</si>
  <si>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</si>
  <si>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</si>
  <si>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</si>
  <si>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</si>
  <si>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</si>
  <si>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</si>
  <si>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</si>
  <si>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</si>
  <si>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</si>
  <si>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</si>
  <si>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</si>
  <si>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</si>
  <si>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</si>
  <si>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</si>
  <si>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</si>
  <si>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</si>
  <si>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</si>
  <si>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</si>
  <si>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</si>
  <si>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</si>
  <si>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</si>
  <si>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</si>
  <si>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</si>
  <si>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</si>
  <si>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</si>
  <si>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</si>
  <si>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</si>
  <si>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</si>
  <si>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</si>
  <si>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</si>
  <si>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</si>
  <si>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</si>
  <si>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</si>
  <si>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</si>
  <si>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</si>
  <si>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</si>
  <si>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</si>
  <si>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</si>
  <si>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</si>
  <si>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</si>
  <si>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</si>
  <si>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</si>
  <si>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</si>
  <si>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</si>
  <si>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</si>
  <si>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</si>
  <si>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</si>
  <si>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</si>
  <si>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</si>
  <si>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</si>
  <si>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</si>
  <si>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</si>
  <si>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</si>
  <si>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</si>
  <si>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</si>
  <si>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</si>
  <si>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</si>
  <si>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</si>
  <si>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</si>
  <si>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</si>
  <si>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</si>
  <si>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</si>
  <si>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</si>
  <si>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</si>
  <si>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</si>
  <si>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</si>
  <si>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</si>
  <si>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</si>
  <si>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</si>
  <si>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</si>
  <si>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</si>
  <si>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</si>
  <si>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</si>
  <si>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</si>
  <si>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</si>
  <si>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</si>
  <si>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</si>
  <si>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</si>
  <si>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</si>
  <si>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</si>
  <si>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</si>
  <si>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</si>
  <si>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</si>
  <si>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</si>
  <si>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</si>
  <si>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</si>
  <si>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</si>
  <si>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</si>
  <si>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</si>
  <si>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</si>
  <si>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</si>
  <si>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</si>
  <si>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</si>
  <si>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</si>
  <si>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</si>
  <si>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</si>
  <si>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</si>
  <si>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</si>
  <si>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</si>
  <si>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</si>
  <si>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</si>
  <si>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</si>
  <si>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</si>
  <si>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</si>
  <si>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</si>
  <si>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</si>
  <si>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</si>
  <si>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</si>
  <si>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</si>
  <si>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</si>
  <si>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</si>
  <si>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</si>
  <si>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</si>
  <si>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</si>
  <si>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</si>
  <si>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</si>
  <si>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</si>
  <si>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</si>
  <si>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</si>
  <si>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</si>
  <si>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</si>
  <si>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</si>
  <si>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</si>
  <si>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</si>
  <si>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</si>
  <si>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</si>
  <si>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</si>
  <si>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</si>
  <si>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</si>
  <si>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</si>
  <si>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</si>
  <si>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</si>
  <si>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</si>
  <si>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</si>
  <si>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</si>
  <si>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</si>
  <si>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</si>
  <si>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</si>
  <si>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</si>
  <si>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</si>
  <si>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</si>
  <si>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</si>
  <si>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</si>
  <si>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</si>
  <si>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</si>
  <si>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</si>
  <si>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</si>
  <si>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</si>
  <si>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</si>
  <si>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</si>
  <si>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</si>
  <si>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</si>
  <si>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</si>
  <si>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</si>
  <si>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</si>
  <si>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</si>
  <si>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</si>
  <si>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</si>
  <si>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</si>
  <si>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</si>
  <si>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</si>
  <si>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</si>
  <si>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</si>
  <si>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</si>
  <si>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</si>
  <si>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</si>
  <si>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</si>
  <si>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</si>
  <si>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</si>
  <si>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</si>
  <si>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</si>
  <si>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</si>
  <si>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</si>
  <si>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</si>
  <si>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</si>
  <si>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</si>
  <si>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</si>
  <si>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</si>
  <si>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</si>
  <si>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</si>
  <si>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</si>
  <si>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</si>
  <si>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</si>
  <si>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</si>
  <si>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</si>
  <si>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</si>
  <si>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</si>
  <si>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</si>
  <si>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</si>
  <si>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</si>
  <si>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</si>
  <si>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</si>
  <si>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</si>
  <si>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</si>
  <si>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</si>
  <si>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</si>
  <si>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</si>
  <si>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</si>
  <si>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</si>
  <si>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</si>
  <si>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</si>
  <si>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</si>
  <si>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</si>
  <si>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</si>
  <si>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</si>
  <si>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</si>
  <si>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</si>
  <si>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</si>
  <si>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</si>
  <si>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</si>
  <si>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</si>
  <si>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</si>
  <si>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</si>
  <si>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</si>
  <si>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</si>
  <si>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</si>
  <si>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</si>
  <si>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</si>
  <si>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</si>
  <si>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</si>
  <si>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</si>
  <si>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</si>
  <si>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</si>
  <si>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</si>
  <si>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</si>
  <si>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</si>
  <si>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</si>
  <si>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</si>
  <si>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</si>
  <si>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</si>
  <si>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</si>
  <si>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</si>
  <si>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</si>
  <si>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</si>
  <si>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</si>
  <si>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</si>
  <si>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</si>
  <si>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</si>
  <si>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</si>
  <si>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</si>
  <si>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</si>
  <si>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</si>
  <si>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</si>
  <si>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</si>
  <si>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</si>
  <si>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</si>
  <si>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</si>
  <si>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</si>
  <si>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</si>
  <si>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</si>
  <si>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</si>
  <si>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</si>
  <si>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</si>
  <si>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</si>
  <si>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</si>
  <si>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</si>
  <si>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</si>
  <si>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</si>
  <si>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</si>
  <si>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</si>
  <si>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</si>
  <si>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</si>
  <si>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</si>
  <si>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</si>
  <si>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</si>
  <si>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</si>
  <si>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</si>
  <si>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</si>
  <si>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</si>
  <si>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</si>
  <si>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</si>
  <si>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</si>
  <si>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</si>
  <si>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</si>
  <si>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</si>
  <si>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</si>
  <si>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</si>
  <si>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</si>
  <si>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</si>
  <si>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</si>
  <si>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</si>
  <si>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</si>
  <si>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</si>
  <si>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</si>
  <si>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</si>
  <si>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</si>
  <si>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</si>
  <si>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</si>
  <si>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</si>
  <si>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</si>
  <si>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</si>
  <si>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</si>
  <si>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</si>
  <si>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</si>
  <si>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</si>
  <si>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</si>
  <si>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</si>
  <si>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</si>
  <si>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</si>
  <si>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</si>
  <si>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</si>
  <si>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</si>
  <si>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</si>
  <si>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</si>
  <si>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</si>
  <si>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</si>
  <si>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</si>
  <si>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</si>
  <si>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</si>
  <si>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</si>
  <si>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</si>
  <si>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</si>
  <si>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</si>
  <si>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</si>
  <si>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</si>
  <si>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</si>
  <si>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</si>
  <si>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</si>
  <si>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</si>
  <si>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</si>
  <si>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</si>
  <si>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</si>
  <si>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</si>
  <si>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</si>
  <si>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</si>
  <si>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</si>
  <si>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</si>
  <si>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</si>
  <si>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</si>
  <si>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</si>
  <si>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</si>
  <si>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</si>
  <si>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</si>
  <si>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</si>
  <si>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</si>
  <si>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</si>
  <si>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</si>
  <si>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</si>
  <si>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</si>
  <si>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</si>
  <si>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</si>
  <si>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</si>
  <si>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</si>
  <si>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</si>
  <si>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</si>
  <si>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</si>
  <si>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</si>
  <si>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</si>
  <si>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</si>
  <si>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</si>
  <si>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</si>
  <si>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</si>
  <si>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</si>
  <si>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</si>
  <si>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</si>
  <si>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</si>
  <si>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</si>
  <si>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</si>
  <si>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</si>
  <si>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</si>
  <si>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</si>
  <si>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</si>
  <si>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</si>
  <si>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</si>
  <si>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</si>
  <si>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</si>
  <si>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</si>
  <si>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</si>
  <si>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</si>
  <si>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</si>
  <si>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</si>
  <si>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</si>
  <si>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</si>
  <si>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</si>
  <si>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</si>
  <si>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</si>
  <si>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</si>
  <si>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</si>
  <si>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</si>
  <si>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</si>
  <si>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</si>
  <si>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</si>
  <si>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</si>
  <si>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</si>
  <si>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</si>
  <si>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</si>
  <si>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</si>
  <si>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</si>
  <si>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</si>
  <si>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</si>
  <si>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</si>
  <si>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</si>
  <si>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</si>
  <si>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</si>
  <si>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</si>
  <si>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</si>
  <si>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</si>
  <si>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</si>
  <si>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</si>
  <si>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</si>
  <si>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</si>
  <si>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</si>
  <si>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</si>
  <si>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</si>
  <si>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</si>
  <si>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</si>
  <si>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</si>
  <si>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</si>
  <si>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</si>
  <si>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</si>
  <si>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</si>
  <si>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</si>
  <si>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</si>
  <si>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</si>
  <si>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</si>
  <si>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</si>
  <si>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</si>
  <si>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</si>
  <si>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</si>
  <si>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</si>
  <si>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</si>
  <si>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</si>
  <si>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</si>
  <si>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</si>
  <si>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</si>
  <si>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</si>
  <si>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</si>
  <si>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</si>
  <si>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</si>
  <si>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</si>
  <si>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</si>
  <si>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</si>
  <si>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</si>
  <si>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</si>
  <si>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</si>
  <si>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</si>
  <si>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</si>
  <si>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</si>
  <si>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</si>
  <si>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</si>
  <si>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</si>
  <si>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</si>
  <si>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</si>
  <si>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</si>
  <si>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</si>
  <si>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</si>
  <si>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</si>
  <si>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</si>
  <si>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</si>
  <si>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</si>
  <si>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</si>
  <si>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</si>
  <si>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</si>
  <si>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</si>
  <si>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</si>
  <si>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</si>
  <si>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</si>
  <si>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</si>
  <si>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</si>
  <si>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</si>
  <si>
    <t>Metro Boston</t>
  </si>
  <si>
    <t/>
  </si>
  <si>
    <t>Metro West</t>
  </si>
  <si>
    <t>Southeastern Massachusetts</t>
  </si>
  <si>
    <t>Northeastern Massachusetts</t>
  </si>
  <si>
    <t>Western Massachusetts</t>
  </si>
  <si>
    <t>Central 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</si>
</sst>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0" tint="-0.149967955565050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77">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3" fontId="0" fillId="0" borderId="0" xfId="0" applyNumberFormat="1" applyFont="1"/>
    <xf numFmtId="169" fontId="0" fillId="43" borderId="17" xfId="0" applyNumberFormat="1" applyFill="1" applyBorder="1" applyAlignment="1">
      <alignment horizontal="right" vertical="top"/>
    </xf>
    <xf numFmtId="1" fontId="0" fillId="44" borderId="11" xfId="0" applyNumberFormat="1" applyFill="1" applyBorder="1" applyAlignment="1">
      <alignment horizontal="center"/>
    </xf>
    <xf numFmtId="9" fontId="0" fillId="44" borderId="11" xfId="0" applyNumberFormat="1" applyFill="1" applyBorder="1" applyAlignment="1">
      <alignment horizontal="center"/>
    </xf>
    <xf numFmtId="165" fontId="0" fillId="44" borderId="11" xfId="0" applyNumberFormat="1" applyFill="1" applyBorder="1" applyAlignment="1">
      <alignment horizontal="center"/>
    </xf>
    <xf numFmtId="10" fontId="0" fillId="44" borderId="11" xfId="0" applyNumberFormat="1" applyFill="1" applyBorder="1" applyAlignment="1">
      <alignment horizontal="center"/>
    </xf>
    <xf numFmtId="0" fontId="16" fillId="0" borderId="0" xfId="0" applyFont="1" applyFill="1" applyAlignment="1">
      <alignment horizontal="right"/>
    </xf>
    <xf numFmtId="0" fontId="0" fillId="0" borderId="0" xfId="0" applyFill="1" applyAlignment="1">
      <alignment horizontal="right"/>
    </xf>
    <xf numFmtId="9" fontId="0" fillId="36" borderId="11" xfId="0" applyNumberFormat="1" applyFill="1" applyBorder="1" applyAlignment="1">
      <alignment horizontal="center"/>
    </xf>
    <xf numFmtId="14" fontId="0" fillId="41" borderId="12" xfId="0" applyNumberFormat="1" applyFill="1" applyBorder="1"/>
    <xf numFmtId="0" fontId="0" fillId="41" borderId="12" xfId="0" applyFill="1" applyBorder="1"/>
    <xf numFmtId="0" fontId="0" fillId="41" borderId="12" xfId="0" applyFill="1" applyBorder="1" applyAlignment="1">
      <alignment horizontal="center"/>
    </xf>
    <xf numFmtId="165" fontId="0" fillId="35" borderId="12" xfId="0" applyNumberFormat="1" applyFill="1" applyBorder="1" applyAlignment="1">
      <alignment horizontal="center"/>
    </xf>
    <xf numFmtId="10" fontId="0" fillId="35" borderId="12" xfId="0" applyNumberFormat="1" applyFill="1" applyBorder="1" applyAlignment="1">
      <alignment horizontal="center"/>
    </xf>
    <xf numFmtId="2" fontId="0" fillId="41" borderId="12" xfId="0" applyNumberFormat="1" applyFill="1" applyBorder="1" applyAlignment="1">
      <alignment horizontal="center"/>
    </xf>
    <xf numFmtId="0" fontId="0" fillId="36" borderId="11" xfId="0" applyFill="1" applyBorder="1" applyAlignment="1">
      <alignment horizontal="center"/>
    </xf>
    <xf numFmtId="167" fontId="0" fillId="41" borderId="11" xfId="0" applyNumberFormat="1" applyFill="1" applyBorder="1" applyAlignment="1">
      <alignment horizontal="center"/>
    </xf>
    <xf numFmtId="0" fontId="0" fillId="41" borderId="0" xfId="0" applyFill="1" applyAlignment="1">
      <alignment horizontal="center"/>
    </xf>
    <xf numFmtId="0" fontId="0" fillId="41" borderId="0" xfId="0" applyFill="1"/>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40" borderId="11" xfId="0" applyFill="1" applyBorder="1" applyAlignment="1">
      <alignment horizontal="center" wrapText="1"/>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164" fontId="0" fillId="0" borderId="0" xfId="0" applyNumberForma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82" activePane="bottomLeft" state="frozen"/>
      <selection pane="bottomLeft" activeCell="D182" sqref="D182:D197"/>
    </sheetView>
  </sheetViews>
  <sheetFormatPr defaultColWidth="9.140625" defaultRowHeight="15" x14ac:dyDescent="0.25"/>
  <cols>
    <col min="1" max="1" width="30.42578125" style="26" bestFit="1" customWidth="1"/>
    <col min="2" max="2" width="39.42578125" style="26" customWidth="1"/>
    <col min="3" max="3" width="59" style="43" bestFit="1" customWidth="1"/>
    <col min="4" max="4" width="49.5703125" style="43" bestFit="1" customWidth="1"/>
    <col min="5" max="5" width="33.42578125" style="22" customWidth="1"/>
    <col min="6" max="6" width="133.42578125" style="43" bestFit="1" customWidth="1"/>
    <col min="7" max="7" width="33.140625" style="43" customWidth="1"/>
    <col min="8" max="8" width="9.140625" style="25"/>
    <col min="9" max="16384" width="9.140625" style="22"/>
  </cols>
  <sheetData>
    <row r="1" spans="1:8" s="21" customFormat="1" x14ac:dyDescent="0.25">
      <c r="A1" s="56" t="s">
        <v>597</v>
      </c>
      <c r="B1" s="56" t="s">
        <v>598</v>
      </c>
      <c r="C1" s="57" t="s">
        <v>599</v>
      </c>
      <c r="D1" s="57" t="s">
        <v>600</v>
      </c>
      <c r="E1" s="21" t="s">
        <v>602</v>
      </c>
      <c r="F1" s="57" t="s">
        <v>601</v>
      </c>
      <c r="G1" s="57" t="s">
        <v>827</v>
      </c>
      <c r="H1" s="24"/>
    </row>
    <row r="2" spans="1:8" x14ac:dyDescent="0.25">
      <c r="A2" s="168" t="s">
        <v>587</v>
      </c>
      <c r="B2" s="168" t="s">
        <v>587</v>
      </c>
      <c r="C2" s="43" t="s">
        <v>0</v>
      </c>
      <c r="D2" s="43" t="s">
        <v>0</v>
      </c>
      <c r="E2" s="169" t="s">
        <v>603</v>
      </c>
      <c r="F2" s="43" t="s">
        <v>588</v>
      </c>
      <c r="G2" s="156"/>
    </row>
    <row r="3" spans="1:8" x14ac:dyDescent="0.25">
      <c r="A3" s="168"/>
      <c r="B3" s="168"/>
      <c r="C3" s="43" t="s">
        <v>1</v>
      </c>
      <c r="D3" s="43" t="s">
        <v>1</v>
      </c>
      <c r="E3" s="169"/>
      <c r="F3" s="43" t="s">
        <v>589</v>
      </c>
      <c r="G3" s="157"/>
    </row>
    <row r="4" spans="1:8" x14ac:dyDescent="0.25">
      <c r="A4" s="168"/>
      <c r="B4" s="168"/>
      <c r="C4" s="43" t="s">
        <v>2</v>
      </c>
      <c r="D4" s="43" t="s">
        <v>2</v>
      </c>
      <c r="E4" s="169"/>
      <c r="F4" s="43" t="s">
        <v>590</v>
      </c>
      <c r="G4" s="157"/>
    </row>
    <row r="5" spans="1:8" x14ac:dyDescent="0.25">
      <c r="A5" s="168"/>
      <c r="B5" s="168"/>
      <c r="C5" s="43" t="s">
        <v>3</v>
      </c>
      <c r="D5" s="43" t="s">
        <v>3</v>
      </c>
      <c r="E5" s="169"/>
      <c r="F5" s="43" t="s">
        <v>591</v>
      </c>
      <c r="G5" s="158"/>
    </row>
    <row r="6" spans="1:8" x14ac:dyDescent="0.25">
      <c r="A6" s="168" t="s">
        <v>592</v>
      </c>
      <c r="B6" s="168" t="s">
        <v>592</v>
      </c>
      <c r="C6" s="43" t="s">
        <v>0</v>
      </c>
      <c r="D6" s="43" t="s">
        <v>0</v>
      </c>
      <c r="E6" s="169" t="s">
        <v>603</v>
      </c>
      <c r="F6" s="43" t="s">
        <v>588</v>
      </c>
      <c r="G6" s="156"/>
    </row>
    <row r="7" spans="1:8" x14ac:dyDescent="0.25">
      <c r="A7" s="168"/>
      <c r="B7" s="168"/>
      <c r="C7" s="43" t="s">
        <v>4</v>
      </c>
      <c r="D7" s="43" t="s">
        <v>4</v>
      </c>
      <c r="E7" s="169"/>
      <c r="F7" s="43" t="s">
        <v>593</v>
      </c>
      <c r="G7" s="157"/>
    </row>
    <row r="8" spans="1:8" x14ac:dyDescent="0.25">
      <c r="A8" s="168"/>
      <c r="B8" s="168"/>
      <c r="C8" s="43" t="s">
        <v>5</v>
      </c>
      <c r="D8" s="43" t="s">
        <v>5</v>
      </c>
      <c r="E8" s="169"/>
      <c r="F8" s="43" t="s">
        <v>594</v>
      </c>
      <c r="G8" s="157"/>
    </row>
    <row r="9" spans="1:8" x14ac:dyDescent="0.25">
      <c r="A9" s="168"/>
      <c r="B9" s="168"/>
      <c r="C9" s="43" t="s">
        <v>6</v>
      </c>
      <c r="D9" s="43" t="s">
        <v>6</v>
      </c>
      <c r="E9" s="169"/>
      <c r="F9" s="43" t="s">
        <v>595</v>
      </c>
      <c r="G9" s="157"/>
    </row>
    <row r="10" spans="1:8" x14ac:dyDescent="0.25">
      <c r="A10" s="168"/>
      <c r="B10" s="168"/>
      <c r="C10" s="43" t="s">
        <v>7</v>
      </c>
      <c r="D10" s="43" t="s">
        <v>7</v>
      </c>
      <c r="E10" s="169"/>
      <c r="F10" s="43" t="s">
        <v>596</v>
      </c>
      <c r="G10" s="157"/>
    </row>
    <row r="11" spans="1:8" s="26" customFormat="1" x14ac:dyDescent="0.25">
      <c r="A11" s="168"/>
      <c r="B11" s="168"/>
      <c r="C11" s="58" t="s">
        <v>8</v>
      </c>
      <c r="D11" s="43"/>
      <c r="E11" s="169"/>
      <c r="F11" s="43" t="s">
        <v>607</v>
      </c>
      <c r="G11" s="157"/>
      <c r="H11" s="43"/>
    </row>
    <row r="12" spans="1:8" s="26" customFormat="1" x14ac:dyDescent="0.25">
      <c r="A12" s="168"/>
      <c r="B12" s="168"/>
      <c r="C12" s="58" t="s">
        <v>9</v>
      </c>
      <c r="D12" s="43"/>
      <c r="E12" s="169"/>
      <c r="F12" s="43" t="s">
        <v>608</v>
      </c>
      <c r="G12" s="158"/>
      <c r="H12" s="43"/>
    </row>
    <row r="13" spans="1:8" x14ac:dyDescent="0.25">
      <c r="A13" s="168" t="s">
        <v>604</v>
      </c>
      <c r="B13" s="168" t="s">
        <v>605</v>
      </c>
      <c r="C13" s="43" t="s">
        <v>0</v>
      </c>
      <c r="D13" s="43" t="s">
        <v>0</v>
      </c>
      <c r="E13" s="170" t="s">
        <v>609</v>
      </c>
      <c r="F13" s="43" t="s">
        <v>610</v>
      </c>
      <c r="G13" s="156"/>
    </row>
    <row r="14" spans="1:8" ht="45" x14ac:dyDescent="0.25">
      <c r="A14" s="168"/>
      <c r="B14" s="168"/>
      <c r="C14" s="43" t="s">
        <v>19</v>
      </c>
      <c r="D14" s="43" t="s">
        <v>19</v>
      </c>
      <c r="E14" s="170"/>
      <c r="F14" s="43" t="s">
        <v>611</v>
      </c>
      <c r="G14" s="157"/>
    </row>
    <row r="15" spans="1:8" ht="60" x14ac:dyDescent="0.25">
      <c r="A15" s="168"/>
      <c r="B15" s="168"/>
      <c r="C15" s="43" t="s">
        <v>20</v>
      </c>
      <c r="D15" s="43" t="s">
        <v>20</v>
      </c>
      <c r="E15" s="170"/>
      <c r="F15" s="43" t="s">
        <v>612</v>
      </c>
      <c r="G15" s="157"/>
    </row>
    <row r="16" spans="1:8" ht="60" x14ac:dyDescent="0.25">
      <c r="A16" s="168"/>
      <c r="B16" s="168"/>
      <c r="C16" s="43" t="s">
        <v>21</v>
      </c>
      <c r="D16" s="43" t="s">
        <v>21</v>
      </c>
      <c r="E16" s="170"/>
      <c r="F16" s="43" t="s">
        <v>613</v>
      </c>
      <c r="G16" s="157"/>
    </row>
    <row r="17" spans="1:7" ht="75" x14ac:dyDescent="0.25">
      <c r="A17" s="168"/>
      <c r="B17" s="168"/>
      <c r="C17" s="43" t="s">
        <v>22</v>
      </c>
      <c r="D17" s="43" t="s">
        <v>22</v>
      </c>
      <c r="E17" s="170"/>
      <c r="F17" s="43" t="s">
        <v>614</v>
      </c>
      <c r="G17" s="157"/>
    </row>
    <row r="18" spans="1:7" x14ac:dyDescent="0.25">
      <c r="A18" s="168"/>
      <c r="B18" s="168"/>
      <c r="C18" s="43" t="s">
        <v>606</v>
      </c>
      <c r="D18" s="43" t="s">
        <v>606</v>
      </c>
      <c r="E18" s="170"/>
      <c r="F18" s="43" t="s">
        <v>615</v>
      </c>
      <c r="G18" s="158"/>
    </row>
    <row r="19" spans="1:7" x14ac:dyDescent="0.25">
      <c r="A19" s="168" t="s">
        <v>616</v>
      </c>
      <c r="B19" s="168" t="s">
        <v>617</v>
      </c>
      <c r="C19" s="43" t="s">
        <v>0</v>
      </c>
      <c r="D19" s="43" t="s">
        <v>0</v>
      </c>
      <c r="E19" s="169" t="s">
        <v>603</v>
      </c>
      <c r="F19" s="43" t="s">
        <v>618</v>
      </c>
      <c r="G19" s="156"/>
    </row>
    <row r="20" spans="1:7" x14ac:dyDescent="0.25">
      <c r="A20" s="168"/>
      <c r="B20" s="168"/>
      <c r="C20" s="43" t="s">
        <v>24</v>
      </c>
      <c r="D20" s="43" t="s">
        <v>24</v>
      </c>
      <c r="E20" s="169"/>
      <c r="F20" s="43" t="s">
        <v>619</v>
      </c>
      <c r="G20" s="157"/>
    </row>
    <row r="21" spans="1:7" x14ac:dyDescent="0.25">
      <c r="A21" s="168"/>
      <c r="B21" s="168"/>
      <c r="C21" s="43" t="s">
        <v>25</v>
      </c>
      <c r="D21" s="43" t="s">
        <v>25</v>
      </c>
      <c r="E21" s="169"/>
      <c r="F21" s="43" t="s">
        <v>620</v>
      </c>
      <c r="G21" s="157"/>
    </row>
    <row r="22" spans="1:7" x14ac:dyDescent="0.25">
      <c r="A22" s="168"/>
      <c r="B22" s="168"/>
      <c r="C22" s="43" t="s">
        <v>26</v>
      </c>
      <c r="D22" s="43" t="s">
        <v>26</v>
      </c>
      <c r="E22" s="169"/>
      <c r="F22" s="43" t="s">
        <v>621</v>
      </c>
      <c r="G22" s="157"/>
    </row>
    <row r="23" spans="1:7" x14ac:dyDescent="0.25">
      <c r="A23" s="168"/>
      <c r="B23" s="168"/>
      <c r="C23" s="43" t="s">
        <v>27</v>
      </c>
      <c r="D23" s="43" t="s">
        <v>27</v>
      </c>
      <c r="E23" s="169"/>
      <c r="F23" s="43" t="s">
        <v>622</v>
      </c>
      <c r="G23" s="157"/>
    </row>
    <row r="24" spans="1:7" x14ac:dyDescent="0.25">
      <c r="A24" s="168"/>
      <c r="B24" s="168"/>
      <c r="C24" s="43" t="s">
        <v>28</v>
      </c>
      <c r="D24" s="43" t="s">
        <v>28</v>
      </c>
      <c r="E24" s="169"/>
      <c r="F24" s="43" t="s">
        <v>623</v>
      </c>
      <c r="G24" s="157"/>
    </row>
    <row r="25" spans="1:7" x14ac:dyDescent="0.25">
      <c r="A25" s="168"/>
      <c r="B25" s="168"/>
      <c r="C25" s="43" t="s">
        <v>29</v>
      </c>
      <c r="D25" s="43" t="s">
        <v>29</v>
      </c>
      <c r="E25" s="169"/>
      <c r="F25" s="43" t="s">
        <v>624</v>
      </c>
      <c r="G25" s="157"/>
    </row>
    <row r="26" spans="1:7" x14ac:dyDescent="0.25">
      <c r="A26" s="168"/>
      <c r="B26" s="168"/>
      <c r="C26" s="43" t="s">
        <v>30</v>
      </c>
      <c r="D26" s="43" t="s">
        <v>30</v>
      </c>
      <c r="E26" s="169"/>
      <c r="F26" s="43" t="s">
        <v>625</v>
      </c>
      <c r="G26" s="157"/>
    </row>
    <row r="27" spans="1:7" x14ac:dyDescent="0.25">
      <c r="A27" s="168"/>
      <c r="B27" s="168"/>
      <c r="C27" s="43" t="s">
        <v>31</v>
      </c>
      <c r="D27" s="43" t="s">
        <v>31</v>
      </c>
      <c r="E27" s="169"/>
      <c r="F27" s="43" t="s">
        <v>626</v>
      </c>
      <c r="G27" s="157"/>
    </row>
    <row r="28" spans="1:7" x14ac:dyDescent="0.25">
      <c r="A28" s="168"/>
      <c r="B28" s="168"/>
      <c r="C28" s="43" t="s">
        <v>32</v>
      </c>
      <c r="D28" s="43" t="s">
        <v>32</v>
      </c>
      <c r="E28" s="169"/>
      <c r="F28" s="43" t="s">
        <v>627</v>
      </c>
      <c r="G28" s="157"/>
    </row>
    <row r="29" spans="1:7" x14ac:dyDescent="0.25">
      <c r="A29" s="168"/>
      <c r="B29" s="168"/>
      <c r="C29" s="43" t="s">
        <v>33</v>
      </c>
      <c r="D29" s="43" t="s">
        <v>33</v>
      </c>
      <c r="E29" s="169"/>
      <c r="F29" s="43" t="s">
        <v>628</v>
      </c>
      <c r="G29" s="157"/>
    </row>
    <row r="30" spans="1:7" x14ac:dyDescent="0.25">
      <c r="A30" s="168"/>
      <c r="B30" s="168"/>
      <c r="C30" s="43" t="s">
        <v>34</v>
      </c>
      <c r="D30" s="43" t="s">
        <v>34</v>
      </c>
      <c r="E30" s="169"/>
      <c r="F30" s="43" t="s">
        <v>629</v>
      </c>
      <c r="G30" s="158"/>
    </row>
    <row r="31" spans="1:7" x14ac:dyDescent="0.25">
      <c r="A31" s="168" t="s">
        <v>630</v>
      </c>
      <c r="B31" s="168" t="s">
        <v>631</v>
      </c>
      <c r="C31" s="43" t="s">
        <v>0</v>
      </c>
      <c r="D31" s="43" t="s">
        <v>0</v>
      </c>
      <c r="E31" s="170" t="s">
        <v>609</v>
      </c>
      <c r="F31" s="43" t="s">
        <v>632</v>
      </c>
      <c r="G31" s="156"/>
    </row>
    <row r="32" spans="1:7" ht="45" x14ac:dyDescent="0.25">
      <c r="A32" s="168"/>
      <c r="B32" s="168"/>
      <c r="C32" s="43" t="s">
        <v>19</v>
      </c>
      <c r="D32" s="43" t="s">
        <v>19</v>
      </c>
      <c r="E32" s="170"/>
      <c r="F32" s="43" t="s">
        <v>634</v>
      </c>
      <c r="G32" s="157"/>
    </row>
    <row r="33" spans="1:7" ht="45" x14ac:dyDescent="0.25">
      <c r="A33" s="168"/>
      <c r="B33" s="168"/>
      <c r="C33" s="43" t="s">
        <v>20</v>
      </c>
      <c r="D33" s="43" t="s">
        <v>20</v>
      </c>
      <c r="E33" s="170"/>
      <c r="F33" s="43" t="s">
        <v>635</v>
      </c>
      <c r="G33" s="157"/>
    </row>
    <row r="34" spans="1:7" x14ac:dyDescent="0.25">
      <c r="A34" s="168"/>
      <c r="B34" s="168"/>
      <c r="C34" s="43" t="s">
        <v>35</v>
      </c>
      <c r="D34" s="43" t="s">
        <v>35</v>
      </c>
      <c r="E34" s="170"/>
      <c r="F34" s="43" t="s">
        <v>633</v>
      </c>
      <c r="G34" s="158"/>
    </row>
    <row r="35" spans="1:7" ht="28.5" customHeight="1" x14ac:dyDescent="0.25">
      <c r="A35" s="168" t="s">
        <v>636</v>
      </c>
      <c r="B35" s="171" t="s">
        <v>637</v>
      </c>
      <c r="C35" s="43" t="s">
        <v>0</v>
      </c>
      <c r="D35" s="43" t="s">
        <v>0</v>
      </c>
      <c r="E35" s="169" t="s">
        <v>603</v>
      </c>
      <c r="F35" s="43" t="s">
        <v>632</v>
      </c>
      <c r="G35" s="156" t="s">
        <v>828</v>
      </c>
    </row>
    <row r="36" spans="1:7" ht="34.5" customHeight="1" x14ac:dyDescent="0.25">
      <c r="A36" s="168"/>
      <c r="B36" s="171"/>
      <c r="C36" s="43" t="s">
        <v>21</v>
      </c>
      <c r="D36" s="43" t="s">
        <v>21</v>
      </c>
      <c r="E36" s="169"/>
      <c r="F36" s="43" t="s">
        <v>638</v>
      </c>
      <c r="G36" s="157"/>
    </row>
    <row r="37" spans="1:7" ht="26.25" customHeight="1" x14ac:dyDescent="0.25">
      <c r="A37" s="168"/>
      <c r="B37" s="171"/>
      <c r="C37" s="43" t="s">
        <v>22</v>
      </c>
      <c r="D37" s="43" t="s">
        <v>22</v>
      </c>
      <c r="E37" s="169"/>
      <c r="F37" s="43" t="s">
        <v>639</v>
      </c>
      <c r="G37" s="158"/>
    </row>
    <row r="38" spans="1:7" ht="15" customHeight="1" x14ac:dyDescent="0.25">
      <c r="A38" s="168" t="s">
        <v>640</v>
      </c>
      <c r="B38" s="168" t="s">
        <v>641</v>
      </c>
      <c r="C38" s="43" t="s">
        <v>0</v>
      </c>
      <c r="D38" s="43" t="s">
        <v>0</v>
      </c>
      <c r="E38" s="170" t="s">
        <v>609</v>
      </c>
      <c r="F38" s="43" t="s">
        <v>588</v>
      </c>
      <c r="G38" s="156" t="s">
        <v>828</v>
      </c>
    </row>
    <row r="39" spans="1:7" ht="30" x14ac:dyDescent="0.25">
      <c r="A39" s="168"/>
      <c r="B39" s="168"/>
      <c r="C39" s="43" t="s">
        <v>36</v>
      </c>
      <c r="D39" s="43" t="s">
        <v>36</v>
      </c>
      <c r="E39" s="170"/>
      <c r="F39" s="43" t="s">
        <v>642</v>
      </c>
      <c r="G39" s="157"/>
    </row>
    <row r="40" spans="1:7" x14ac:dyDescent="0.25">
      <c r="A40" s="168"/>
      <c r="B40" s="168"/>
      <c r="C40" s="43" t="s">
        <v>37</v>
      </c>
      <c r="D40" s="43" t="s">
        <v>37</v>
      </c>
      <c r="E40" s="170"/>
      <c r="F40" s="43" t="s">
        <v>643</v>
      </c>
      <c r="G40" s="157"/>
    </row>
    <row r="41" spans="1:7" ht="15" customHeight="1" x14ac:dyDescent="0.25">
      <c r="A41" s="168"/>
      <c r="B41" s="168"/>
      <c r="C41" s="43" t="s">
        <v>38</v>
      </c>
      <c r="D41" s="43" t="s">
        <v>38</v>
      </c>
      <c r="E41" s="170"/>
      <c r="F41" s="43" t="s">
        <v>644</v>
      </c>
      <c r="G41" s="157"/>
    </row>
    <row r="42" spans="1:7" x14ac:dyDescent="0.25">
      <c r="A42" s="168"/>
      <c r="B42" s="168"/>
      <c r="C42" s="43" t="s">
        <v>39</v>
      </c>
      <c r="D42" s="43" t="s">
        <v>39</v>
      </c>
      <c r="E42" s="170"/>
      <c r="F42" s="43" t="s">
        <v>645</v>
      </c>
      <c r="G42" s="157"/>
    </row>
    <row r="43" spans="1:7" x14ac:dyDescent="0.25">
      <c r="A43" s="168"/>
      <c r="B43" s="168"/>
      <c r="C43" s="43" t="s">
        <v>40</v>
      </c>
      <c r="D43" s="43" t="s">
        <v>40</v>
      </c>
      <c r="E43" s="170"/>
      <c r="F43" s="43" t="s">
        <v>646</v>
      </c>
      <c r="G43" s="158"/>
    </row>
    <row r="44" spans="1:7" x14ac:dyDescent="0.25">
      <c r="A44" s="168" t="s">
        <v>647</v>
      </c>
      <c r="B44" s="168" t="s">
        <v>649</v>
      </c>
      <c r="C44" s="43" t="s">
        <v>36</v>
      </c>
      <c r="D44" s="43" t="s">
        <v>36</v>
      </c>
      <c r="E44" s="169" t="s">
        <v>603</v>
      </c>
      <c r="F44" s="43" t="s">
        <v>650</v>
      </c>
      <c r="G44" s="156"/>
    </row>
    <row r="45" spans="1:7" x14ac:dyDescent="0.25">
      <c r="A45" s="168"/>
      <c r="B45" s="168"/>
      <c r="C45" s="43" t="s">
        <v>56</v>
      </c>
      <c r="D45" s="43" t="s">
        <v>56</v>
      </c>
      <c r="E45" s="169"/>
      <c r="F45" s="43" t="s">
        <v>651</v>
      </c>
      <c r="G45" s="157"/>
    </row>
    <row r="46" spans="1:7" x14ac:dyDescent="0.25">
      <c r="A46" s="168"/>
      <c r="B46" s="168"/>
      <c r="C46" s="43" t="s">
        <v>57</v>
      </c>
      <c r="D46" s="43" t="s">
        <v>57</v>
      </c>
      <c r="E46" s="169"/>
      <c r="F46" s="43" t="s">
        <v>652</v>
      </c>
      <c r="G46" s="157"/>
    </row>
    <row r="47" spans="1:7" ht="30" x14ac:dyDescent="0.25">
      <c r="A47" s="168"/>
      <c r="B47" s="168"/>
      <c r="C47" s="43" t="s">
        <v>58</v>
      </c>
      <c r="D47" s="43" t="s">
        <v>58</v>
      </c>
      <c r="E47" s="169"/>
      <c r="F47" s="43" t="s">
        <v>653</v>
      </c>
      <c r="G47" s="157"/>
    </row>
    <row r="48" spans="1:7" ht="60" x14ac:dyDescent="0.25">
      <c r="A48" s="168"/>
      <c r="B48" s="168"/>
      <c r="C48" s="43" t="s">
        <v>81</v>
      </c>
      <c r="D48" s="43" t="s">
        <v>81</v>
      </c>
      <c r="E48" s="169"/>
      <c r="F48" s="43" t="s">
        <v>654</v>
      </c>
      <c r="G48" s="157"/>
    </row>
    <row r="49" spans="1:7" x14ac:dyDescent="0.25">
      <c r="A49" s="168"/>
      <c r="B49" s="168"/>
      <c r="C49" s="43" t="s">
        <v>59</v>
      </c>
      <c r="D49" s="43" t="s">
        <v>59</v>
      </c>
      <c r="E49" s="169"/>
      <c r="F49" s="43" t="s">
        <v>655</v>
      </c>
      <c r="G49" s="157"/>
    </row>
    <row r="50" spans="1:7" x14ac:dyDescent="0.25">
      <c r="A50" s="168"/>
      <c r="B50" s="168"/>
      <c r="C50" s="43" t="s">
        <v>61</v>
      </c>
      <c r="D50" s="43" t="s">
        <v>61</v>
      </c>
      <c r="E50" s="169"/>
      <c r="F50" s="43" t="s">
        <v>656</v>
      </c>
      <c r="G50" s="157"/>
    </row>
    <row r="51" spans="1:7" x14ac:dyDescent="0.25">
      <c r="A51" s="168"/>
      <c r="B51" s="168"/>
      <c r="C51" s="43" t="s">
        <v>62</v>
      </c>
      <c r="D51" s="43" t="s">
        <v>62</v>
      </c>
      <c r="E51" s="169"/>
      <c r="F51" s="43" t="s">
        <v>657</v>
      </c>
      <c r="G51" s="157"/>
    </row>
    <row r="52" spans="1:7" x14ac:dyDescent="0.25">
      <c r="A52" s="168"/>
      <c r="B52" s="168"/>
      <c r="C52" s="43" t="s">
        <v>648</v>
      </c>
      <c r="D52" s="43" t="s">
        <v>648</v>
      </c>
      <c r="E52" s="169"/>
      <c r="F52" s="43" t="s">
        <v>658</v>
      </c>
      <c r="G52" s="157"/>
    </row>
    <row r="53" spans="1:7" x14ac:dyDescent="0.25">
      <c r="A53" s="168"/>
      <c r="B53" s="168"/>
      <c r="C53" s="43" t="s">
        <v>80</v>
      </c>
      <c r="D53" s="43" t="s">
        <v>80</v>
      </c>
      <c r="E53" s="169"/>
      <c r="F53" s="43" t="s">
        <v>659</v>
      </c>
      <c r="G53" s="157"/>
    </row>
    <row r="54" spans="1:7" ht="30" x14ac:dyDescent="0.25">
      <c r="A54" s="168"/>
      <c r="B54" s="59" t="s">
        <v>661</v>
      </c>
      <c r="C54" s="60" t="s">
        <v>579</v>
      </c>
      <c r="D54" s="60" t="s">
        <v>579</v>
      </c>
      <c r="E54" s="169"/>
      <c r="F54" s="43" t="s">
        <v>660</v>
      </c>
      <c r="G54" s="158"/>
    </row>
    <row r="55" spans="1:7" ht="30" customHeight="1" x14ac:dyDescent="0.25">
      <c r="A55" s="168" t="s">
        <v>662</v>
      </c>
      <c r="B55" s="171" t="s">
        <v>661</v>
      </c>
      <c r="C55" s="43" t="s">
        <v>0</v>
      </c>
      <c r="D55" s="43" t="s">
        <v>0</v>
      </c>
      <c r="E55" s="169" t="s">
        <v>603</v>
      </c>
      <c r="F55" s="43" t="s">
        <v>588</v>
      </c>
      <c r="G55" s="156"/>
    </row>
    <row r="56" spans="1:7" x14ac:dyDescent="0.25">
      <c r="A56" s="168"/>
      <c r="B56" s="171"/>
      <c r="C56" s="43" t="s">
        <v>36</v>
      </c>
      <c r="D56" s="43" t="s">
        <v>36</v>
      </c>
      <c r="E56" s="169"/>
      <c r="F56" s="43" t="s">
        <v>663</v>
      </c>
      <c r="G56" s="157"/>
    </row>
    <row r="57" spans="1:7" x14ac:dyDescent="0.25">
      <c r="A57" s="168"/>
      <c r="B57" s="171"/>
      <c r="C57" s="43" t="s">
        <v>7</v>
      </c>
      <c r="D57" s="43" t="s">
        <v>7</v>
      </c>
      <c r="E57" s="169"/>
      <c r="F57" s="43" t="s">
        <v>660</v>
      </c>
      <c r="G57" s="158"/>
    </row>
    <row r="58" spans="1:7" x14ac:dyDescent="0.25">
      <c r="A58" s="168" t="s">
        <v>665</v>
      </c>
      <c r="B58" s="168" t="s">
        <v>664</v>
      </c>
      <c r="C58" s="43" t="s">
        <v>87</v>
      </c>
      <c r="D58" s="43" t="s">
        <v>87</v>
      </c>
      <c r="E58" s="170" t="s">
        <v>609</v>
      </c>
      <c r="F58" s="43" t="s">
        <v>666</v>
      </c>
      <c r="G58" s="156"/>
    </row>
    <row r="59" spans="1:7" ht="45" x14ac:dyDescent="0.25">
      <c r="A59" s="168"/>
      <c r="B59" s="168"/>
      <c r="C59" s="43" t="s">
        <v>88</v>
      </c>
      <c r="D59" s="43" t="s">
        <v>88</v>
      </c>
      <c r="E59" s="170"/>
      <c r="F59" s="43" t="s">
        <v>668</v>
      </c>
      <c r="G59" s="157"/>
    </row>
    <row r="60" spans="1:7" ht="45" x14ac:dyDescent="0.25">
      <c r="A60" s="168"/>
      <c r="B60" s="168"/>
      <c r="C60" s="43" t="s">
        <v>89</v>
      </c>
      <c r="D60" s="43" t="s">
        <v>89</v>
      </c>
      <c r="E60" s="170"/>
      <c r="F60" s="43" t="s">
        <v>669</v>
      </c>
      <c r="G60" s="157"/>
    </row>
    <row r="61" spans="1:7" ht="45" x14ac:dyDescent="0.25">
      <c r="A61" s="168"/>
      <c r="B61" s="168"/>
      <c r="C61" s="43" t="s">
        <v>90</v>
      </c>
      <c r="D61" s="43" t="s">
        <v>90</v>
      </c>
      <c r="E61" s="170"/>
      <c r="F61" s="43" t="s">
        <v>670</v>
      </c>
      <c r="G61" s="157"/>
    </row>
    <row r="62" spans="1:7" ht="45" x14ac:dyDescent="0.25">
      <c r="A62" s="168"/>
      <c r="B62" s="168"/>
      <c r="C62" s="43" t="s">
        <v>21</v>
      </c>
      <c r="D62" s="43" t="s">
        <v>21</v>
      </c>
      <c r="E62" s="170"/>
      <c r="F62" s="43" t="s">
        <v>671</v>
      </c>
      <c r="G62" s="157"/>
    </row>
    <row r="63" spans="1:7" x14ac:dyDescent="0.25">
      <c r="A63" s="168"/>
      <c r="B63" s="168"/>
      <c r="C63" s="43" t="s">
        <v>91</v>
      </c>
      <c r="D63" s="43" t="s">
        <v>91</v>
      </c>
      <c r="E63" s="170"/>
      <c r="F63" s="43" t="s">
        <v>667</v>
      </c>
      <c r="G63" s="158"/>
    </row>
    <row r="64" spans="1:7" x14ac:dyDescent="0.25">
      <c r="A64" s="171" t="s">
        <v>672</v>
      </c>
      <c r="B64" s="168" t="s">
        <v>673</v>
      </c>
      <c r="C64" s="43" t="s">
        <v>0</v>
      </c>
      <c r="D64" s="43" t="s">
        <v>0</v>
      </c>
      <c r="E64" s="170" t="s">
        <v>609</v>
      </c>
      <c r="F64" s="43" t="s">
        <v>674</v>
      </c>
      <c r="G64" s="156"/>
    </row>
    <row r="65" spans="1:7" ht="30" x14ac:dyDescent="0.25">
      <c r="A65" s="171"/>
      <c r="B65" s="168"/>
      <c r="C65" s="43" t="s">
        <v>92</v>
      </c>
      <c r="D65" s="43" t="s">
        <v>92</v>
      </c>
      <c r="E65" s="170"/>
      <c r="F65" s="43" t="s">
        <v>675</v>
      </c>
      <c r="G65" s="157"/>
    </row>
    <row r="66" spans="1:7" ht="45" x14ac:dyDescent="0.25">
      <c r="A66" s="171"/>
      <c r="B66" s="168"/>
      <c r="C66" s="43" t="s">
        <v>93</v>
      </c>
      <c r="D66" s="43" t="s">
        <v>93</v>
      </c>
      <c r="E66" s="170"/>
      <c r="F66" s="43" t="s">
        <v>676</v>
      </c>
      <c r="G66" s="157"/>
    </row>
    <row r="67" spans="1:7" ht="30" x14ac:dyDescent="0.25">
      <c r="A67" s="171"/>
      <c r="B67" s="168"/>
      <c r="C67" s="43" t="s">
        <v>94</v>
      </c>
      <c r="D67" s="43" t="s">
        <v>94</v>
      </c>
      <c r="E67" s="170"/>
      <c r="F67" s="43" t="s">
        <v>677</v>
      </c>
      <c r="G67" s="157"/>
    </row>
    <row r="68" spans="1:7" ht="45" x14ac:dyDescent="0.25">
      <c r="A68" s="171"/>
      <c r="B68" s="168"/>
      <c r="C68" s="43" t="s">
        <v>95</v>
      </c>
      <c r="D68" s="43" t="s">
        <v>95</v>
      </c>
      <c r="E68" s="170"/>
      <c r="F68" s="43" t="s">
        <v>678</v>
      </c>
      <c r="G68" s="158"/>
    </row>
    <row r="69" spans="1:7" x14ac:dyDescent="0.25">
      <c r="A69" s="168" t="s">
        <v>679</v>
      </c>
      <c r="B69" s="168" t="s">
        <v>680</v>
      </c>
      <c r="C69" s="43" t="s">
        <v>0</v>
      </c>
      <c r="D69" s="43" t="s">
        <v>0</v>
      </c>
      <c r="E69" s="169" t="s">
        <v>603</v>
      </c>
      <c r="F69" s="43" t="s">
        <v>588</v>
      </c>
      <c r="G69" s="156"/>
    </row>
    <row r="70" spans="1:7" ht="60" x14ac:dyDescent="0.25">
      <c r="A70" s="168"/>
      <c r="B70" s="168"/>
      <c r="C70" s="43" t="s">
        <v>96</v>
      </c>
      <c r="D70" s="43" t="s">
        <v>96</v>
      </c>
      <c r="E70" s="169"/>
      <c r="F70" s="43" t="s">
        <v>681</v>
      </c>
      <c r="G70" s="157"/>
    </row>
    <row r="71" spans="1:7" x14ac:dyDescent="0.25">
      <c r="A71" s="168"/>
      <c r="B71" s="168"/>
      <c r="C71" s="43" t="s">
        <v>97</v>
      </c>
      <c r="D71" s="43" t="s">
        <v>97</v>
      </c>
      <c r="E71" s="169"/>
      <c r="F71" s="43" t="s">
        <v>682</v>
      </c>
      <c r="G71" s="157"/>
    </row>
    <row r="72" spans="1:7" x14ac:dyDescent="0.25">
      <c r="A72" s="168"/>
      <c r="B72" s="168"/>
      <c r="C72" s="43" t="s">
        <v>98</v>
      </c>
      <c r="D72" s="43" t="s">
        <v>98</v>
      </c>
      <c r="E72" s="169"/>
      <c r="F72" s="43" t="s">
        <v>683</v>
      </c>
      <c r="G72" s="157"/>
    </row>
    <row r="73" spans="1:7" ht="135" x14ac:dyDescent="0.25">
      <c r="A73" s="168"/>
      <c r="B73" s="168"/>
      <c r="C73" s="43" t="s">
        <v>106</v>
      </c>
      <c r="E73" s="169"/>
      <c r="F73" s="43" t="s">
        <v>684</v>
      </c>
      <c r="G73" s="158"/>
    </row>
    <row r="74" spans="1:7" x14ac:dyDescent="0.25">
      <c r="A74" s="168" t="s">
        <v>685</v>
      </c>
      <c r="B74" s="171" t="s">
        <v>686</v>
      </c>
      <c r="C74" s="43" t="s">
        <v>0</v>
      </c>
      <c r="D74" s="43" t="s">
        <v>0</v>
      </c>
      <c r="E74" s="169" t="s">
        <v>603</v>
      </c>
      <c r="F74" s="43" t="s">
        <v>588</v>
      </c>
      <c r="G74" s="156"/>
    </row>
    <row r="75" spans="1:7" x14ac:dyDescent="0.25">
      <c r="A75" s="168"/>
      <c r="B75" s="171"/>
      <c r="C75" s="43" t="s">
        <v>121</v>
      </c>
      <c r="D75" s="43" t="s">
        <v>121</v>
      </c>
      <c r="E75" s="169"/>
      <c r="F75" s="43" t="s">
        <v>687</v>
      </c>
      <c r="G75" s="157"/>
    </row>
    <row r="76" spans="1:7" x14ac:dyDescent="0.25">
      <c r="A76" s="168"/>
      <c r="B76" s="171"/>
      <c r="C76" s="43" t="s">
        <v>122</v>
      </c>
      <c r="D76" s="43" t="s">
        <v>122</v>
      </c>
      <c r="E76" s="169"/>
      <c r="F76" s="43" t="s">
        <v>688</v>
      </c>
      <c r="G76" s="157"/>
    </row>
    <row r="77" spans="1:7" x14ac:dyDescent="0.25">
      <c r="A77" s="168"/>
      <c r="B77" s="171"/>
      <c r="C77" s="43" t="s">
        <v>123</v>
      </c>
      <c r="D77" s="43" t="s">
        <v>123</v>
      </c>
      <c r="E77" s="169"/>
      <c r="F77" s="43" t="s">
        <v>689</v>
      </c>
      <c r="G77" s="157"/>
    </row>
    <row r="78" spans="1:7" x14ac:dyDescent="0.25">
      <c r="A78" s="168"/>
      <c r="B78" s="171"/>
      <c r="C78" s="43" t="s">
        <v>124</v>
      </c>
      <c r="D78" s="43" t="s">
        <v>124</v>
      </c>
      <c r="E78" s="169"/>
      <c r="F78" s="43" t="s">
        <v>690</v>
      </c>
      <c r="G78" s="157"/>
    </row>
    <row r="79" spans="1:7" x14ac:dyDescent="0.25">
      <c r="A79" s="168"/>
      <c r="B79" s="171"/>
      <c r="C79" s="43" t="s">
        <v>125</v>
      </c>
      <c r="D79" s="43" t="s">
        <v>125</v>
      </c>
      <c r="E79" s="169"/>
      <c r="F79" s="43" t="s">
        <v>691</v>
      </c>
      <c r="G79" s="157"/>
    </row>
    <row r="80" spans="1:7" x14ac:dyDescent="0.25">
      <c r="A80" s="168"/>
      <c r="B80" s="171"/>
      <c r="C80" s="43" t="s">
        <v>115</v>
      </c>
      <c r="D80" s="43" t="s">
        <v>115</v>
      </c>
      <c r="E80" s="169"/>
      <c r="F80" s="43" t="s">
        <v>692</v>
      </c>
      <c r="G80" s="157"/>
    </row>
    <row r="81" spans="1:7" x14ac:dyDescent="0.25">
      <c r="A81" s="168"/>
      <c r="B81" s="171"/>
      <c r="C81" s="43" t="s">
        <v>116</v>
      </c>
      <c r="D81" s="43" t="s">
        <v>116</v>
      </c>
      <c r="E81" s="169"/>
      <c r="F81" s="43" t="s">
        <v>693</v>
      </c>
      <c r="G81" s="157"/>
    </row>
    <row r="82" spans="1:7" ht="30" x14ac:dyDescent="0.25">
      <c r="A82" s="168"/>
      <c r="B82" s="171"/>
      <c r="C82" s="43" t="s">
        <v>117</v>
      </c>
      <c r="D82" s="43" t="s">
        <v>117</v>
      </c>
      <c r="E82" s="169"/>
      <c r="F82" s="43" t="s">
        <v>694</v>
      </c>
      <c r="G82" s="157"/>
    </row>
    <row r="83" spans="1:7" x14ac:dyDescent="0.25">
      <c r="A83" s="168"/>
      <c r="B83" s="171"/>
      <c r="C83" s="43" t="s">
        <v>118</v>
      </c>
      <c r="D83" s="61" t="s">
        <v>118</v>
      </c>
      <c r="E83" s="169"/>
      <c r="F83" s="43" t="s">
        <v>695</v>
      </c>
      <c r="G83" s="157"/>
    </row>
    <row r="84" spans="1:7" x14ac:dyDescent="0.25">
      <c r="A84" s="168"/>
      <c r="B84" s="171"/>
      <c r="C84" s="43" t="s">
        <v>119</v>
      </c>
      <c r="D84" s="43" t="s">
        <v>119</v>
      </c>
      <c r="E84" s="169"/>
      <c r="F84" s="43" t="s">
        <v>696</v>
      </c>
      <c r="G84" s="157"/>
    </row>
    <row r="85" spans="1:7" x14ac:dyDescent="0.25">
      <c r="A85" s="168"/>
      <c r="B85" s="171"/>
      <c r="C85" s="43" t="s">
        <v>120</v>
      </c>
      <c r="D85" s="43" t="s">
        <v>120</v>
      </c>
      <c r="E85" s="169"/>
      <c r="F85" s="43" t="s">
        <v>697</v>
      </c>
      <c r="G85" s="158"/>
    </row>
    <row r="86" spans="1:7" x14ac:dyDescent="0.25">
      <c r="A86" s="168" t="s">
        <v>698</v>
      </c>
      <c r="B86" s="171" t="s">
        <v>699</v>
      </c>
      <c r="C86" s="43" t="s">
        <v>0</v>
      </c>
      <c r="E86" s="172" t="s">
        <v>700</v>
      </c>
      <c r="F86" s="43" t="s">
        <v>588</v>
      </c>
      <c r="G86" s="156"/>
    </row>
    <row r="87" spans="1:7" x14ac:dyDescent="0.25">
      <c r="A87" s="168"/>
      <c r="B87" s="171"/>
      <c r="C87" s="43" t="s">
        <v>126</v>
      </c>
      <c r="D87" s="43" t="s">
        <v>126</v>
      </c>
      <c r="E87" s="172"/>
      <c r="F87" s="43" t="s">
        <v>707</v>
      </c>
      <c r="G87" s="157"/>
    </row>
    <row r="88" spans="1:7" x14ac:dyDescent="0.25">
      <c r="A88" s="168"/>
      <c r="B88" s="171"/>
      <c r="C88" s="43" t="s">
        <v>127</v>
      </c>
      <c r="D88" s="43" t="s">
        <v>127</v>
      </c>
      <c r="E88" s="172"/>
      <c r="F88" s="43" t="s">
        <v>701</v>
      </c>
      <c r="G88" s="157"/>
    </row>
    <row r="89" spans="1:7" x14ac:dyDescent="0.25">
      <c r="A89" s="168"/>
      <c r="B89" s="171"/>
      <c r="C89" s="43" t="s">
        <v>128</v>
      </c>
      <c r="D89" s="43" t="s">
        <v>128</v>
      </c>
      <c r="E89" s="172"/>
      <c r="F89" s="43" t="s">
        <v>702</v>
      </c>
      <c r="G89" s="157"/>
    </row>
    <row r="90" spans="1:7" x14ac:dyDescent="0.25">
      <c r="A90" s="168"/>
      <c r="B90" s="171"/>
      <c r="C90" s="43" t="s">
        <v>129</v>
      </c>
      <c r="D90" s="43" t="s">
        <v>129</v>
      </c>
      <c r="E90" s="172"/>
      <c r="F90" s="43" t="s">
        <v>703</v>
      </c>
      <c r="G90" s="157"/>
    </row>
    <row r="91" spans="1:7" x14ac:dyDescent="0.25">
      <c r="A91" s="168"/>
      <c r="B91" s="171"/>
      <c r="C91" s="43" t="s">
        <v>130</v>
      </c>
      <c r="D91" s="43" t="s">
        <v>130</v>
      </c>
      <c r="E91" s="172"/>
      <c r="F91" s="43" t="s">
        <v>704</v>
      </c>
      <c r="G91" s="157"/>
    </row>
    <row r="92" spans="1:7" x14ac:dyDescent="0.25">
      <c r="A92" s="168"/>
      <c r="B92" s="171"/>
      <c r="C92" s="43" t="s">
        <v>131</v>
      </c>
      <c r="D92" s="43" t="s">
        <v>131</v>
      </c>
      <c r="E92" s="172"/>
      <c r="F92" s="43" t="s">
        <v>705</v>
      </c>
      <c r="G92" s="157"/>
    </row>
    <row r="93" spans="1:7" x14ac:dyDescent="0.25">
      <c r="A93" s="168"/>
      <c r="B93" s="171"/>
      <c r="C93" s="43" t="s">
        <v>132</v>
      </c>
      <c r="D93" s="43" t="s">
        <v>132</v>
      </c>
      <c r="E93" s="172"/>
      <c r="F93" s="43" t="s">
        <v>706</v>
      </c>
      <c r="G93" s="158"/>
    </row>
    <row r="94" spans="1:7" x14ac:dyDescent="0.25">
      <c r="A94" s="168" t="s">
        <v>708</v>
      </c>
      <c r="B94" s="171" t="s">
        <v>713</v>
      </c>
      <c r="C94" s="43" t="s">
        <v>0</v>
      </c>
      <c r="E94" s="170" t="s">
        <v>609</v>
      </c>
      <c r="F94" s="43" t="s">
        <v>588</v>
      </c>
      <c r="G94" s="156"/>
    </row>
    <row r="95" spans="1:7" x14ac:dyDescent="0.25">
      <c r="A95" s="168"/>
      <c r="B95" s="171"/>
      <c r="C95" s="43" t="s">
        <v>133</v>
      </c>
      <c r="D95" s="43" t="s">
        <v>133</v>
      </c>
      <c r="E95" s="170"/>
      <c r="F95" s="43" t="s">
        <v>709</v>
      </c>
      <c r="G95" s="157"/>
    </row>
    <row r="96" spans="1:7" x14ac:dyDescent="0.25">
      <c r="A96" s="168"/>
      <c r="B96" s="171"/>
      <c r="C96" s="43" t="s">
        <v>134</v>
      </c>
      <c r="D96" s="43" t="s">
        <v>134</v>
      </c>
      <c r="E96" s="170"/>
      <c r="F96" s="43" t="s">
        <v>710</v>
      </c>
      <c r="G96" s="157"/>
    </row>
    <row r="97" spans="1:7" ht="30" x14ac:dyDescent="0.25">
      <c r="A97" s="168"/>
      <c r="B97" s="171"/>
      <c r="C97" s="43" t="s">
        <v>135</v>
      </c>
      <c r="D97" s="43" t="s">
        <v>135</v>
      </c>
      <c r="E97" s="170"/>
      <c r="F97" s="43" t="s">
        <v>711</v>
      </c>
      <c r="G97" s="157"/>
    </row>
    <row r="98" spans="1:7" x14ac:dyDescent="0.25">
      <c r="A98" s="168"/>
      <c r="B98" s="171"/>
      <c r="C98" s="43" t="s">
        <v>136</v>
      </c>
      <c r="D98" s="43" t="s">
        <v>136</v>
      </c>
      <c r="E98" s="170"/>
      <c r="F98" s="43" t="s">
        <v>712</v>
      </c>
      <c r="G98" s="158"/>
    </row>
    <row r="99" spans="1:7" x14ac:dyDescent="0.25">
      <c r="A99" s="168" t="s">
        <v>714</v>
      </c>
      <c r="B99" s="168" t="s">
        <v>715</v>
      </c>
      <c r="C99" s="43" t="s">
        <v>0</v>
      </c>
      <c r="D99" s="43" t="s">
        <v>0</v>
      </c>
      <c r="E99" s="170" t="s">
        <v>609</v>
      </c>
      <c r="F99" s="43" t="s">
        <v>588</v>
      </c>
      <c r="G99" s="156"/>
    </row>
    <row r="100" spans="1:7" ht="30" x14ac:dyDescent="0.25">
      <c r="A100" s="168"/>
      <c r="B100" s="168"/>
      <c r="C100" s="43" t="s">
        <v>580</v>
      </c>
      <c r="D100" s="43" t="s">
        <v>716</v>
      </c>
      <c r="E100" s="170"/>
      <c r="F100" s="43" t="s">
        <v>728</v>
      </c>
      <c r="G100" s="157"/>
    </row>
    <row r="101" spans="1:7" ht="30" x14ac:dyDescent="0.25">
      <c r="A101" s="168"/>
      <c r="B101" s="168"/>
      <c r="C101" s="43" t="s">
        <v>581</v>
      </c>
      <c r="D101" s="43" t="s">
        <v>717</v>
      </c>
      <c r="E101" s="170"/>
      <c r="F101" s="43" t="s">
        <v>724</v>
      </c>
      <c r="G101" s="157"/>
    </row>
    <row r="102" spans="1:7" x14ac:dyDescent="0.25">
      <c r="A102" s="168"/>
      <c r="B102" s="168"/>
      <c r="C102" s="43" t="s">
        <v>582</v>
      </c>
      <c r="D102" s="43" t="s">
        <v>718</v>
      </c>
      <c r="E102" s="170"/>
      <c r="F102" s="43" t="s">
        <v>725</v>
      </c>
      <c r="G102" s="157"/>
    </row>
    <row r="103" spans="1:7" ht="30" x14ac:dyDescent="0.25">
      <c r="A103" s="168"/>
      <c r="B103" s="168"/>
      <c r="C103" s="43" t="s">
        <v>583</v>
      </c>
      <c r="D103" s="43" t="s">
        <v>719</v>
      </c>
      <c r="E103" s="170"/>
      <c r="F103" s="43" t="s">
        <v>729</v>
      </c>
      <c r="G103" s="157"/>
    </row>
    <row r="104" spans="1:7" x14ac:dyDescent="0.25">
      <c r="A104" s="168"/>
      <c r="B104" s="168"/>
      <c r="C104" s="43" t="s">
        <v>178</v>
      </c>
      <c r="D104" s="43" t="s">
        <v>178</v>
      </c>
      <c r="E104" s="170"/>
      <c r="F104" s="43" t="s">
        <v>726</v>
      </c>
      <c r="G104" s="157"/>
    </row>
    <row r="105" spans="1:7" ht="30" x14ac:dyDescent="0.25">
      <c r="A105" s="168"/>
      <c r="B105" s="168"/>
      <c r="C105" s="43" t="s">
        <v>584</v>
      </c>
      <c r="D105" s="43" t="s">
        <v>720</v>
      </c>
      <c r="E105" s="170"/>
      <c r="F105" s="43" t="s">
        <v>730</v>
      </c>
      <c r="G105" s="157"/>
    </row>
    <row r="106" spans="1:7" x14ac:dyDescent="0.25">
      <c r="A106" s="168"/>
      <c r="B106" s="168"/>
      <c r="C106" s="43" t="s">
        <v>179</v>
      </c>
      <c r="D106" s="43" t="s">
        <v>179</v>
      </c>
      <c r="E106" s="170"/>
      <c r="F106" s="43" t="s">
        <v>727</v>
      </c>
      <c r="G106" s="157"/>
    </row>
    <row r="107" spans="1:7" ht="30" x14ac:dyDescent="0.25">
      <c r="A107" s="168"/>
      <c r="B107" s="43" t="s">
        <v>721</v>
      </c>
      <c r="C107" s="43" t="s">
        <v>586</v>
      </c>
      <c r="D107" s="43" t="s">
        <v>722</v>
      </c>
      <c r="E107" s="50" t="s">
        <v>603</v>
      </c>
      <c r="F107" s="43" t="s">
        <v>723</v>
      </c>
      <c r="G107" s="158"/>
    </row>
    <row r="108" spans="1:7" x14ac:dyDescent="0.25">
      <c r="A108" s="153" t="s">
        <v>731</v>
      </c>
      <c r="B108" s="153" t="s">
        <v>732</v>
      </c>
      <c r="C108" s="43" t="s">
        <v>0</v>
      </c>
      <c r="D108" s="43" t="s">
        <v>0</v>
      </c>
      <c r="E108" s="173" t="s">
        <v>609</v>
      </c>
      <c r="F108" s="43" t="s">
        <v>588</v>
      </c>
      <c r="G108" s="156"/>
    </row>
    <row r="109" spans="1:7" x14ac:dyDescent="0.25">
      <c r="A109" s="154"/>
      <c r="B109" s="154"/>
      <c r="C109" s="43" t="s">
        <v>180</v>
      </c>
      <c r="D109" s="43" t="s">
        <v>180</v>
      </c>
      <c r="E109" s="174"/>
      <c r="F109" s="43" t="s">
        <v>734</v>
      </c>
      <c r="G109" s="157"/>
    </row>
    <row r="110" spans="1:7" x14ac:dyDescent="0.25">
      <c r="A110" s="154"/>
      <c r="B110" s="154"/>
      <c r="C110" s="43" t="s">
        <v>733</v>
      </c>
      <c r="D110" s="43" t="s">
        <v>733</v>
      </c>
      <c r="E110" s="174"/>
      <c r="F110" s="43" t="s">
        <v>735</v>
      </c>
      <c r="G110" s="157"/>
    </row>
    <row r="111" spans="1:7" x14ac:dyDescent="0.25">
      <c r="A111" s="155"/>
      <c r="B111" s="155"/>
      <c r="C111" s="43" t="s">
        <v>182</v>
      </c>
      <c r="D111" s="43" t="s">
        <v>182</v>
      </c>
      <c r="E111" s="175"/>
      <c r="F111" s="43" t="s">
        <v>736</v>
      </c>
      <c r="G111" s="157"/>
    </row>
    <row r="112" spans="1:7" x14ac:dyDescent="0.25">
      <c r="A112" s="153" t="s">
        <v>737</v>
      </c>
      <c r="B112" s="153" t="s">
        <v>742</v>
      </c>
      <c r="C112" s="43" t="s">
        <v>0</v>
      </c>
      <c r="D112" s="43" t="s">
        <v>0</v>
      </c>
      <c r="E112" s="162" t="s">
        <v>603</v>
      </c>
      <c r="F112" s="43" t="s">
        <v>588</v>
      </c>
      <c r="G112" s="157" t="s">
        <v>831</v>
      </c>
    </row>
    <row r="113" spans="1:7" x14ac:dyDescent="0.25">
      <c r="A113" s="154"/>
      <c r="B113" s="154"/>
      <c r="C113" s="43" t="s">
        <v>183</v>
      </c>
      <c r="D113" s="43" t="s">
        <v>183</v>
      </c>
      <c r="E113" s="163"/>
      <c r="F113" s="43" t="s">
        <v>738</v>
      </c>
      <c r="G113" s="157"/>
    </row>
    <row r="114" spans="1:7" x14ac:dyDescent="0.25">
      <c r="A114" s="154"/>
      <c r="B114" s="154"/>
      <c r="C114" s="43" t="s">
        <v>184</v>
      </c>
      <c r="D114" s="43" t="s">
        <v>184</v>
      </c>
      <c r="E114" s="163"/>
      <c r="F114" s="43" t="s">
        <v>739</v>
      </c>
      <c r="G114" s="157"/>
    </row>
    <row r="115" spans="1:7" x14ac:dyDescent="0.25">
      <c r="A115" s="154"/>
      <c r="B115" s="154"/>
      <c r="C115" s="43" t="s">
        <v>185</v>
      </c>
      <c r="D115" s="43" t="s">
        <v>185</v>
      </c>
      <c r="E115" s="163"/>
      <c r="F115" s="43" t="s">
        <v>740</v>
      </c>
      <c r="G115" s="157"/>
    </row>
    <row r="116" spans="1:7" x14ac:dyDescent="0.25">
      <c r="A116" s="154"/>
      <c r="B116" s="154"/>
      <c r="C116" s="43" t="s">
        <v>98</v>
      </c>
      <c r="D116" s="43" t="s">
        <v>98</v>
      </c>
      <c r="E116" s="163"/>
      <c r="F116" s="43" t="s">
        <v>741</v>
      </c>
      <c r="G116" s="158"/>
    </row>
    <row r="117" spans="1:7" x14ac:dyDescent="0.25">
      <c r="A117" s="153" t="s">
        <v>743</v>
      </c>
      <c r="B117" s="153" t="s">
        <v>743</v>
      </c>
      <c r="C117" s="43" t="s">
        <v>0</v>
      </c>
      <c r="D117" s="43" t="s">
        <v>0</v>
      </c>
      <c r="E117" s="162" t="s">
        <v>603</v>
      </c>
      <c r="F117" s="43" t="s">
        <v>588</v>
      </c>
      <c r="G117" s="156"/>
    </row>
    <row r="118" spans="1:7" x14ac:dyDescent="0.25">
      <c r="A118" s="154"/>
      <c r="B118" s="154"/>
      <c r="C118" s="43" t="s">
        <v>99</v>
      </c>
      <c r="D118" s="43" t="s">
        <v>99</v>
      </c>
      <c r="E118" s="163"/>
      <c r="F118" s="43" t="s">
        <v>744</v>
      </c>
      <c r="G118" s="157"/>
    </row>
    <row r="119" spans="1:7" x14ac:dyDescent="0.25">
      <c r="A119" s="154"/>
      <c r="B119" s="155"/>
      <c r="C119" s="43" t="s">
        <v>5</v>
      </c>
      <c r="D119" s="43" t="s">
        <v>5</v>
      </c>
      <c r="E119" s="163"/>
      <c r="F119" s="43" t="s">
        <v>745</v>
      </c>
      <c r="G119" s="157"/>
    </row>
    <row r="120" spans="1:7" x14ac:dyDescent="0.25">
      <c r="A120" s="154"/>
      <c r="B120" s="62" t="s">
        <v>680</v>
      </c>
      <c r="C120" s="60" t="s">
        <v>577</v>
      </c>
      <c r="D120" s="60" t="s">
        <v>98</v>
      </c>
      <c r="E120" s="163"/>
      <c r="F120" s="43" t="s">
        <v>746</v>
      </c>
      <c r="G120" s="157"/>
    </row>
    <row r="121" spans="1:7" x14ac:dyDescent="0.25">
      <c r="A121" s="154"/>
      <c r="B121" s="153"/>
      <c r="C121" s="60" t="s">
        <v>7</v>
      </c>
      <c r="D121" s="60"/>
      <c r="E121" s="163"/>
      <c r="F121" s="43" t="s">
        <v>747</v>
      </c>
      <c r="G121" s="157"/>
    </row>
    <row r="122" spans="1:7" x14ac:dyDescent="0.25">
      <c r="A122" s="154"/>
      <c r="B122" s="154"/>
      <c r="C122" s="60" t="s">
        <v>6</v>
      </c>
      <c r="D122" s="60"/>
      <c r="E122" s="163"/>
      <c r="F122" s="43" t="s">
        <v>748</v>
      </c>
      <c r="G122" s="157"/>
    </row>
    <row r="123" spans="1:7" x14ac:dyDescent="0.25">
      <c r="A123" s="154"/>
      <c r="B123" s="154"/>
      <c r="C123" s="63" t="s">
        <v>8</v>
      </c>
      <c r="D123" s="63"/>
      <c r="E123" s="163"/>
      <c r="F123" s="43" t="s">
        <v>607</v>
      </c>
      <c r="G123" s="157"/>
    </row>
    <row r="124" spans="1:7" x14ac:dyDescent="0.25">
      <c r="A124" s="155"/>
      <c r="B124" s="155"/>
      <c r="C124" s="63" t="s">
        <v>9</v>
      </c>
      <c r="D124" s="63"/>
      <c r="E124" s="164"/>
      <c r="F124" s="43" t="s">
        <v>608</v>
      </c>
      <c r="G124" s="158"/>
    </row>
    <row r="125" spans="1:7" x14ac:dyDescent="0.25">
      <c r="A125" s="153" t="s">
        <v>749</v>
      </c>
      <c r="B125" s="153" t="s">
        <v>750</v>
      </c>
      <c r="C125" s="43" t="s">
        <v>0</v>
      </c>
      <c r="D125" s="43" t="s">
        <v>0</v>
      </c>
      <c r="E125" s="173" t="s">
        <v>609</v>
      </c>
      <c r="F125" s="43" t="s">
        <v>751</v>
      </c>
      <c r="G125" s="156"/>
    </row>
    <row r="126" spans="1:7" ht="30" x14ac:dyDescent="0.25">
      <c r="A126" s="154"/>
      <c r="B126" s="154"/>
      <c r="C126" s="43" t="s">
        <v>193</v>
      </c>
      <c r="D126" s="43" t="s">
        <v>193</v>
      </c>
      <c r="E126" s="174"/>
      <c r="F126" s="43" t="s">
        <v>754</v>
      </c>
      <c r="G126" s="157"/>
    </row>
    <row r="127" spans="1:7" ht="45" x14ac:dyDescent="0.25">
      <c r="A127" s="154"/>
      <c r="B127" s="154"/>
      <c r="C127" s="43" t="s">
        <v>194</v>
      </c>
      <c r="D127" s="43" t="s">
        <v>194</v>
      </c>
      <c r="E127" s="174"/>
      <c r="F127" s="43" t="s">
        <v>755</v>
      </c>
      <c r="G127" s="157"/>
    </row>
    <row r="128" spans="1:7" x14ac:dyDescent="0.25">
      <c r="A128" s="154"/>
      <c r="B128" s="154"/>
      <c r="C128" s="43" t="s">
        <v>195</v>
      </c>
      <c r="D128" s="43" t="s">
        <v>195</v>
      </c>
      <c r="E128" s="174"/>
      <c r="F128" s="43" t="s">
        <v>752</v>
      </c>
      <c r="G128" s="157"/>
    </row>
    <row r="129" spans="1:7" ht="45" x14ac:dyDescent="0.25">
      <c r="A129" s="154"/>
      <c r="B129" s="154"/>
      <c r="C129" s="43" t="s">
        <v>196</v>
      </c>
      <c r="D129" s="43" t="s">
        <v>196</v>
      </c>
      <c r="E129" s="174"/>
      <c r="F129" s="43" t="s">
        <v>756</v>
      </c>
      <c r="G129" s="157"/>
    </row>
    <row r="130" spans="1:7" ht="30" x14ac:dyDescent="0.25">
      <c r="A130" s="154"/>
      <c r="B130" s="154"/>
      <c r="C130" s="43" t="s">
        <v>197</v>
      </c>
      <c r="D130" s="43" t="s">
        <v>197</v>
      </c>
      <c r="E130" s="174"/>
      <c r="F130" s="43" t="s">
        <v>757</v>
      </c>
      <c r="G130" s="157"/>
    </row>
    <row r="131" spans="1:7" ht="45" x14ac:dyDescent="0.25">
      <c r="A131" s="154"/>
      <c r="B131" s="154"/>
      <c r="C131" s="43" t="s">
        <v>198</v>
      </c>
      <c r="D131" s="43" t="s">
        <v>198</v>
      </c>
      <c r="E131" s="175"/>
      <c r="F131" s="43" t="s">
        <v>758</v>
      </c>
      <c r="G131" s="157"/>
    </row>
    <row r="132" spans="1:7" ht="30" x14ac:dyDescent="0.25">
      <c r="A132" s="155"/>
      <c r="B132" s="155"/>
      <c r="C132" s="43" t="s">
        <v>199</v>
      </c>
      <c r="D132" s="43" t="s">
        <v>199</v>
      </c>
      <c r="E132" s="23" t="s">
        <v>603</v>
      </c>
      <c r="F132" s="43" t="s">
        <v>753</v>
      </c>
      <c r="G132" s="158"/>
    </row>
    <row r="133" spans="1:7" x14ac:dyDescent="0.25">
      <c r="A133" s="153" t="s">
        <v>759</v>
      </c>
      <c r="B133" s="153" t="s">
        <v>760</v>
      </c>
      <c r="C133" s="43" t="s">
        <v>0</v>
      </c>
      <c r="D133" s="43" t="s">
        <v>0</v>
      </c>
      <c r="E133" s="173" t="s">
        <v>609</v>
      </c>
      <c r="F133" s="43" t="s">
        <v>761</v>
      </c>
      <c r="G133" s="156"/>
    </row>
    <row r="134" spans="1:7" ht="45" x14ac:dyDescent="0.25">
      <c r="A134" s="154"/>
      <c r="B134" s="154"/>
      <c r="C134" s="43" t="s">
        <v>193</v>
      </c>
      <c r="D134" s="43" t="s">
        <v>193</v>
      </c>
      <c r="E134" s="174"/>
      <c r="F134" s="43" t="s">
        <v>762</v>
      </c>
      <c r="G134" s="157"/>
    </row>
    <row r="135" spans="1:7" ht="60" x14ac:dyDescent="0.25">
      <c r="A135" s="154"/>
      <c r="B135" s="154"/>
      <c r="C135" s="43" t="s">
        <v>194</v>
      </c>
      <c r="D135" s="43" t="s">
        <v>194</v>
      </c>
      <c r="E135" s="174"/>
      <c r="F135" s="43" t="s">
        <v>784</v>
      </c>
      <c r="G135" s="157"/>
    </row>
    <row r="136" spans="1:7" x14ac:dyDescent="0.25">
      <c r="A136" s="154"/>
      <c r="B136" s="154"/>
      <c r="C136" s="43" t="s">
        <v>200</v>
      </c>
      <c r="D136" s="43" t="s">
        <v>200</v>
      </c>
      <c r="E136" s="174"/>
      <c r="F136" s="43" t="s">
        <v>763</v>
      </c>
      <c r="G136" s="157"/>
    </row>
    <row r="137" spans="1:7" ht="30" x14ac:dyDescent="0.25">
      <c r="A137" s="154"/>
      <c r="B137" s="154"/>
      <c r="C137" s="43" t="s">
        <v>201</v>
      </c>
      <c r="D137" s="43" t="s">
        <v>201</v>
      </c>
      <c r="E137" s="174"/>
      <c r="F137" s="43" t="s">
        <v>764</v>
      </c>
      <c r="G137" s="157"/>
    </row>
    <row r="138" spans="1:7" x14ac:dyDescent="0.25">
      <c r="A138" s="154"/>
      <c r="B138" s="154"/>
      <c r="C138" s="43" t="s">
        <v>202</v>
      </c>
      <c r="D138" s="43" t="s">
        <v>202</v>
      </c>
      <c r="E138" s="174"/>
      <c r="F138" s="43" t="s">
        <v>765</v>
      </c>
      <c r="G138" s="157"/>
    </row>
    <row r="139" spans="1:7" ht="30" x14ac:dyDescent="0.25">
      <c r="A139" s="154"/>
      <c r="B139" s="154"/>
      <c r="C139" s="43" t="s">
        <v>198</v>
      </c>
      <c r="D139" s="43" t="s">
        <v>198</v>
      </c>
      <c r="E139" s="174"/>
      <c r="F139" s="43" t="s">
        <v>766</v>
      </c>
      <c r="G139" s="157"/>
    </row>
    <row r="140" spans="1:7" ht="45" x14ac:dyDescent="0.25">
      <c r="A140" s="154"/>
      <c r="B140" s="154"/>
      <c r="C140" s="43" t="s">
        <v>197</v>
      </c>
      <c r="D140" s="43" t="s">
        <v>197</v>
      </c>
      <c r="E140" s="174"/>
      <c r="F140" s="43" t="s">
        <v>767</v>
      </c>
      <c r="G140" s="157"/>
    </row>
    <row r="141" spans="1:7" ht="45" x14ac:dyDescent="0.25">
      <c r="A141" s="154"/>
      <c r="B141" s="154"/>
      <c r="C141" s="43" t="s">
        <v>203</v>
      </c>
      <c r="D141" s="43" t="s">
        <v>203</v>
      </c>
      <c r="E141" s="174"/>
      <c r="F141" s="43" t="s">
        <v>768</v>
      </c>
      <c r="G141" s="157"/>
    </row>
    <row r="142" spans="1:7" ht="30" x14ac:dyDescent="0.25">
      <c r="A142" s="154"/>
      <c r="B142" s="154"/>
      <c r="C142" s="43" t="s">
        <v>204</v>
      </c>
      <c r="D142" s="43" t="s">
        <v>204</v>
      </c>
      <c r="E142" s="174"/>
      <c r="F142" s="43" t="s">
        <v>769</v>
      </c>
      <c r="G142" s="157"/>
    </row>
    <row r="143" spans="1:7" x14ac:dyDescent="0.25">
      <c r="A143" s="154"/>
      <c r="B143" s="154"/>
      <c r="C143" s="43" t="s">
        <v>205</v>
      </c>
      <c r="D143" s="43" t="s">
        <v>205</v>
      </c>
      <c r="E143" s="174"/>
      <c r="F143" s="43" t="s">
        <v>770</v>
      </c>
      <c r="G143" s="157"/>
    </row>
    <row r="144" spans="1:7" x14ac:dyDescent="0.25">
      <c r="A144" s="154"/>
      <c r="B144" s="154"/>
      <c r="C144" s="43" t="s">
        <v>206</v>
      </c>
      <c r="D144" s="43" t="s">
        <v>206</v>
      </c>
      <c r="E144" s="174"/>
      <c r="F144" s="43" t="s">
        <v>771</v>
      </c>
      <c r="G144" s="157"/>
    </row>
    <row r="145" spans="1:7" ht="30" x14ac:dyDescent="0.25">
      <c r="A145" s="154"/>
      <c r="B145" s="154"/>
      <c r="C145" s="43" t="s">
        <v>207</v>
      </c>
      <c r="D145" s="43" t="s">
        <v>207</v>
      </c>
      <c r="E145" s="174"/>
      <c r="F145" s="43" t="s">
        <v>772</v>
      </c>
      <c r="G145" s="157"/>
    </row>
    <row r="146" spans="1:7" ht="30" x14ac:dyDescent="0.25">
      <c r="A146" s="154"/>
      <c r="B146" s="154"/>
      <c r="C146" s="43" t="s">
        <v>208</v>
      </c>
      <c r="D146" s="43" t="s">
        <v>208</v>
      </c>
      <c r="E146" s="174"/>
      <c r="F146" s="43" t="s">
        <v>773</v>
      </c>
      <c r="G146" s="157"/>
    </row>
    <row r="147" spans="1:7" ht="30" x14ac:dyDescent="0.25">
      <c r="A147" s="154"/>
      <c r="B147" s="154"/>
      <c r="C147" s="43" t="s">
        <v>209</v>
      </c>
      <c r="D147" s="43" t="s">
        <v>209</v>
      </c>
      <c r="E147" s="174"/>
      <c r="F147" s="43" t="s">
        <v>774</v>
      </c>
      <c r="G147" s="157"/>
    </row>
    <row r="148" spans="1:7" ht="30" x14ac:dyDescent="0.25">
      <c r="A148" s="154"/>
      <c r="B148" s="154"/>
      <c r="C148" s="43" t="s">
        <v>210</v>
      </c>
      <c r="D148" s="43" t="s">
        <v>210</v>
      </c>
      <c r="E148" s="174"/>
      <c r="F148" s="43" t="s">
        <v>775</v>
      </c>
      <c r="G148" s="157"/>
    </row>
    <row r="149" spans="1:7" ht="30" x14ac:dyDescent="0.25">
      <c r="A149" s="154"/>
      <c r="B149" s="154"/>
      <c r="C149" s="43" t="s">
        <v>211</v>
      </c>
      <c r="D149" s="43" t="s">
        <v>211</v>
      </c>
      <c r="E149" s="174"/>
      <c r="F149" s="43" t="s">
        <v>776</v>
      </c>
      <c r="G149" s="157"/>
    </row>
    <row r="150" spans="1:7" ht="30" x14ac:dyDescent="0.25">
      <c r="A150" s="154"/>
      <c r="B150" s="154"/>
      <c r="C150" s="43" t="s">
        <v>212</v>
      </c>
      <c r="D150" s="43" t="s">
        <v>212</v>
      </c>
      <c r="E150" s="174"/>
      <c r="F150" s="43" t="s">
        <v>777</v>
      </c>
      <c r="G150" s="157"/>
    </row>
    <row r="151" spans="1:7" ht="30" x14ac:dyDescent="0.25">
      <c r="A151" s="154"/>
      <c r="B151" s="154"/>
      <c r="C151" s="43" t="s">
        <v>213</v>
      </c>
      <c r="D151" s="43" t="s">
        <v>213</v>
      </c>
      <c r="E151" s="174"/>
      <c r="F151" s="43" t="s">
        <v>778</v>
      </c>
      <c r="G151" s="157"/>
    </row>
    <row r="152" spans="1:7" x14ac:dyDescent="0.25">
      <c r="A152" s="154"/>
      <c r="B152" s="154"/>
      <c r="C152" s="43" t="s">
        <v>214</v>
      </c>
      <c r="D152" s="43" t="s">
        <v>214</v>
      </c>
      <c r="E152" s="174"/>
      <c r="F152" s="43" t="s">
        <v>779</v>
      </c>
      <c r="G152" s="157"/>
    </row>
    <row r="153" spans="1:7" ht="30" x14ac:dyDescent="0.25">
      <c r="A153" s="154"/>
      <c r="B153" s="154"/>
      <c r="C153" s="43" t="s">
        <v>215</v>
      </c>
      <c r="D153" s="43" t="s">
        <v>215</v>
      </c>
      <c r="E153" s="174"/>
      <c r="F153" s="43" t="s">
        <v>780</v>
      </c>
      <c r="G153" s="157"/>
    </row>
    <row r="154" spans="1:7" x14ac:dyDescent="0.25">
      <c r="A154" s="154"/>
      <c r="B154" s="154"/>
      <c r="C154" s="43" t="s">
        <v>216</v>
      </c>
      <c r="D154" s="43" t="s">
        <v>216</v>
      </c>
      <c r="E154" s="174"/>
      <c r="F154" s="43" t="s">
        <v>781</v>
      </c>
      <c r="G154" s="157"/>
    </row>
    <row r="155" spans="1:7" ht="30" x14ac:dyDescent="0.25">
      <c r="A155" s="154"/>
      <c r="B155" s="154"/>
      <c r="C155" s="43" t="s">
        <v>217</v>
      </c>
      <c r="D155" s="43" t="s">
        <v>217</v>
      </c>
      <c r="E155" s="174"/>
      <c r="F155" s="43" t="s">
        <v>782</v>
      </c>
      <c r="G155" s="157"/>
    </row>
    <row r="156" spans="1:7" ht="30" x14ac:dyDescent="0.25">
      <c r="A156" s="155"/>
      <c r="B156" s="155"/>
      <c r="C156" s="43" t="s">
        <v>218</v>
      </c>
      <c r="D156" s="43" t="s">
        <v>218</v>
      </c>
      <c r="E156" s="175"/>
      <c r="F156" s="43" t="s">
        <v>783</v>
      </c>
      <c r="G156" s="158"/>
    </row>
    <row r="157" spans="1:7" x14ac:dyDescent="0.25">
      <c r="A157" s="153" t="s">
        <v>785</v>
      </c>
      <c r="B157" s="153" t="s">
        <v>786</v>
      </c>
      <c r="C157" s="43" t="s">
        <v>0</v>
      </c>
      <c r="D157" s="43" t="s">
        <v>0</v>
      </c>
      <c r="E157" s="162" t="s">
        <v>603</v>
      </c>
      <c r="F157" s="43" t="s">
        <v>787</v>
      </c>
      <c r="G157" s="156"/>
    </row>
    <row r="158" spans="1:7" x14ac:dyDescent="0.25">
      <c r="A158" s="154"/>
      <c r="B158" s="154"/>
      <c r="C158" s="43" t="s">
        <v>24</v>
      </c>
      <c r="D158" s="43" t="s">
        <v>24</v>
      </c>
      <c r="E158" s="163"/>
      <c r="F158" s="43" t="s">
        <v>788</v>
      </c>
      <c r="G158" s="157"/>
    </row>
    <row r="159" spans="1:7" x14ac:dyDescent="0.25">
      <c r="A159" s="154"/>
      <c r="B159" s="154"/>
      <c r="C159" s="43" t="s">
        <v>25</v>
      </c>
      <c r="D159" s="43" t="s">
        <v>25</v>
      </c>
      <c r="E159" s="163"/>
      <c r="F159" s="43" t="s">
        <v>789</v>
      </c>
      <c r="G159" s="157"/>
    </row>
    <row r="160" spans="1:7" x14ac:dyDescent="0.25">
      <c r="A160" s="154"/>
      <c r="B160" s="154"/>
      <c r="C160" s="43" t="s">
        <v>26</v>
      </c>
      <c r="D160" s="43" t="s">
        <v>26</v>
      </c>
      <c r="E160" s="163"/>
      <c r="F160" s="43" t="s">
        <v>790</v>
      </c>
      <c r="G160" s="157"/>
    </row>
    <row r="161" spans="1:7" x14ac:dyDescent="0.25">
      <c r="A161" s="154"/>
      <c r="B161" s="154"/>
      <c r="C161" s="43" t="s">
        <v>27</v>
      </c>
      <c r="D161" s="43" t="s">
        <v>27</v>
      </c>
      <c r="E161" s="163"/>
      <c r="F161" s="43" t="s">
        <v>791</v>
      </c>
      <c r="G161" s="157"/>
    </row>
    <row r="162" spans="1:7" x14ac:dyDescent="0.25">
      <c r="A162" s="154"/>
      <c r="B162" s="154"/>
      <c r="C162" s="43" t="s">
        <v>28</v>
      </c>
      <c r="D162" s="43" t="s">
        <v>28</v>
      </c>
      <c r="E162" s="163"/>
      <c r="F162" s="43" t="s">
        <v>792</v>
      </c>
      <c r="G162" s="157"/>
    </row>
    <row r="163" spans="1:7" x14ac:dyDescent="0.25">
      <c r="A163" s="154"/>
      <c r="B163" s="154"/>
      <c r="C163" s="43" t="s">
        <v>29</v>
      </c>
      <c r="D163" s="43" t="s">
        <v>29</v>
      </c>
      <c r="E163" s="163"/>
      <c r="F163" s="43" t="s">
        <v>793</v>
      </c>
      <c r="G163" s="157"/>
    </row>
    <row r="164" spans="1:7" x14ac:dyDescent="0.25">
      <c r="A164" s="154"/>
      <c r="B164" s="154"/>
      <c r="C164" s="43" t="s">
        <v>30</v>
      </c>
      <c r="D164" s="43" t="s">
        <v>30</v>
      </c>
      <c r="E164" s="163"/>
      <c r="F164" s="43" t="s">
        <v>794</v>
      </c>
      <c r="G164" s="157"/>
    </row>
    <row r="165" spans="1:7" x14ac:dyDescent="0.25">
      <c r="A165" s="155"/>
      <c r="B165" s="155"/>
      <c r="C165" s="43" t="s">
        <v>31</v>
      </c>
      <c r="D165" s="43" t="s">
        <v>31</v>
      </c>
      <c r="E165" s="164"/>
      <c r="F165" s="43" t="s">
        <v>795</v>
      </c>
      <c r="G165" s="158"/>
    </row>
    <row r="166" spans="1:7" x14ac:dyDescent="0.25">
      <c r="A166" s="153" t="s">
        <v>796</v>
      </c>
      <c r="B166" s="153" t="s">
        <v>797</v>
      </c>
      <c r="C166" s="60" t="s">
        <v>219</v>
      </c>
      <c r="D166" s="43" t="s">
        <v>219</v>
      </c>
      <c r="E166" s="162" t="s">
        <v>603</v>
      </c>
      <c r="F166" s="43" t="s">
        <v>814</v>
      </c>
      <c r="G166" s="156" t="s">
        <v>818</v>
      </c>
    </row>
    <row r="167" spans="1:7" x14ac:dyDescent="0.25">
      <c r="A167" s="154"/>
      <c r="B167" s="154"/>
      <c r="C167" s="60" t="s">
        <v>36</v>
      </c>
      <c r="E167" s="163"/>
      <c r="F167" s="43" t="s">
        <v>816</v>
      </c>
      <c r="G167" s="157"/>
    </row>
    <row r="168" spans="1:7" ht="45" x14ac:dyDescent="0.25">
      <c r="A168" s="154"/>
      <c r="B168" s="154"/>
      <c r="C168" s="64" t="s">
        <v>220</v>
      </c>
      <c r="E168" s="163"/>
      <c r="F168" s="43" t="s">
        <v>817</v>
      </c>
      <c r="G168" s="157"/>
    </row>
    <row r="169" spans="1:7" x14ac:dyDescent="0.25">
      <c r="A169" s="154"/>
      <c r="B169" s="154"/>
      <c r="C169" s="60" t="s">
        <v>565</v>
      </c>
      <c r="D169" s="43" t="s">
        <v>56</v>
      </c>
      <c r="E169" s="163"/>
      <c r="F169" s="43" t="s">
        <v>651</v>
      </c>
      <c r="G169" s="157"/>
    </row>
    <row r="170" spans="1:7" x14ac:dyDescent="0.25">
      <c r="A170" s="154"/>
      <c r="B170" s="154"/>
      <c r="C170" s="60" t="s">
        <v>566</v>
      </c>
      <c r="D170" s="43" t="s">
        <v>805</v>
      </c>
      <c r="E170" s="163"/>
      <c r="F170" s="43" t="s">
        <v>652</v>
      </c>
      <c r="G170" s="157"/>
    </row>
    <row r="171" spans="1:7" ht="30" x14ac:dyDescent="0.25">
      <c r="A171" s="154"/>
      <c r="B171" s="154"/>
      <c r="C171" s="60" t="s">
        <v>567</v>
      </c>
      <c r="D171" s="43" t="s">
        <v>806</v>
      </c>
      <c r="E171" s="163"/>
      <c r="F171" s="43" t="s">
        <v>815</v>
      </c>
      <c r="G171" s="157"/>
    </row>
    <row r="172" spans="1:7" ht="60" x14ac:dyDescent="0.25">
      <c r="A172" s="154"/>
      <c r="B172" s="154"/>
      <c r="C172" s="60" t="s">
        <v>813</v>
      </c>
      <c r="D172" s="43" t="s">
        <v>807</v>
      </c>
      <c r="E172" s="163"/>
      <c r="F172" s="43" t="s">
        <v>654</v>
      </c>
      <c r="G172" s="157"/>
    </row>
    <row r="173" spans="1:7" x14ac:dyDescent="0.25">
      <c r="A173" s="154"/>
      <c r="B173" s="154"/>
      <c r="C173" s="60" t="s">
        <v>59</v>
      </c>
      <c r="D173" s="43" t="s">
        <v>808</v>
      </c>
      <c r="E173" s="163"/>
      <c r="F173" s="43" t="s">
        <v>655</v>
      </c>
      <c r="G173" s="157"/>
    </row>
    <row r="174" spans="1:7" x14ac:dyDescent="0.25">
      <c r="A174" s="154"/>
      <c r="B174" s="154"/>
      <c r="C174" s="60" t="s">
        <v>569</v>
      </c>
      <c r="D174" s="43" t="s">
        <v>809</v>
      </c>
      <c r="E174" s="163"/>
      <c r="F174" s="43" t="s">
        <v>656</v>
      </c>
      <c r="G174" s="157"/>
    </row>
    <row r="175" spans="1:7" x14ac:dyDescent="0.25">
      <c r="A175" s="154"/>
      <c r="B175" s="154"/>
      <c r="C175" s="60" t="s">
        <v>570</v>
      </c>
      <c r="D175" s="43" t="s">
        <v>810</v>
      </c>
      <c r="E175" s="163"/>
      <c r="F175" s="43" t="s">
        <v>657</v>
      </c>
      <c r="G175" s="157"/>
    </row>
    <row r="176" spans="1:7" x14ac:dyDescent="0.25">
      <c r="A176" s="154"/>
      <c r="B176" s="154"/>
      <c r="C176" s="60" t="s">
        <v>571</v>
      </c>
      <c r="D176" s="43" t="s">
        <v>811</v>
      </c>
      <c r="E176" s="163"/>
      <c r="F176" s="43" t="s">
        <v>658</v>
      </c>
      <c r="G176" s="157"/>
    </row>
    <row r="177" spans="1:7" x14ac:dyDescent="0.25">
      <c r="A177" s="154"/>
      <c r="B177" s="154"/>
      <c r="C177" s="60" t="s">
        <v>572</v>
      </c>
      <c r="D177" s="43" t="s">
        <v>812</v>
      </c>
      <c r="E177" s="163"/>
      <c r="F177" s="43" t="s">
        <v>659</v>
      </c>
      <c r="G177" s="157"/>
    </row>
    <row r="178" spans="1:7" x14ac:dyDescent="0.25">
      <c r="A178" s="154"/>
      <c r="B178" s="154"/>
      <c r="C178" s="60" t="s">
        <v>573</v>
      </c>
      <c r="D178" s="156"/>
      <c r="E178" s="163"/>
      <c r="F178" s="43" t="s">
        <v>819</v>
      </c>
      <c r="G178" s="157"/>
    </row>
    <row r="179" spans="1:7" x14ac:dyDescent="0.25">
      <c r="A179" s="154"/>
      <c r="B179" s="154"/>
      <c r="C179" s="60" t="s">
        <v>83</v>
      </c>
      <c r="D179" s="157"/>
      <c r="E179" s="163"/>
      <c r="F179" s="43" t="s">
        <v>820</v>
      </c>
      <c r="G179" s="157"/>
    </row>
    <row r="180" spans="1:7" x14ac:dyDescent="0.25">
      <c r="A180" s="154"/>
      <c r="B180" s="154"/>
      <c r="C180" s="60" t="s">
        <v>8</v>
      </c>
      <c r="D180" s="157"/>
      <c r="E180" s="163"/>
      <c r="F180" s="43" t="s">
        <v>821</v>
      </c>
      <c r="G180" s="157"/>
    </row>
    <row r="181" spans="1:7" x14ac:dyDescent="0.25">
      <c r="A181" s="155"/>
      <c r="B181" s="155"/>
      <c r="C181" s="60" t="s">
        <v>9</v>
      </c>
      <c r="D181" s="158"/>
      <c r="E181" s="164"/>
      <c r="F181" s="43" t="s">
        <v>822</v>
      </c>
      <c r="G181" s="158"/>
    </row>
    <row r="182" spans="1:7" x14ac:dyDescent="0.25">
      <c r="A182" s="153" t="s">
        <v>825</v>
      </c>
      <c r="B182" s="165" t="s">
        <v>826</v>
      </c>
      <c r="C182" s="63" t="s">
        <v>83</v>
      </c>
      <c r="D182" s="156"/>
      <c r="E182" s="162" t="s">
        <v>603</v>
      </c>
      <c r="F182" s="43" t="s">
        <v>820</v>
      </c>
      <c r="G182" s="156"/>
    </row>
    <row r="183" spans="1:7" x14ac:dyDescent="0.25">
      <c r="A183" s="154"/>
      <c r="B183" s="166"/>
      <c r="C183" s="63" t="s">
        <v>85</v>
      </c>
      <c r="D183" s="157"/>
      <c r="E183" s="163"/>
      <c r="F183" s="43" t="s">
        <v>821</v>
      </c>
      <c r="G183" s="157"/>
    </row>
    <row r="184" spans="1:7" x14ac:dyDescent="0.25">
      <c r="A184" s="154"/>
      <c r="B184" s="166"/>
      <c r="C184" s="63" t="s">
        <v>86</v>
      </c>
      <c r="D184" s="157"/>
      <c r="E184" s="163"/>
      <c r="F184" s="43" t="s">
        <v>822</v>
      </c>
      <c r="G184" s="157"/>
    </row>
    <row r="185" spans="1:7" x14ac:dyDescent="0.25">
      <c r="A185" s="154"/>
      <c r="B185" s="166"/>
      <c r="C185" s="60" t="s">
        <v>219</v>
      </c>
      <c r="D185" s="157"/>
      <c r="E185" s="163"/>
      <c r="F185" s="43" t="s">
        <v>823</v>
      </c>
      <c r="G185" s="157"/>
    </row>
    <row r="186" spans="1:7" x14ac:dyDescent="0.25">
      <c r="A186" s="154"/>
      <c r="B186" s="166"/>
      <c r="C186" s="60" t="s">
        <v>36</v>
      </c>
      <c r="D186" s="157"/>
      <c r="E186" s="163"/>
      <c r="F186" s="43" t="s">
        <v>824</v>
      </c>
      <c r="G186" s="157"/>
    </row>
    <row r="187" spans="1:7" x14ac:dyDescent="0.25">
      <c r="A187" s="154"/>
      <c r="B187" s="166"/>
      <c r="C187" s="65" t="s">
        <v>565</v>
      </c>
      <c r="D187" s="157"/>
      <c r="E187" s="163"/>
      <c r="F187" s="43" t="s">
        <v>651</v>
      </c>
      <c r="G187" s="157"/>
    </row>
    <row r="188" spans="1:7" x14ac:dyDescent="0.25">
      <c r="A188" s="154"/>
      <c r="B188" s="166"/>
      <c r="C188" s="65" t="s">
        <v>566</v>
      </c>
      <c r="D188" s="157"/>
      <c r="E188" s="163"/>
      <c r="F188" s="43" t="s">
        <v>652</v>
      </c>
      <c r="G188" s="157"/>
    </row>
    <row r="189" spans="1:7" ht="30" x14ac:dyDescent="0.25">
      <c r="A189" s="154"/>
      <c r="B189" s="166"/>
      <c r="C189" s="66" t="s">
        <v>567</v>
      </c>
      <c r="D189" s="157"/>
      <c r="E189" s="163"/>
      <c r="F189" s="43" t="s">
        <v>815</v>
      </c>
      <c r="G189" s="157"/>
    </row>
    <row r="190" spans="1:7" ht="60" x14ac:dyDescent="0.25">
      <c r="A190" s="154"/>
      <c r="B190" s="166"/>
      <c r="C190" s="60" t="s">
        <v>568</v>
      </c>
      <c r="D190" s="157"/>
      <c r="E190" s="163"/>
      <c r="F190" s="43" t="s">
        <v>654</v>
      </c>
      <c r="G190" s="157"/>
    </row>
    <row r="191" spans="1:7" x14ac:dyDescent="0.25">
      <c r="A191" s="154"/>
      <c r="B191" s="166"/>
      <c r="C191" s="65" t="s">
        <v>59</v>
      </c>
      <c r="D191" s="157"/>
      <c r="E191" s="163"/>
      <c r="F191" s="43" t="s">
        <v>655</v>
      </c>
      <c r="G191" s="157"/>
    </row>
    <row r="192" spans="1:7" x14ac:dyDescent="0.25">
      <c r="A192" s="154"/>
      <c r="B192" s="166"/>
      <c r="C192" s="65" t="s">
        <v>569</v>
      </c>
      <c r="D192" s="157"/>
      <c r="E192" s="163"/>
      <c r="F192" s="43" t="s">
        <v>656</v>
      </c>
      <c r="G192" s="157"/>
    </row>
    <row r="193" spans="1:7" x14ac:dyDescent="0.25">
      <c r="A193" s="154"/>
      <c r="B193" s="166"/>
      <c r="C193" s="65" t="s">
        <v>570</v>
      </c>
      <c r="D193" s="157"/>
      <c r="E193" s="163"/>
      <c r="F193" s="43" t="s">
        <v>657</v>
      </c>
      <c r="G193" s="157"/>
    </row>
    <row r="194" spans="1:7" x14ac:dyDescent="0.25">
      <c r="A194" s="154"/>
      <c r="B194" s="166"/>
      <c r="C194" s="67" t="s">
        <v>571</v>
      </c>
      <c r="D194" s="157"/>
      <c r="E194" s="163"/>
      <c r="F194" s="43" t="s">
        <v>658</v>
      </c>
      <c r="G194" s="157"/>
    </row>
    <row r="195" spans="1:7" x14ac:dyDescent="0.25">
      <c r="A195" s="154"/>
      <c r="B195" s="166"/>
      <c r="C195" s="60" t="s">
        <v>572</v>
      </c>
      <c r="D195" s="157"/>
      <c r="E195" s="163"/>
      <c r="F195" s="43" t="s">
        <v>659</v>
      </c>
      <c r="G195" s="157"/>
    </row>
    <row r="196" spans="1:7" x14ac:dyDescent="0.25">
      <c r="A196" s="154"/>
      <c r="B196" s="166"/>
      <c r="C196" s="60" t="s">
        <v>861</v>
      </c>
      <c r="D196" s="157"/>
      <c r="E196" s="163"/>
      <c r="F196" s="43" t="s">
        <v>887</v>
      </c>
      <c r="G196" s="157"/>
    </row>
    <row r="197" spans="1:7" x14ac:dyDescent="0.25">
      <c r="A197" s="155"/>
      <c r="B197" s="167"/>
      <c r="C197" s="68" t="s">
        <v>573</v>
      </c>
      <c r="D197" s="158"/>
      <c r="E197" s="164"/>
      <c r="F197" s="43" t="s">
        <v>819</v>
      </c>
      <c r="G197" s="158"/>
    </row>
    <row r="198" spans="1:7" x14ac:dyDescent="0.25">
      <c r="A198" s="153" t="s">
        <v>882</v>
      </c>
      <c r="B198" s="156" t="s">
        <v>880</v>
      </c>
      <c r="C198" s="7" t="s">
        <v>866</v>
      </c>
      <c r="D198" s="156"/>
      <c r="E198" s="159" t="s">
        <v>881</v>
      </c>
      <c r="F198" s="43" t="s">
        <v>883</v>
      </c>
    </row>
    <row r="199" spans="1:7" x14ac:dyDescent="0.25">
      <c r="A199" s="154"/>
      <c r="B199" s="157"/>
      <c r="C199" s="7" t="s">
        <v>867</v>
      </c>
      <c r="D199" s="157"/>
      <c r="E199" s="160"/>
      <c r="F199" s="43" t="s">
        <v>884</v>
      </c>
    </row>
    <row r="200" spans="1:7" x14ac:dyDescent="0.25">
      <c r="A200" s="154"/>
      <c r="B200" s="157"/>
      <c r="C200" s="7" t="s">
        <v>868</v>
      </c>
      <c r="D200" s="157"/>
      <c r="E200" s="160"/>
      <c r="F200" s="43" t="s">
        <v>885</v>
      </c>
    </row>
    <row r="201" spans="1:7" x14ac:dyDescent="0.25">
      <c r="A201" s="155"/>
      <c r="B201" s="158"/>
      <c r="C201" s="7" t="s">
        <v>869</v>
      </c>
      <c r="D201" s="158"/>
      <c r="E201" s="161"/>
      <c r="F201" s="43" t="s">
        <v>886</v>
      </c>
    </row>
  </sheetData>
  <mergeCells count="103">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 ref="E94:E98"/>
    <mergeCell ref="B94:B98"/>
    <mergeCell ref="A94:A98"/>
    <mergeCell ref="A99:A107"/>
    <mergeCell ref="B99:B106"/>
    <mergeCell ref="E99:E106"/>
    <mergeCell ref="E108:E111"/>
    <mergeCell ref="B108:B111"/>
    <mergeCell ref="A108:A111"/>
    <mergeCell ref="E69:E73"/>
    <mergeCell ref="A69:A73"/>
    <mergeCell ref="B69:B73"/>
    <mergeCell ref="E74:E85"/>
    <mergeCell ref="B74:B85"/>
    <mergeCell ref="A74:A85"/>
    <mergeCell ref="E86:E93"/>
    <mergeCell ref="B86:B93"/>
    <mergeCell ref="A86:A93"/>
    <mergeCell ref="E44:E54"/>
    <mergeCell ref="A44:A54"/>
    <mergeCell ref="E55:E57"/>
    <mergeCell ref="A55:A57"/>
    <mergeCell ref="B55:B57"/>
    <mergeCell ref="E58:E63"/>
    <mergeCell ref="B58:B63"/>
    <mergeCell ref="A58:A63"/>
    <mergeCell ref="E64:E68"/>
    <mergeCell ref="B64:B68"/>
    <mergeCell ref="A64:A68"/>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G35:G37"/>
    <mergeCell ref="G38:G43"/>
    <mergeCell ref="G44:G54"/>
    <mergeCell ref="G55:G57"/>
    <mergeCell ref="G58:G63"/>
    <mergeCell ref="G2:G5"/>
    <mergeCell ref="G6:G12"/>
    <mergeCell ref="G13:G18"/>
    <mergeCell ref="G19:G30"/>
    <mergeCell ref="G31:G34"/>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S273"/>
  <sheetViews>
    <sheetView topLeftCell="B1" workbookViewId="0">
      <pane ySplit="1" topLeftCell="A136" activePane="bottomLeft" state="frozen"/>
      <selection pane="bottomLeft" activeCell="Q153" sqref="Q153"/>
    </sheetView>
  </sheetViews>
  <sheetFormatPr defaultRowHeight="15" x14ac:dyDescent="0.25"/>
  <cols>
    <col min="1" max="1" width="11.5703125" bestFit="1" customWidth="1"/>
    <col min="2" max="3" width="10.85546875" customWidth="1"/>
    <col min="4" max="4" width="28.5703125" bestFit="1" customWidth="1"/>
    <col min="5" max="5" width="15.85546875" customWidth="1"/>
    <col min="6" max="6" width="23.5703125" customWidth="1"/>
    <col min="7" max="7" width="50.5703125" customWidth="1"/>
    <col min="8" max="8" width="30.140625" customWidth="1"/>
    <col min="9" max="9" width="10.42578125" customWidth="1"/>
    <col min="10" max="10" width="23" customWidth="1"/>
    <col min="11" max="11" width="30.85546875" customWidth="1"/>
    <col min="12" max="12" width="29.140625" customWidth="1"/>
    <col min="13" max="13" width="27.140625" customWidth="1"/>
    <col min="14" max="14" width="11.85546875" style="14" customWidth="1"/>
    <col min="15" max="15" width="18" bestFit="1" customWidth="1"/>
  </cols>
  <sheetData>
    <row r="1" spans="1:15" s="2" customFormat="1" x14ac:dyDescent="0.25">
      <c r="A1" s="2" t="s">
        <v>83</v>
      </c>
      <c r="B1" s="2" t="s">
        <v>85</v>
      </c>
      <c r="C1" s="2" t="s">
        <v>86</v>
      </c>
      <c r="D1" s="2" t="s">
        <v>36</v>
      </c>
      <c r="E1" s="2" t="s">
        <v>56</v>
      </c>
      <c r="F1" s="2" t="s">
        <v>57</v>
      </c>
      <c r="G1" s="2" t="s">
        <v>58</v>
      </c>
      <c r="H1" s="2" t="s">
        <v>81</v>
      </c>
      <c r="I1" s="2" t="s">
        <v>59</v>
      </c>
      <c r="J1" s="2" t="s">
        <v>61</v>
      </c>
      <c r="K1" s="2" t="s">
        <v>62</v>
      </c>
      <c r="L1" s="2" t="s">
        <v>60</v>
      </c>
      <c r="M1" s="2" t="s">
        <v>80</v>
      </c>
      <c r="N1" s="2" t="s">
        <v>573</v>
      </c>
      <c r="O1" s="2" t="s">
        <v>579</v>
      </c>
    </row>
    <row r="2" spans="1:15" x14ac:dyDescent="0.2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2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2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2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25">
      <c r="A6" s="1">
        <v>44189</v>
      </c>
      <c r="B6" s="1">
        <f>A6-18</f>
        <v>44171</v>
      </c>
      <c r="C6" s="1">
        <f>A6-5</f>
        <v>44184</v>
      </c>
      <c r="D6" s="14" t="s">
        <v>801</v>
      </c>
    </row>
    <row r="7" spans="1:15" x14ac:dyDescent="0.2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2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2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2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2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2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25">
      <c r="A13" s="1">
        <v>44189</v>
      </c>
      <c r="B13" s="1">
        <f>A13-18</f>
        <v>44171</v>
      </c>
      <c r="C13" s="1">
        <f>A13-5</f>
        <v>44184</v>
      </c>
      <c r="D13" s="14" t="s">
        <v>802</v>
      </c>
    </row>
    <row r="14" spans="1:15" x14ac:dyDescent="0.2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2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2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2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2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2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25">
      <c r="A20" s="1">
        <v>44196</v>
      </c>
      <c r="B20" s="1">
        <f t="shared" ref="B20:B33" si="2">A20-18</f>
        <v>44178</v>
      </c>
      <c r="C20" s="1">
        <f t="shared" ref="C20:C33" si="3">A20-5</f>
        <v>44191</v>
      </c>
      <c r="D20" s="14" t="s">
        <v>63</v>
      </c>
      <c r="E20">
        <v>5237</v>
      </c>
      <c r="F20">
        <v>1027</v>
      </c>
      <c r="G20">
        <v>33.9</v>
      </c>
      <c r="H20" t="s">
        <v>64</v>
      </c>
      <c r="I20">
        <v>192011</v>
      </c>
      <c r="J20">
        <v>21330</v>
      </c>
      <c r="K20">
        <v>1171</v>
      </c>
      <c r="L20">
        <v>5.4899999999999997E-2</v>
      </c>
      <c r="M20" t="s">
        <v>64</v>
      </c>
      <c r="O20">
        <v>25</v>
      </c>
    </row>
    <row r="21" spans="1:15" x14ac:dyDescent="0.25">
      <c r="A21" s="1">
        <v>44196</v>
      </c>
      <c r="B21" s="1">
        <f t="shared" si="2"/>
        <v>44178</v>
      </c>
      <c r="C21" s="1">
        <f t="shared" si="3"/>
        <v>44191</v>
      </c>
      <c r="D21" s="14" t="s">
        <v>65</v>
      </c>
      <c r="E21">
        <v>2845</v>
      </c>
      <c r="F21">
        <v>450</v>
      </c>
      <c r="G21">
        <v>25.4</v>
      </c>
      <c r="H21" t="s">
        <v>64</v>
      </c>
      <c r="I21">
        <v>180702</v>
      </c>
      <c r="J21">
        <v>16754</v>
      </c>
      <c r="K21">
        <v>516</v>
      </c>
      <c r="L21">
        <v>3.0800000000000001E-2</v>
      </c>
      <c r="M21" t="s">
        <v>64</v>
      </c>
      <c r="O21">
        <v>30</v>
      </c>
    </row>
    <row r="22" spans="1:15" x14ac:dyDescent="0.25">
      <c r="A22" s="1">
        <v>44196</v>
      </c>
      <c r="B22" s="1">
        <f t="shared" si="2"/>
        <v>44178</v>
      </c>
      <c r="C22" s="1">
        <f t="shared" si="3"/>
        <v>44191</v>
      </c>
      <c r="D22" s="14" t="s">
        <v>67</v>
      </c>
      <c r="E22">
        <v>33906</v>
      </c>
      <c r="F22">
        <v>5845</v>
      </c>
      <c r="G22">
        <v>73.099999999999994</v>
      </c>
      <c r="H22" t="s">
        <v>66</v>
      </c>
      <c r="I22">
        <v>654843</v>
      </c>
      <c r="J22">
        <v>63743</v>
      </c>
      <c r="K22">
        <v>6783</v>
      </c>
      <c r="L22">
        <v>0.10639999999999999</v>
      </c>
      <c r="M22" t="s">
        <v>64</v>
      </c>
      <c r="O22">
        <v>81</v>
      </c>
    </row>
    <row r="23" spans="1:15" x14ac:dyDescent="0.25">
      <c r="A23" s="1">
        <v>44196</v>
      </c>
      <c r="B23" s="1">
        <f t="shared" si="2"/>
        <v>44178</v>
      </c>
      <c r="C23" s="1">
        <f t="shared" si="3"/>
        <v>44191</v>
      </c>
      <c r="D23" s="14" t="s">
        <v>801</v>
      </c>
      <c r="E23" s="14"/>
    </row>
    <row r="24" spans="1:15" x14ac:dyDescent="0.25">
      <c r="A24" s="1">
        <v>44196</v>
      </c>
      <c r="B24" s="1">
        <f t="shared" si="2"/>
        <v>44178</v>
      </c>
      <c r="C24" s="1">
        <f t="shared" si="3"/>
        <v>44191</v>
      </c>
      <c r="D24" s="14" t="s">
        <v>69</v>
      </c>
      <c r="E24">
        <v>1201</v>
      </c>
      <c r="F24">
        <v>188</v>
      </c>
      <c r="G24">
        <v>46.6</v>
      </c>
      <c r="H24" t="s">
        <v>66</v>
      </c>
      <c r="I24">
        <v>45340</v>
      </c>
      <c r="J24">
        <v>4326</v>
      </c>
      <c r="K24">
        <v>195</v>
      </c>
      <c r="L24">
        <v>4.5100000000000001E-2</v>
      </c>
      <c r="M24" t="s">
        <v>66</v>
      </c>
      <c r="O24">
        <v>0</v>
      </c>
    </row>
    <row r="25" spans="1:15" x14ac:dyDescent="0.25">
      <c r="A25" s="1">
        <v>44196</v>
      </c>
      <c r="B25" s="1">
        <f t="shared" si="2"/>
        <v>44178</v>
      </c>
      <c r="C25" s="1">
        <f t="shared" si="3"/>
        <v>44191</v>
      </c>
      <c r="D25" s="14" t="s">
        <v>70</v>
      </c>
      <c r="E25">
        <v>57353</v>
      </c>
      <c r="F25">
        <v>9119</v>
      </c>
      <c r="G25">
        <v>81.7</v>
      </c>
      <c r="H25" t="s">
        <v>66</v>
      </c>
      <c r="I25">
        <v>1126448</v>
      </c>
      <c r="J25">
        <v>123081</v>
      </c>
      <c r="K25">
        <v>11353</v>
      </c>
      <c r="L25">
        <v>9.2200000000000004E-2</v>
      </c>
      <c r="M25" t="s">
        <v>66</v>
      </c>
      <c r="O25">
        <v>123</v>
      </c>
    </row>
    <row r="26" spans="1:15" x14ac:dyDescent="0.25">
      <c r="A26" s="1">
        <v>44196</v>
      </c>
      <c r="B26" s="1">
        <f t="shared" si="2"/>
        <v>44178</v>
      </c>
      <c r="C26" s="1">
        <f t="shared" si="3"/>
        <v>44191</v>
      </c>
      <c r="D26" s="14" t="s">
        <v>71</v>
      </c>
      <c r="E26">
        <v>1256</v>
      </c>
      <c r="F26">
        <v>214</v>
      </c>
      <c r="G26">
        <v>21.5</v>
      </c>
      <c r="H26" t="s">
        <v>66</v>
      </c>
      <c r="I26">
        <v>94232</v>
      </c>
      <c r="J26">
        <v>8292</v>
      </c>
      <c r="K26">
        <v>247</v>
      </c>
      <c r="L26">
        <v>2.98E-2</v>
      </c>
      <c r="M26" t="s">
        <v>66</v>
      </c>
      <c r="O26">
        <v>11</v>
      </c>
    </row>
    <row r="27" spans="1:15" x14ac:dyDescent="0.25">
      <c r="A27" s="1">
        <v>44196</v>
      </c>
      <c r="B27" s="1">
        <f t="shared" si="2"/>
        <v>44178</v>
      </c>
      <c r="C27" s="1">
        <f t="shared" si="3"/>
        <v>44191</v>
      </c>
      <c r="D27" s="14" t="s">
        <v>72</v>
      </c>
      <c r="E27">
        <v>25780</v>
      </c>
      <c r="F27">
        <v>4055</v>
      </c>
      <c r="G27">
        <v>61.5</v>
      </c>
      <c r="H27" t="s">
        <v>66</v>
      </c>
      <c r="I27">
        <v>544948</v>
      </c>
      <c r="J27">
        <v>56407</v>
      </c>
      <c r="K27">
        <v>4941</v>
      </c>
      <c r="L27">
        <v>8.7599999999999997E-2</v>
      </c>
      <c r="M27" t="s">
        <v>68</v>
      </c>
      <c r="O27">
        <v>67</v>
      </c>
    </row>
    <row r="28" spans="1:15" x14ac:dyDescent="0.25">
      <c r="A28" s="1">
        <v>44196</v>
      </c>
      <c r="B28" s="1">
        <f t="shared" si="2"/>
        <v>44178</v>
      </c>
      <c r="C28" s="1">
        <f t="shared" si="3"/>
        <v>44191</v>
      </c>
      <c r="D28" s="14" t="s">
        <v>73</v>
      </c>
      <c r="E28">
        <v>3742</v>
      </c>
      <c r="F28">
        <v>642</v>
      </c>
      <c r="G28">
        <v>28</v>
      </c>
      <c r="H28" t="s">
        <v>64</v>
      </c>
      <c r="I28">
        <v>355278</v>
      </c>
      <c r="J28">
        <v>22017</v>
      </c>
      <c r="K28">
        <v>750</v>
      </c>
      <c r="L28">
        <v>3.4099999999999998E-2</v>
      </c>
      <c r="M28" t="s">
        <v>64</v>
      </c>
      <c r="O28">
        <v>16</v>
      </c>
    </row>
    <row r="29" spans="1:15" x14ac:dyDescent="0.25">
      <c r="A29" s="1">
        <v>44196</v>
      </c>
      <c r="B29" s="1">
        <f t="shared" si="2"/>
        <v>44178</v>
      </c>
      <c r="C29" s="1">
        <f t="shared" si="3"/>
        <v>44191</v>
      </c>
      <c r="D29" s="14" t="s">
        <v>74</v>
      </c>
      <c r="E29">
        <v>74299</v>
      </c>
      <c r="F29">
        <v>11851</v>
      </c>
      <c r="G29">
        <v>52</v>
      </c>
      <c r="H29" t="s">
        <v>66</v>
      </c>
      <c r="I29">
        <v>2756227</v>
      </c>
      <c r="J29">
        <v>265320</v>
      </c>
      <c r="K29">
        <v>13672</v>
      </c>
      <c r="L29">
        <v>5.1499999999999997E-2</v>
      </c>
      <c r="M29" t="s">
        <v>64</v>
      </c>
      <c r="O29">
        <v>154</v>
      </c>
    </row>
    <row r="30" spans="1:15" x14ac:dyDescent="0.25">
      <c r="A30" s="1">
        <v>44196</v>
      </c>
      <c r="B30" s="1">
        <f t="shared" si="2"/>
        <v>44178</v>
      </c>
      <c r="C30" s="1">
        <f t="shared" si="3"/>
        <v>44191</v>
      </c>
      <c r="D30" s="14" t="s">
        <v>802</v>
      </c>
      <c r="E30" s="14"/>
    </row>
    <row r="31" spans="1:15" x14ac:dyDescent="0.25">
      <c r="A31" s="1">
        <v>44196</v>
      </c>
      <c r="B31" s="1">
        <f t="shared" si="2"/>
        <v>44178</v>
      </c>
      <c r="C31" s="1">
        <f t="shared" si="3"/>
        <v>44191</v>
      </c>
      <c r="D31" s="14" t="s">
        <v>75</v>
      </c>
      <c r="E31">
        <v>26754</v>
      </c>
      <c r="F31">
        <v>4760</v>
      </c>
      <c r="G31">
        <v>47.5</v>
      </c>
      <c r="H31" t="s">
        <v>66</v>
      </c>
      <c r="I31">
        <v>951116</v>
      </c>
      <c r="J31">
        <v>94569</v>
      </c>
      <c r="K31">
        <v>5377</v>
      </c>
      <c r="L31">
        <v>5.6899999999999999E-2</v>
      </c>
      <c r="M31" t="s">
        <v>64</v>
      </c>
      <c r="O31">
        <v>59</v>
      </c>
    </row>
    <row r="32" spans="1:15" x14ac:dyDescent="0.25">
      <c r="A32" s="1">
        <v>44196</v>
      </c>
      <c r="B32" s="1">
        <f t="shared" si="2"/>
        <v>44178</v>
      </c>
      <c r="C32" s="1">
        <f t="shared" si="3"/>
        <v>44191</v>
      </c>
      <c r="D32" s="14" t="s">
        <v>76</v>
      </c>
      <c r="E32" s="14">
        <v>23808</v>
      </c>
      <c r="F32">
        <v>4145</v>
      </c>
      <c r="G32">
        <v>56.1</v>
      </c>
      <c r="H32" t="s">
        <v>66</v>
      </c>
      <c r="I32">
        <v>528077</v>
      </c>
      <c r="J32">
        <v>57736</v>
      </c>
      <c r="K32">
        <v>4734</v>
      </c>
      <c r="L32">
        <v>8.2000000000000003E-2</v>
      </c>
      <c r="M32" t="s">
        <v>64</v>
      </c>
      <c r="O32">
        <v>51</v>
      </c>
    </row>
    <row r="33" spans="1:15" x14ac:dyDescent="0.25">
      <c r="A33" s="1">
        <v>44196</v>
      </c>
      <c r="B33" s="1">
        <f t="shared" si="2"/>
        <v>44178</v>
      </c>
      <c r="C33" s="1">
        <f t="shared" si="3"/>
        <v>44191</v>
      </c>
      <c r="D33" s="14" t="s">
        <v>77</v>
      </c>
      <c r="E33">
        <v>53695</v>
      </c>
      <c r="F33">
        <v>7107</v>
      </c>
      <c r="G33">
        <v>62.7</v>
      </c>
      <c r="H33" t="s">
        <v>66</v>
      </c>
      <c r="I33">
        <v>2084136</v>
      </c>
      <c r="J33">
        <v>168980</v>
      </c>
      <c r="K33">
        <v>8427</v>
      </c>
      <c r="L33">
        <v>4.99E-2</v>
      </c>
      <c r="M33" t="s">
        <v>64</v>
      </c>
      <c r="O33">
        <v>57</v>
      </c>
    </row>
    <row r="34" spans="1:15" s="14" customFormat="1" x14ac:dyDescent="0.2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25">
      <c r="A35" s="1">
        <v>44196</v>
      </c>
      <c r="B35" s="1">
        <f>A35-18</f>
        <v>44178</v>
      </c>
      <c r="C35" s="1">
        <f>A35-5</f>
        <v>44191</v>
      </c>
      <c r="D35" s="14" t="s">
        <v>78</v>
      </c>
      <c r="E35">
        <v>41640</v>
      </c>
      <c r="F35">
        <v>7277</v>
      </c>
      <c r="G35">
        <v>61.9</v>
      </c>
      <c r="H35" t="s">
        <v>66</v>
      </c>
      <c r="I35">
        <v>1140826</v>
      </c>
      <c r="J35">
        <v>102168</v>
      </c>
      <c r="K35">
        <v>8125</v>
      </c>
      <c r="L35">
        <v>7.9500000000000001E-2</v>
      </c>
      <c r="M35" t="s">
        <v>64</v>
      </c>
      <c r="O35">
        <v>122</v>
      </c>
    </row>
    <row r="36" spans="1:15" x14ac:dyDescent="0.25">
      <c r="A36" s="1">
        <v>44203</v>
      </c>
      <c r="B36" s="1">
        <f>A36-18</f>
        <v>44185</v>
      </c>
      <c r="C36" s="1">
        <f>A36-5</f>
        <v>44198</v>
      </c>
      <c r="D36" s="14" t="s">
        <v>84</v>
      </c>
      <c r="E36" s="14">
        <v>386052</v>
      </c>
      <c r="F36">
        <v>59568</v>
      </c>
      <c r="G36">
        <v>61.1</v>
      </c>
      <c r="H36" t="s">
        <v>64</v>
      </c>
      <c r="I36">
        <v>11308785</v>
      </c>
      <c r="J36">
        <v>888021</v>
      </c>
      <c r="K36">
        <v>68461</v>
      </c>
      <c r="L36" s="41">
        <v>7.7100000000000002E-2</v>
      </c>
      <c r="M36" t="s">
        <v>64</v>
      </c>
      <c r="O36">
        <v>925</v>
      </c>
    </row>
    <row r="37" spans="1:15" x14ac:dyDescent="0.25">
      <c r="A37" s="1">
        <v>44203</v>
      </c>
      <c r="B37" s="1">
        <f t="shared" ref="B37:B69" si="4">A37-18</f>
        <v>44185</v>
      </c>
      <c r="C37" s="1">
        <f t="shared" ref="C37:C69" si="5">A37-5</f>
        <v>44198</v>
      </c>
      <c r="D37" s="14" t="s">
        <v>63</v>
      </c>
      <c r="E37">
        <v>5881</v>
      </c>
      <c r="F37">
        <v>1138</v>
      </c>
      <c r="G37">
        <v>37.5</v>
      </c>
      <c r="H37" t="s">
        <v>64</v>
      </c>
      <c r="I37">
        <v>203096</v>
      </c>
      <c r="J37">
        <v>20405</v>
      </c>
      <c r="K37">
        <v>1284</v>
      </c>
      <c r="L37" s="41">
        <v>6.2899999999999998E-2</v>
      </c>
      <c r="M37" t="s">
        <v>64</v>
      </c>
      <c r="O37">
        <v>37</v>
      </c>
    </row>
    <row r="38" spans="1:15" x14ac:dyDescent="0.25">
      <c r="A38" s="1">
        <v>44203</v>
      </c>
      <c r="B38" s="1">
        <f t="shared" si="4"/>
        <v>44185</v>
      </c>
      <c r="C38" s="1">
        <f t="shared" si="5"/>
        <v>44198</v>
      </c>
      <c r="D38" s="14" t="s">
        <v>65</v>
      </c>
      <c r="E38">
        <v>3260</v>
      </c>
      <c r="F38">
        <v>606</v>
      </c>
      <c r="G38">
        <v>34.200000000000003</v>
      </c>
      <c r="H38" t="s">
        <v>64</v>
      </c>
      <c r="I38">
        <v>189999</v>
      </c>
      <c r="J38">
        <v>16489</v>
      </c>
      <c r="K38">
        <v>689</v>
      </c>
      <c r="L38" s="41">
        <v>4.1799999999999997E-2</v>
      </c>
      <c r="M38" t="s">
        <v>64</v>
      </c>
      <c r="O38">
        <v>28</v>
      </c>
    </row>
    <row r="39" spans="1:15" x14ac:dyDescent="0.25">
      <c r="A39" s="1">
        <v>44203</v>
      </c>
      <c r="B39" s="1">
        <f t="shared" si="4"/>
        <v>44185</v>
      </c>
      <c r="C39" s="1">
        <f t="shared" si="5"/>
        <v>44198</v>
      </c>
      <c r="D39" s="14" t="s">
        <v>67</v>
      </c>
      <c r="E39">
        <v>37700</v>
      </c>
      <c r="F39">
        <v>6445</v>
      </c>
      <c r="G39">
        <v>80.599999999999994</v>
      </c>
      <c r="H39" t="s">
        <v>64</v>
      </c>
      <c r="I39">
        <v>686786</v>
      </c>
      <c r="J39">
        <v>60099</v>
      </c>
      <c r="K39">
        <v>7285</v>
      </c>
      <c r="L39" s="41">
        <v>0.1212</v>
      </c>
      <c r="M39" t="s">
        <v>64</v>
      </c>
      <c r="O39">
        <v>99</v>
      </c>
    </row>
    <row r="40" spans="1:15" x14ac:dyDescent="0.25">
      <c r="A40" s="1">
        <v>44203</v>
      </c>
      <c r="B40" s="1">
        <f t="shared" si="4"/>
        <v>44185</v>
      </c>
      <c r="C40" s="1">
        <f t="shared" si="5"/>
        <v>44198</v>
      </c>
      <c r="D40" s="14" t="s">
        <v>801</v>
      </c>
    </row>
    <row r="41" spans="1:15" x14ac:dyDescent="0.25">
      <c r="A41" s="1">
        <v>44203</v>
      </c>
      <c r="B41" s="1">
        <f t="shared" si="4"/>
        <v>44185</v>
      </c>
      <c r="C41" s="1">
        <f t="shared" si="5"/>
        <v>44198</v>
      </c>
      <c r="D41" s="14" t="s">
        <v>69</v>
      </c>
      <c r="E41">
        <v>1379</v>
      </c>
      <c r="F41">
        <v>223</v>
      </c>
      <c r="G41">
        <v>55.3</v>
      </c>
      <c r="H41" t="s">
        <v>64</v>
      </c>
      <c r="I41">
        <v>47280</v>
      </c>
      <c r="J41">
        <v>3894</v>
      </c>
      <c r="K41">
        <v>229</v>
      </c>
      <c r="L41" s="41">
        <v>5.8799999999999998E-2</v>
      </c>
      <c r="M41" t="s">
        <v>64</v>
      </c>
      <c r="O41">
        <v>0</v>
      </c>
    </row>
    <row r="42" spans="1:15" x14ac:dyDescent="0.25">
      <c r="A42" s="1">
        <v>44203</v>
      </c>
      <c r="B42" s="1">
        <f t="shared" si="4"/>
        <v>44185</v>
      </c>
      <c r="C42" s="1">
        <f t="shared" si="5"/>
        <v>44198</v>
      </c>
      <c r="D42" s="14" t="s">
        <v>70</v>
      </c>
      <c r="E42">
        <v>62276</v>
      </c>
      <c r="F42">
        <v>9043</v>
      </c>
      <c r="G42">
        <v>81.099999999999994</v>
      </c>
      <c r="H42" t="s">
        <v>66</v>
      </c>
      <c r="I42">
        <v>1181661</v>
      </c>
      <c r="J42">
        <v>111409</v>
      </c>
      <c r="K42">
        <v>10927</v>
      </c>
      <c r="L42" s="41">
        <v>9.8100000000000007E-2</v>
      </c>
      <c r="M42" t="s">
        <v>64</v>
      </c>
      <c r="O42">
        <v>140</v>
      </c>
    </row>
    <row r="43" spans="1:15" x14ac:dyDescent="0.25">
      <c r="A43" s="1">
        <v>44203</v>
      </c>
      <c r="B43" s="1">
        <f t="shared" si="4"/>
        <v>44185</v>
      </c>
      <c r="C43" s="1">
        <f t="shared" si="5"/>
        <v>44198</v>
      </c>
      <c r="D43" s="14" t="s">
        <v>71</v>
      </c>
      <c r="E43">
        <v>1356</v>
      </c>
      <c r="F43">
        <v>189</v>
      </c>
      <c r="G43">
        <v>19</v>
      </c>
      <c r="H43" t="s">
        <v>66</v>
      </c>
      <c r="I43">
        <v>97401</v>
      </c>
      <c r="J43">
        <v>6546</v>
      </c>
      <c r="K43">
        <v>212</v>
      </c>
      <c r="L43" s="41">
        <v>3.2399999999999998E-2</v>
      </c>
      <c r="M43" t="s">
        <v>64</v>
      </c>
      <c r="O43">
        <v>6</v>
      </c>
    </row>
    <row r="44" spans="1:15" x14ac:dyDescent="0.25">
      <c r="A44" s="1">
        <v>44203</v>
      </c>
      <c r="B44" s="1">
        <f t="shared" si="4"/>
        <v>44185</v>
      </c>
      <c r="C44" s="1">
        <f t="shared" si="5"/>
        <v>44198</v>
      </c>
      <c r="D44" s="14" t="s">
        <v>72</v>
      </c>
      <c r="E44">
        <v>28208</v>
      </c>
      <c r="F44">
        <v>4265</v>
      </c>
      <c r="G44">
        <v>64.7</v>
      </c>
      <c r="H44" t="s">
        <v>64</v>
      </c>
      <c r="I44">
        <v>573096</v>
      </c>
      <c r="J44">
        <v>54198</v>
      </c>
      <c r="K44">
        <v>5114</v>
      </c>
      <c r="L44" s="41">
        <v>9.4399999999999998E-2</v>
      </c>
      <c r="M44" t="s">
        <v>64</v>
      </c>
      <c r="O44">
        <v>62</v>
      </c>
    </row>
    <row r="45" spans="1:15" x14ac:dyDescent="0.25">
      <c r="A45" s="1">
        <v>44203</v>
      </c>
      <c r="B45" s="1">
        <f t="shared" si="4"/>
        <v>44185</v>
      </c>
      <c r="C45" s="1">
        <f t="shared" si="5"/>
        <v>44198</v>
      </c>
      <c r="D45" s="14" t="s">
        <v>73</v>
      </c>
      <c r="E45">
        <v>4198</v>
      </c>
      <c r="F45">
        <v>787</v>
      </c>
      <c r="G45">
        <v>34.299999999999997</v>
      </c>
      <c r="H45" t="s">
        <v>64</v>
      </c>
      <c r="I45">
        <v>364414</v>
      </c>
      <c r="J45">
        <v>18800</v>
      </c>
      <c r="K45">
        <v>898</v>
      </c>
      <c r="L45" s="41">
        <v>4.7800000000000002E-2</v>
      </c>
      <c r="M45" t="s">
        <v>64</v>
      </c>
      <c r="O45">
        <v>20</v>
      </c>
    </row>
    <row r="46" spans="1:15" x14ac:dyDescent="0.25">
      <c r="A46" s="1">
        <v>44203</v>
      </c>
      <c r="B46" s="1">
        <f t="shared" si="4"/>
        <v>44185</v>
      </c>
      <c r="C46" s="1">
        <f t="shared" si="5"/>
        <v>44198</v>
      </c>
      <c r="D46" s="14" t="s">
        <v>74</v>
      </c>
      <c r="E46">
        <v>80814</v>
      </c>
      <c r="F46">
        <v>11978</v>
      </c>
      <c r="G46">
        <v>52.6</v>
      </c>
      <c r="H46" t="s">
        <v>64</v>
      </c>
      <c r="I46">
        <v>2870866</v>
      </c>
      <c r="J46">
        <v>220971</v>
      </c>
      <c r="K46">
        <v>13598</v>
      </c>
      <c r="L46" s="41">
        <v>6.1499999999999999E-2</v>
      </c>
      <c r="M46" t="s">
        <v>64</v>
      </c>
      <c r="O46">
        <v>174</v>
      </c>
    </row>
    <row r="47" spans="1:15" x14ac:dyDescent="0.25">
      <c r="A47" s="1">
        <v>44203</v>
      </c>
      <c r="B47" s="1">
        <f t="shared" si="4"/>
        <v>44185</v>
      </c>
      <c r="C47" s="1">
        <f t="shared" si="5"/>
        <v>44198</v>
      </c>
      <c r="D47" s="14" t="s">
        <v>802</v>
      </c>
      <c r="E47" s="14"/>
      <c r="F47" s="14"/>
      <c r="G47" s="14"/>
      <c r="H47" s="14"/>
      <c r="I47" s="14"/>
      <c r="J47" s="14"/>
      <c r="K47" s="14"/>
      <c r="L47" s="41"/>
      <c r="M47" s="14"/>
    </row>
    <row r="48" spans="1:15" x14ac:dyDescent="0.25">
      <c r="A48" s="1">
        <v>44203</v>
      </c>
      <c r="B48" s="1">
        <f t="shared" si="4"/>
        <v>44185</v>
      </c>
      <c r="C48" s="1">
        <f t="shared" si="5"/>
        <v>44198</v>
      </c>
      <c r="D48" s="14" t="s">
        <v>75</v>
      </c>
      <c r="E48">
        <v>29618</v>
      </c>
      <c r="F48">
        <v>5083</v>
      </c>
      <c r="G48">
        <v>50.8</v>
      </c>
      <c r="H48" t="s">
        <v>64</v>
      </c>
      <c r="I48">
        <v>996503</v>
      </c>
      <c r="J48">
        <v>85176</v>
      </c>
      <c r="K48">
        <v>5703</v>
      </c>
      <c r="L48" s="41">
        <v>6.7000000000000004E-2</v>
      </c>
      <c r="M48" t="s">
        <v>64</v>
      </c>
      <c r="O48">
        <v>77</v>
      </c>
    </row>
    <row r="49" spans="1:15" s="14" customFormat="1" x14ac:dyDescent="0.25">
      <c r="A49" s="1">
        <v>44203</v>
      </c>
      <c r="B49" s="1">
        <f t="shared" si="4"/>
        <v>44185</v>
      </c>
      <c r="C49" s="1">
        <f t="shared" si="5"/>
        <v>44198</v>
      </c>
      <c r="D49" s="14" t="s">
        <v>76</v>
      </c>
      <c r="E49">
        <v>26430</v>
      </c>
      <c r="F49">
        <v>4609</v>
      </c>
      <c r="G49">
        <v>62.4</v>
      </c>
      <c r="H49" t="s">
        <v>64</v>
      </c>
      <c r="I49">
        <v>556653</v>
      </c>
      <c r="J49">
        <v>53655</v>
      </c>
      <c r="K49">
        <v>5170</v>
      </c>
      <c r="L49" s="41">
        <v>9.64E-2</v>
      </c>
      <c r="M49" t="s">
        <v>64</v>
      </c>
      <c r="O49" s="14">
        <v>67</v>
      </c>
    </row>
    <row r="50" spans="1:15" x14ac:dyDescent="0.25">
      <c r="A50" s="1">
        <v>44203</v>
      </c>
      <c r="B50" s="1">
        <f t="shared" si="4"/>
        <v>44185</v>
      </c>
      <c r="C50" s="1">
        <f t="shared" si="5"/>
        <v>44198</v>
      </c>
      <c r="D50" s="14" t="s">
        <v>77</v>
      </c>
      <c r="E50">
        <v>57745</v>
      </c>
      <c r="F50">
        <v>7298</v>
      </c>
      <c r="G50">
        <v>64.400000000000006</v>
      </c>
      <c r="H50" t="s">
        <v>64</v>
      </c>
      <c r="I50">
        <v>2150437</v>
      </c>
      <c r="J50">
        <v>127828</v>
      </c>
      <c r="K50">
        <v>8564</v>
      </c>
      <c r="L50" s="41">
        <v>6.7000000000000004E-2</v>
      </c>
      <c r="M50" t="s">
        <v>64</v>
      </c>
      <c r="O50">
        <v>64</v>
      </c>
    </row>
    <row r="51" spans="1:15" x14ac:dyDescent="0.25">
      <c r="A51" s="1">
        <v>44203</v>
      </c>
      <c r="B51" s="1">
        <f t="shared" si="4"/>
        <v>44185</v>
      </c>
      <c r="C51" s="1">
        <f t="shared" si="5"/>
        <v>44198</v>
      </c>
      <c r="D51" s="14" t="s">
        <v>82</v>
      </c>
      <c r="E51">
        <v>1177</v>
      </c>
      <c r="F51" s="14">
        <v>258</v>
      </c>
      <c r="G51" s="14" t="s">
        <v>79</v>
      </c>
      <c r="H51" s="14" t="s">
        <v>79</v>
      </c>
      <c r="I51" s="14">
        <v>201280</v>
      </c>
      <c r="J51" s="14">
        <v>14908</v>
      </c>
      <c r="K51" s="14">
        <v>259</v>
      </c>
      <c r="L51" s="14" t="s">
        <v>79</v>
      </c>
      <c r="M51" s="14" t="s">
        <v>79</v>
      </c>
      <c r="O51">
        <v>1</v>
      </c>
    </row>
    <row r="52" spans="1:15" x14ac:dyDescent="0.25">
      <c r="A52" s="1">
        <v>44203</v>
      </c>
      <c r="B52" s="1">
        <f t="shared" si="4"/>
        <v>44185</v>
      </c>
      <c r="C52" s="1">
        <f t="shared" si="5"/>
        <v>44198</v>
      </c>
      <c r="D52" s="14" t="s">
        <v>78</v>
      </c>
      <c r="E52">
        <v>46010</v>
      </c>
      <c r="F52">
        <v>7646</v>
      </c>
      <c r="G52">
        <v>65.099999999999994</v>
      </c>
      <c r="H52" t="s">
        <v>64</v>
      </c>
      <c r="I52">
        <v>1189313</v>
      </c>
      <c r="J52">
        <v>93643</v>
      </c>
      <c r="K52">
        <v>8529</v>
      </c>
      <c r="L52" s="41">
        <v>9.11E-2</v>
      </c>
      <c r="M52" t="s">
        <v>64</v>
      </c>
      <c r="O52">
        <v>150</v>
      </c>
    </row>
    <row r="53" spans="1:15" s="14" customFormat="1" x14ac:dyDescent="0.25">
      <c r="A53" s="1">
        <v>44210</v>
      </c>
      <c r="B53" s="1">
        <f t="shared" si="4"/>
        <v>44192</v>
      </c>
      <c r="C53" s="1">
        <f t="shared" si="5"/>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25">
      <c r="A54" s="1">
        <v>44210</v>
      </c>
      <c r="B54" s="1">
        <f t="shared" si="4"/>
        <v>44192</v>
      </c>
      <c r="C54" s="1">
        <f t="shared" si="5"/>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25">
      <c r="A55" s="1">
        <v>44210</v>
      </c>
      <c r="B55" s="1">
        <f t="shared" si="4"/>
        <v>44192</v>
      </c>
      <c r="C55" s="1">
        <f t="shared" si="5"/>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25">
      <c r="A56" s="1">
        <v>44210</v>
      </c>
      <c r="B56" s="1">
        <f t="shared" si="4"/>
        <v>44192</v>
      </c>
      <c r="C56" s="1">
        <f t="shared" si="5"/>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25">
      <c r="A57" s="1">
        <v>44210</v>
      </c>
      <c r="B57" s="1">
        <f t="shared" si="4"/>
        <v>44192</v>
      </c>
      <c r="C57" s="1">
        <f t="shared" si="5"/>
        <v>44205</v>
      </c>
      <c r="D57" s="14" t="s">
        <v>801</v>
      </c>
    </row>
    <row r="58" spans="1:15" s="14" customFormat="1" x14ac:dyDescent="0.25">
      <c r="A58" s="1">
        <v>44210</v>
      </c>
      <c r="B58" s="1">
        <f t="shared" si="4"/>
        <v>44192</v>
      </c>
      <c r="C58" s="1">
        <f t="shared" si="5"/>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25">
      <c r="A59" s="1">
        <v>44210</v>
      </c>
      <c r="B59" s="1">
        <f t="shared" si="4"/>
        <v>44192</v>
      </c>
      <c r="C59" s="1">
        <f t="shared" si="5"/>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25">
      <c r="A60" s="1">
        <v>44210</v>
      </c>
      <c r="B60" s="1">
        <f t="shared" si="4"/>
        <v>44192</v>
      </c>
      <c r="C60" s="1">
        <f t="shared" si="5"/>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25">
      <c r="A61" s="1">
        <v>44210</v>
      </c>
      <c r="B61" s="1">
        <f t="shared" si="4"/>
        <v>44192</v>
      </c>
      <c r="C61" s="1">
        <f t="shared" si="5"/>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25">
      <c r="A62" s="1">
        <v>44210</v>
      </c>
      <c r="B62" s="1">
        <f t="shared" si="4"/>
        <v>44192</v>
      </c>
      <c r="C62" s="1">
        <f t="shared" si="5"/>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25">
      <c r="A63" s="1">
        <v>44210</v>
      </c>
      <c r="B63" s="1">
        <f t="shared" si="4"/>
        <v>44192</v>
      </c>
      <c r="C63" s="1">
        <f t="shared" si="5"/>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25">
      <c r="A64" s="1">
        <v>44210</v>
      </c>
      <c r="B64" s="1">
        <f t="shared" si="4"/>
        <v>44192</v>
      </c>
      <c r="C64" s="1">
        <f t="shared" si="5"/>
        <v>44205</v>
      </c>
      <c r="D64" s="14" t="s">
        <v>802</v>
      </c>
      <c r="L64" s="41"/>
    </row>
    <row r="65" spans="1:15" s="14" customFormat="1" x14ac:dyDescent="0.25">
      <c r="A65" s="1">
        <v>44210</v>
      </c>
      <c r="B65" s="1">
        <f t="shared" si="4"/>
        <v>44192</v>
      </c>
      <c r="C65" s="1">
        <f t="shared" si="5"/>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25">
      <c r="A66" s="1">
        <v>44210</v>
      </c>
      <c r="B66" s="1">
        <f t="shared" si="4"/>
        <v>44192</v>
      </c>
      <c r="C66" s="1">
        <f t="shared" si="5"/>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25">
      <c r="A67" s="1">
        <v>44210</v>
      </c>
      <c r="B67" s="1">
        <f t="shared" si="4"/>
        <v>44192</v>
      </c>
      <c r="C67" s="1">
        <f t="shared" si="5"/>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25">
      <c r="A68" s="1">
        <v>44210</v>
      </c>
      <c r="B68" s="1">
        <f t="shared" si="4"/>
        <v>44192</v>
      </c>
      <c r="C68" s="1">
        <f t="shared" si="5"/>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25">
      <c r="A69" s="1">
        <v>44210</v>
      </c>
      <c r="B69" s="1">
        <f t="shared" si="4"/>
        <v>44192</v>
      </c>
      <c r="C69" s="1">
        <f t="shared" si="5"/>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25">
      <c r="A70" s="1">
        <v>44217</v>
      </c>
      <c r="B70" s="1">
        <f>A70-18</f>
        <v>44199</v>
      </c>
      <c r="C70" s="1">
        <f>A70-5</f>
        <v>44212</v>
      </c>
      <c r="D70" s="14" t="s">
        <v>84</v>
      </c>
      <c r="E70">
        <v>458089</v>
      </c>
      <c r="F70">
        <v>73601</v>
      </c>
      <c r="G70">
        <v>75.5</v>
      </c>
      <c r="H70" t="s">
        <v>66</v>
      </c>
      <c r="I70">
        <v>12536712</v>
      </c>
      <c r="J70">
        <v>1221035</v>
      </c>
      <c r="K70">
        <v>83583</v>
      </c>
      <c r="L70" s="41">
        <v>6.8500000000000005E-2</v>
      </c>
      <c r="M70" t="s">
        <v>66</v>
      </c>
      <c r="O70">
        <v>969</v>
      </c>
    </row>
    <row r="71" spans="1:15" x14ac:dyDescent="0.25">
      <c r="A71" s="1">
        <v>44217</v>
      </c>
      <c r="B71" s="1">
        <f t="shared" ref="B71:B87" si="6">A71-18</f>
        <v>44199</v>
      </c>
      <c r="C71" s="1">
        <f t="shared" ref="C71:C87" si="7">A71-5</f>
        <v>44212</v>
      </c>
      <c r="D71" s="14" t="s">
        <v>63</v>
      </c>
      <c r="E71">
        <v>7591</v>
      </c>
      <c r="F71">
        <v>1576</v>
      </c>
      <c r="G71">
        <v>52</v>
      </c>
      <c r="H71" t="s">
        <v>64</v>
      </c>
      <c r="I71">
        <v>229821</v>
      </c>
      <c r="J71">
        <v>25292</v>
      </c>
      <c r="K71">
        <v>1725</v>
      </c>
      <c r="L71" s="41">
        <v>6.8199999999999997E-2</v>
      </c>
      <c r="M71" t="s">
        <v>64</v>
      </c>
      <c r="O71">
        <v>44</v>
      </c>
    </row>
    <row r="72" spans="1:15" x14ac:dyDescent="0.25">
      <c r="A72" s="1">
        <v>44217</v>
      </c>
      <c r="B72" s="1">
        <f t="shared" si="6"/>
        <v>44199</v>
      </c>
      <c r="C72" s="1">
        <f t="shared" si="7"/>
        <v>44212</v>
      </c>
      <c r="D72" s="14" t="s">
        <v>65</v>
      </c>
      <c r="E72">
        <v>4123</v>
      </c>
      <c r="F72">
        <v>922</v>
      </c>
      <c r="G72">
        <v>52.1</v>
      </c>
      <c r="H72" t="s">
        <v>64</v>
      </c>
      <c r="I72">
        <v>211619</v>
      </c>
      <c r="J72">
        <v>22012</v>
      </c>
      <c r="K72">
        <v>988</v>
      </c>
      <c r="L72" s="41">
        <v>4.4900000000000002E-2</v>
      </c>
      <c r="M72" t="s">
        <v>66</v>
      </c>
      <c r="O72">
        <v>36</v>
      </c>
    </row>
    <row r="73" spans="1:15" x14ac:dyDescent="0.25">
      <c r="A73" s="1">
        <v>44217</v>
      </c>
      <c r="B73" s="1">
        <f t="shared" si="6"/>
        <v>44199</v>
      </c>
      <c r="C73" s="1">
        <f t="shared" si="7"/>
        <v>44212</v>
      </c>
      <c r="D73" s="14" t="s">
        <v>67</v>
      </c>
      <c r="E73">
        <v>45852</v>
      </c>
      <c r="F73">
        <v>8073</v>
      </c>
      <c r="G73">
        <v>100.9</v>
      </c>
      <c r="H73" t="s">
        <v>66</v>
      </c>
      <c r="I73">
        <v>772546</v>
      </c>
      <c r="J73">
        <v>81993</v>
      </c>
      <c r="K73">
        <v>9134</v>
      </c>
      <c r="L73" s="41">
        <v>0.1114</v>
      </c>
      <c r="M73" t="s">
        <v>66</v>
      </c>
      <c r="O73">
        <v>129</v>
      </c>
    </row>
    <row r="74" spans="1:15" x14ac:dyDescent="0.25">
      <c r="A74" s="1">
        <v>44217</v>
      </c>
      <c r="B74" s="1">
        <f t="shared" si="6"/>
        <v>44199</v>
      </c>
      <c r="C74" s="1">
        <f t="shared" si="7"/>
        <v>44212</v>
      </c>
      <c r="D74" s="14" t="s">
        <v>801</v>
      </c>
    </row>
    <row r="75" spans="1:15" x14ac:dyDescent="0.25">
      <c r="A75" s="1">
        <v>44217</v>
      </c>
      <c r="B75" s="1">
        <f t="shared" si="6"/>
        <v>44199</v>
      </c>
      <c r="C75" s="1">
        <f t="shared" si="7"/>
        <v>44212</v>
      </c>
      <c r="D75" s="14" t="s">
        <v>69</v>
      </c>
      <c r="E75">
        <v>1688</v>
      </c>
      <c r="F75">
        <v>339</v>
      </c>
      <c r="G75">
        <v>84</v>
      </c>
      <c r="H75" t="s">
        <v>66</v>
      </c>
      <c r="I75">
        <v>51900</v>
      </c>
      <c r="J75">
        <v>4706</v>
      </c>
      <c r="K75">
        <v>349</v>
      </c>
      <c r="L75" s="41">
        <v>7.4200000000000002E-2</v>
      </c>
      <c r="M75" t="s">
        <v>66</v>
      </c>
      <c r="O75">
        <v>0</v>
      </c>
    </row>
    <row r="76" spans="1:15" x14ac:dyDescent="0.25">
      <c r="A76" s="1">
        <v>44217</v>
      </c>
      <c r="B76" s="1">
        <f t="shared" si="6"/>
        <v>44199</v>
      </c>
      <c r="C76" s="1">
        <f t="shared" si="7"/>
        <v>44212</v>
      </c>
      <c r="D76" s="14" t="s">
        <v>70</v>
      </c>
      <c r="E76">
        <v>72394</v>
      </c>
      <c r="F76">
        <v>10702</v>
      </c>
      <c r="G76">
        <v>95.9</v>
      </c>
      <c r="H76" t="s">
        <v>66</v>
      </c>
      <c r="I76">
        <v>1322274</v>
      </c>
      <c r="J76">
        <v>140576</v>
      </c>
      <c r="K76">
        <v>12730</v>
      </c>
      <c r="L76" s="41">
        <v>9.06E-2</v>
      </c>
      <c r="M76" t="s">
        <v>66</v>
      </c>
      <c r="O76">
        <v>113</v>
      </c>
    </row>
    <row r="77" spans="1:15" s="14" customFormat="1" x14ac:dyDescent="0.25">
      <c r="A77" s="1">
        <v>44217</v>
      </c>
      <c r="B77" s="1">
        <f t="shared" si="6"/>
        <v>44199</v>
      </c>
      <c r="C77" s="1">
        <f t="shared" si="7"/>
        <v>44212</v>
      </c>
      <c r="D77" s="14" t="s">
        <v>71</v>
      </c>
      <c r="E77">
        <v>1637</v>
      </c>
      <c r="F77">
        <v>275</v>
      </c>
      <c r="G77">
        <v>27.6</v>
      </c>
      <c r="H77" t="s">
        <v>64</v>
      </c>
      <c r="I77">
        <v>108883</v>
      </c>
      <c r="J77">
        <v>10898</v>
      </c>
      <c r="K77">
        <v>302</v>
      </c>
      <c r="L77" s="41">
        <v>2.7699999999999999E-2</v>
      </c>
      <c r="M77" t="s">
        <v>66</v>
      </c>
      <c r="O77" s="14">
        <v>3</v>
      </c>
    </row>
    <row r="78" spans="1:15" x14ac:dyDescent="0.25">
      <c r="A78" s="1">
        <v>44217</v>
      </c>
      <c r="B78" s="1">
        <f t="shared" si="6"/>
        <v>44199</v>
      </c>
      <c r="C78" s="1">
        <f t="shared" si="7"/>
        <v>44212</v>
      </c>
      <c r="D78" s="14" t="s">
        <v>72</v>
      </c>
      <c r="E78">
        <v>33910</v>
      </c>
      <c r="F78">
        <v>5647</v>
      </c>
      <c r="G78">
        <v>85.7</v>
      </c>
      <c r="H78" t="s">
        <v>66</v>
      </c>
      <c r="I78">
        <v>647516</v>
      </c>
      <c r="J78">
        <v>71512</v>
      </c>
      <c r="K78">
        <v>6718</v>
      </c>
      <c r="L78" s="41">
        <v>9.3899999999999997E-2</v>
      </c>
      <c r="M78" t="s">
        <v>66</v>
      </c>
      <c r="O78">
        <v>65</v>
      </c>
    </row>
    <row r="79" spans="1:15" x14ac:dyDescent="0.25">
      <c r="A79" s="1">
        <v>44217</v>
      </c>
      <c r="B79" s="1">
        <f t="shared" si="6"/>
        <v>44199</v>
      </c>
      <c r="C79" s="1">
        <f t="shared" si="7"/>
        <v>44212</v>
      </c>
      <c r="D79" s="14" t="s">
        <v>73</v>
      </c>
      <c r="E79">
        <v>5139</v>
      </c>
      <c r="F79" s="14">
        <v>975</v>
      </c>
      <c r="G79" s="14">
        <v>42.5</v>
      </c>
      <c r="H79" s="14" t="s">
        <v>66</v>
      </c>
      <c r="I79" s="14">
        <v>390441</v>
      </c>
      <c r="J79" s="14">
        <v>26355</v>
      </c>
      <c r="K79" s="14">
        <v>1104</v>
      </c>
      <c r="L79" s="41">
        <v>4.19E-2</v>
      </c>
      <c r="M79" s="14" t="s">
        <v>66</v>
      </c>
      <c r="O79">
        <v>16</v>
      </c>
    </row>
    <row r="80" spans="1:15" x14ac:dyDescent="0.25">
      <c r="A80" s="1">
        <v>44217</v>
      </c>
      <c r="B80" s="1">
        <f t="shared" si="6"/>
        <v>44199</v>
      </c>
      <c r="C80" s="1">
        <f t="shared" si="7"/>
        <v>44212</v>
      </c>
      <c r="D80" s="14" t="s">
        <v>74</v>
      </c>
      <c r="E80">
        <v>94636</v>
      </c>
      <c r="F80">
        <v>14139</v>
      </c>
      <c r="G80">
        <v>62.1</v>
      </c>
      <c r="H80" t="s">
        <v>66</v>
      </c>
      <c r="I80">
        <v>3175090</v>
      </c>
      <c r="J80">
        <v>307372</v>
      </c>
      <c r="K80">
        <v>15996</v>
      </c>
      <c r="L80" s="41">
        <v>5.1999999999999998E-2</v>
      </c>
      <c r="M80" t="s">
        <v>66</v>
      </c>
      <c r="O80">
        <v>178</v>
      </c>
    </row>
    <row r="81" spans="1:15" x14ac:dyDescent="0.25">
      <c r="A81" s="1">
        <v>44217</v>
      </c>
      <c r="B81" s="1">
        <f t="shared" si="6"/>
        <v>44199</v>
      </c>
      <c r="C81" s="1">
        <f t="shared" si="7"/>
        <v>44212</v>
      </c>
      <c r="D81" s="14" t="s">
        <v>802</v>
      </c>
      <c r="E81" s="14"/>
    </row>
    <row r="82" spans="1:15" x14ac:dyDescent="0.25">
      <c r="A82" s="1">
        <v>44217</v>
      </c>
      <c r="B82" s="1">
        <f t="shared" si="6"/>
        <v>44199</v>
      </c>
      <c r="C82" s="1">
        <f t="shared" si="7"/>
        <v>44212</v>
      </c>
      <c r="D82" s="14" t="s">
        <v>75</v>
      </c>
      <c r="E82">
        <v>36134</v>
      </c>
      <c r="F82">
        <v>6584</v>
      </c>
      <c r="G82">
        <v>65.7</v>
      </c>
      <c r="H82" t="s">
        <v>64</v>
      </c>
      <c r="I82">
        <v>1115819</v>
      </c>
      <c r="J82">
        <v>118128</v>
      </c>
      <c r="K82">
        <v>7257</v>
      </c>
      <c r="L82" s="41">
        <v>6.1400000000000003E-2</v>
      </c>
      <c r="M82" t="s">
        <v>66</v>
      </c>
      <c r="O82">
        <v>73</v>
      </c>
    </row>
    <row r="83" spans="1:15" x14ac:dyDescent="0.25">
      <c r="A83" s="1">
        <v>44217</v>
      </c>
      <c r="B83" s="1">
        <f t="shared" si="6"/>
        <v>44199</v>
      </c>
      <c r="C83" s="1">
        <f t="shared" si="7"/>
        <v>44212</v>
      </c>
      <c r="D83" s="14" t="s">
        <v>76</v>
      </c>
      <c r="E83">
        <v>32629</v>
      </c>
      <c r="F83">
        <v>6171</v>
      </c>
      <c r="G83">
        <v>83.5</v>
      </c>
      <c r="H83" t="s">
        <v>64</v>
      </c>
      <c r="I83">
        <v>632245</v>
      </c>
      <c r="J83">
        <v>74111</v>
      </c>
      <c r="K83">
        <v>6785</v>
      </c>
      <c r="L83" s="41">
        <v>9.1600000000000001E-2</v>
      </c>
      <c r="M83" t="s">
        <v>66</v>
      </c>
      <c r="O83">
        <v>67</v>
      </c>
    </row>
    <row r="84" spans="1:15" x14ac:dyDescent="0.25">
      <c r="A84" s="1">
        <v>44217</v>
      </c>
      <c r="B84" s="1">
        <f t="shared" si="6"/>
        <v>44199</v>
      </c>
      <c r="C84" s="1">
        <f t="shared" si="7"/>
        <v>44212</v>
      </c>
      <c r="D84" s="14" t="s">
        <v>77</v>
      </c>
      <c r="E84">
        <v>66478</v>
      </c>
      <c r="F84">
        <v>9095</v>
      </c>
      <c r="G84">
        <v>80.2</v>
      </c>
      <c r="H84" t="s">
        <v>66</v>
      </c>
      <c r="I84">
        <v>2351752</v>
      </c>
      <c r="J84">
        <v>198803</v>
      </c>
      <c r="K84">
        <v>10554</v>
      </c>
      <c r="L84" s="41">
        <v>5.3100000000000001E-2</v>
      </c>
      <c r="M84" t="s">
        <v>66</v>
      </c>
      <c r="O84">
        <v>92</v>
      </c>
    </row>
    <row r="85" spans="1:15" x14ac:dyDescent="0.25">
      <c r="A85" s="1">
        <v>44217</v>
      </c>
      <c r="B85" s="1">
        <f t="shared" si="6"/>
        <v>44199</v>
      </c>
      <c r="C85" s="1">
        <f t="shared" si="7"/>
        <v>44212</v>
      </c>
      <c r="D85" s="14" t="s">
        <v>82</v>
      </c>
      <c r="E85">
        <v>1365</v>
      </c>
      <c r="F85">
        <v>222</v>
      </c>
      <c r="G85" t="s">
        <v>79</v>
      </c>
      <c r="H85" t="s">
        <v>79</v>
      </c>
      <c r="I85">
        <v>217180</v>
      </c>
      <c r="J85">
        <v>18016</v>
      </c>
      <c r="K85">
        <v>226</v>
      </c>
      <c r="L85" t="s">
        <v>79</v>
      </c>
      <c r="M85" t="s">
        <v>79</v>
      </c>
      <c r="O85">
        <v>1</v>
      </c>
    </row>
    <row r="86" spans="1:15" x14ac:dyDescent="0.25">
      <c r="A86" s="1">
        <v>44217</v>
      </c>
      <c r="B86" s="1">
        <f t="shared" si="6"/>
        <v>44199</v>
      </c>
      <c r="C86" s="1">
        <f t="shared" si="7"/>
        <v>44212</v>
      </c>
      <c r="D86" s="14" t="s">
        <v>78</v>
      </c>
      <c r="E86">
        <v>54513</v>
      </c>
      <c r="F86">
        <v>8881</v>
      </c>
      <c r="G86">
        <v>75.599999999999994</v>
      </c>
      <c r="H86" t="s">
        <v>66</v>
      </c>
      <c r="I86">
        <v>1309626</v>
      </c>
      <c r="J86">
        <v>121261</v>
      </c>
      <c r="K86">
        <v>9715</v>
      </c>
      <c r="L86" s="41">
        <v>8.0100000000000005E-2</v>
      </c>
      <c r="M86" t="s">
        <v>66</v>
      </c>
      <c r="O86">
        <v>152</v>
      </c>
    </row>
    <row r="87" spans="1:15" s="14" customFormat="1" x14ac:dyDescent="0.25">
      <c r="A87" s="1">
        <v>44224</v>
      </c>
      <c r="B87" s="1">
        <f t="shared" si="6"/>
        <v>44206</v>
      </c>
      <c r="C87" s="1">
        <f t="shared" si="7"/>
        <v>44219</v>
      </c>
      <c r="D87" s="14" t="s">
        <v>84</v>
      </c>
      <c r="E87" s="14">
        <v>484639</v>
      </c>
      <c r="F87" s="14">
        <v>57942</v>
      </c>
      <c r="G87" s="14">
        <v>59.4</v>
      </c>
      <c r="H87" s="14" t="s">
        <v>66</v>
      </c>
      <c r="I87" s="14">
        <v>13192478</v>
      </c>
      <c r="J87" s="14">
        <v>1224945</v>
      </c>
      <c r="K87" s="14">
        <v>67544</v>
      </c>
      <c r="L87" s="41">
        <v>5.5100000000000003E-2</v>
      </c>
      <c r="M87" s="14" t="s">
        <v>66</v>
      </c>
      <c r="O87" s="14">
        <v>952</v>
      </c>
    </row>
    <row r="88" spans="1:15" s="14" customFormat="1" x14ac:dyDescent="0.25">
      <c r="A88" s="1">
        <v>44224</v>
      </c>
      <c r="B88" s="1">
        <f t="shared" ref="B88:B104" si="8">A88-18</f>
        <v>44206</v>
      </c>
      <c r="C88" s="1">
        <f t="shared" ref="C88:C104" si="9">A88-5</f>
        <v>44219</v>
      </c>
      <c r="D88" s="14" t="s">
        <v>63</v>
      </c>
      <c r="E88" s="14">
        <v>8374</v>
      </c>
      <c r="F88" s="14">
        <v>1435</v>
      </c>
      <c r="G88" s="14">
        <v>47.3</v>
      </c>
      <c r="H88" s="14" t="s">
        <v>66</v>
      </c>
      <c r="I88" s="14">
        <v>243667</v>
      </c>
      <c r="J88" s="14">
        <v>24912</v>
      </c>
      <c r="K88" s="14">
        <v>1584</v>
      </c>
      <c r="L88" s="41">
        <v>6.3600000000000004E-2</v>
      </c>
      <c r="M88" s="14" t="s">
        <v>66</v>
      </c>
      <c r="O88" s="14">
        <v>46</v>
      </c>
    </row>
    <row r="89" spans="1:15" s="14" customFormat="1" x14ac:dyDescent="0.25">
      <c r="A89" s="1">
        <v>44224</v>
      </c>
      <c r="B89" s="1">
        <f t="shared" si="8"/>
        <v>44206</v>
      </c>
      <c r="C89" s="1">
        <f t="shared" si="9"/>
        <v>44219</v>
      </c>
      <c r="D89" s="14" t="s">
        <v>65</v>
      </c>
      <c r="E89" s="14">
        <v>4394</v>
      </c>
      <c r="F89" s="14">
        <v>697</v>
      </c>
      <c r="G89" s="14">
        <v>39.4</v>
      </c>
      <c r="H89" s="14" t="s">
        <v>66</v>
      </c>
      <c r="I89" s="14">
        <v>222334</v>
      </c>
      <c r="J89" s="14">
        <v>21278</v>
      </c>
      <c r="K89" s="14">
        <v>766</v>
      </c>
      <c r="L89" s="41">
        <v>3.5999999999999997E-2</v>
      </c>
      <c r="M89" s="14" t="s">
        <v>66</v>
      </c>
      <c r="O89" s="14">
        <v>33</v>
      </c>
    </row>
    <row r="90" spans="1:15" s="14" customFormat="1" x14ac:dyDescent="0.25">
      <c r="A90" s="1">
        <v>44224</v>
      </c>
      <c r="B90" s="1">
        <f t="shared" si="8"/>
        <v>44206</v>
      </c>
      <c r="C90" s="1">
        <f t="shared" si="9"/>
        <v>44219</v>
      </c>
      <c r="D90" s="14" t="s">
        <v>67</v>
      </c>
      <c r="E90" s="14">
        <v>48775</v>
      </c>
      <c r="F90" s="14">
        <v>6237</v>
      </c>
      <c r="G90" s="14">
        <v>78</v>
      </c>
      <c r="H90" s="14" t="s">
        <v>66</v>
      </c>
      <c r="I90" s="14">
        <v>811982</v>
      </c>
      <c r="J90" s="14">
        <v>79291</v>
      </c>
      <c r="K90" s="14">
        <v>7177</v>
      </c>
      <c r="L90" s="41">
        <v>9.0499999999999997E-2</v>
      </c>
      <c r="M90" s="14" t="s">
        <v>66</v>
      </c>
      <c r="O90" s="14">
        <v>125</v>
      </c>
    </row>
    <row r="91" spans="1:15" s="14" customFormat="1" x14ac:dyDescent="0.25">
      <c r="A91" s="1">
        <v>44224</v>
      </c>
      <c r="B91" s="1">
        <f t="shared" si="8"/>
        <v>44206</v>
      </c>
      <c r="C91" s="1">
        <f t="shared" si="9"/>
        <v>44219</v>
      </c>
      <c r="D91" s="14" t="s">
        <v>801</v>
      </c>
    </row>
    <row r="92" spans="1:15" s="14" customFormat="1" x14ac:dyDescent="0.25">
      <c r="A92" s="1">
        <v>44224</v>
      </c>
      <c r="B92" s="1">
        <f t="shared" si="8"/>
        <v>44206</v>
      </c>
      <c r="C92" s="1">
        <f t="shared" si="9"/>
        <v>44219</v>
      </c>
      <c r="D92" s="14" t="s">
        <v>69</v>
      </c>
      <c r="E92" s="14">
        <v>1805</v>
      </c>
      <c r="F92" s="14">
        <v>227</v>
      </c>
      <c r="G92" s="14">
        <v>56.3</v>
      </c>
      <c r="H92" s="14" t="s">
        <v>66</v>
      </c>
      <c r="I92" s="14">
        <v>54102</v>
      </c>
      <c r="J92" s="14">
        <v>4266</v>
      </c>
      <c r="K92" s="14">
        <v>238</v>
      </c>
      <c r="L92" s="41">
        <v>5.5800000000000002E-2</v>
      </c>
      <c r="M92" s="14" t="s">
        <v>66</v>
      </c>
      <c r="O92" s="14">
        <v>0</v>
      </c>
    </row>
    <row r="93" spans="1:15" s="14" customFormat="1" x14ac:dyDescent="0.25">
      <c r="A93" s="1">
        <v>44224</v>
      </c>
      <c r="B93" s="1">
        <f t="shared" si="8"/>
        <v>44206</v>
      </c>
      <c r="C93" s="1">
        <f t="shared" si="9"/>
        <v>44219</v>
      </c>
      <c r="D93" s="14" t="s">
        <v>70</v>
      </c>
      <c r="E93" s="14">
        <v>75810</v>
      </c>
      <c r="F93" s="14">
        <v>7827</v>
      </c>
      <c r="G93" s="14">
        <v>70.2</v>
      </c>
      <c r="H93" s="14" t="s">
        <v>66</v>
      </c>
      <c r="I93" s="14">
        <v>1386689</v>
      </c>
      <c r="J93" s="14">
        <v>129623</v>
      </c>
      <c r="K93" s="14">
        <v>9651</v>
      </c>
      <c r="L93" s="41">
        <v>7.4499999999999997E-2</v>
      </c>
      <c r="M93" s="14" t="s">
        <v>66</v>
      </c>
      <c r="O93" s="14">
        <v>102</v>
      </c>
    </row>
    <row r="94" spans="1:15" s="14" customFormat="1" x14ac:dyDescent="0.25">
      <c r="A94" s="1">
        <v>44224</v>
      </c>
      <c r="B94" s="1">
        <f t="shared" si="8"/>
        <v>44206</v>
      </c>
      <c r="C94" s="1">
        <f t="shared" si="9"/>
        <v>44219</v>
      </c>
      <c r="D94" s="14" t="s">
        <v>71</v>
      </c>
      <c r="E94" s="14">
        <v>1719</v>
      </c>
      <c r="F94" s="14">
        <v>204</v>
      </c>
      <c r="G94" s="14">
        <v>20.5</v>
      </c>
      <c r="H94" s="14" t="s">
        <v>66</v>
      </c>
      <c r="I94" s="14">
        <v>115920</v>
      </c>
      <c r="J94" s="14">
        <v>12930</v>
      </c>
      <c r="K94" s="14">
        <v>240</v>
      </c>
      <c r="L94" s="41">
        <v>1.8599999999999998E-2</v>
      </c>
      <c r="M94" s="14" t="s">
        <v>66</v>
      </c>
      <c r="O94" s="14">
        <v>3</v>
      </c>
    </row>
    <row r="95" spans="1:15" s="14" customFormat="1" x14ac:dyDescent="0.25">
      <c r="A95" s="1">
        <v>44224</v>
      </c>
      <c r="B95" s="1">
        <f t="shared" si="8"/>
        <v>44206</v>
      </c>
      <c r="C95" s="1">
        <f t="shared" si="9"/>
        <v>44219</v>
      </c>
      <c r="D95" s="14" t="s">
        <v>72</v>
      </c>
      <c r="E95" s="14">
        <v>35926</v>
      </c>
      <c r="F95" s="14">
        <v>4701</v>
      </c>
      <c r="G95" s="14">
        <v>71.3</v>
      </c>
      <c r="H95" s="14" t="s">
        <v>66</v>
      </c>
      <c r="I95" s="14">
        <v>682334</v>
      </c>
      <c r="J95" s="14">
        <v>70883</v>
      </c>
      <c r="K95" s="14">
        <v>5852</v>
      </c>
      <c r="L95" s="41">
        <v>8.2600000000000007E-2</v>
      </c>
      <c r="M95" s="14" t="s">
        <v>66</v>
      </c>
      <c r="O95" s="14">
        <v>68</v>
      </c>
    </row>
    <row r="96" spans="1:15" s="14" customFormat="1" x14ac:dyDescent="0.25">
      <c r="A96" s="1">
        <v>44224</v>
      </c>
      <c r="B96" s="1">
        <f t="shared" si="8"/>
        <v>44206</v>
      </c>
      <c r="C96" s="1">
        <f t="shared" si="9"/>
        <v>44219</v>
      </c>
      <c r="D96" s="14" t="s">
        <v>73</v>
      </c>
      <c r="E96" s="14">
        <v>5435</v>
      </c>
      <c r="F96" s="14">
        <v>729</v>
      </c>
      <c r="G96" s="14">
        <v>31.8</v>
      </c>
      <c r="H96" s="14" t="s">
        <v>66</v>
      </c>
      <c r="I96" s="14">
        <v>407728</v>
      </c>
      <c r="J96" s="14">
        <v>30272</v>
      </c>
      <c r="K96" s="14">
        <v>855</v>
      </c>
      <c r="L96" s="41">
        <v>2.8199999999999999E-2</v>
      </c>
      <c r="M96" s="14" t="s">
        <v>66</v>
      </c>
      <c r="O96" s="14">
        <v>18</v>
      </c>
    </row>
    <row r="97" spans="1:15" s="14" customFormat="1" x14ac:dyDescent="0.25">
      <c r="A97" s="1">
        <v>44224</v>
      </c>
      <c r="B97" s="1">
        <f t="shared" si="8"/>
        <v>44206</v>
      </c>
      <c r="C97" s="1">
        <f t="shared" si="9"/>
        <v>44219</v>
      </c>
      <c r="D97" s="14" t="s">
        <v>74</v>
      </c>
      <c r="E97" s="14">
        <v>99560</v>
      </c>
      <c r="F97" s="14">
        <v>10764</v>
      </c>
      <c r="G97" s="14">
        <v>47.3</v>
      </c>
      <c r="H97" s="14" t="s">
        <v>66</v>
      </c>
      <c r="I97" s="14">
        <v>3343337</v>
      </c>
      <c r="J97" s="14">
        <v>303246</v>
      </c>
      <c r="K97" s="14">
        <v>12498</v>
      </c>
      <c r="L97" s="41">
        <v>4.1200000000000001E-2</v>
      </c>
      <c r="M97" s="14" t="s">
        <v>66</v>
      </c>
      <c r="O97" s="14">
        <v>169</v>
      </c>
    </row>
    <row r="98" spans="1:15" s="14" customFormat="1" x14ac:dyDescent="0.25">
      <c r="A98" s="1">
        <v>44224</v>
      </c>
      <c r="B98" s="1">
        <f t="shared" si="8"/>
        <v>44206</v>
      </c>
      <c r="C98" s="1">
        <f t="shared" si="9"/>
        <v>44219</v>
      </c>
      <c r="D98" s="14" t="s">
        <v>802</v>
      </c>
    </row>
    <row r="99" spans="1:15" s="14" customFormat="1" x14ac:dyDescent="0.25">
      <c r="A99" s="1">
        <v>44224</v>
      </c>
      <c r="B99" s="1">
        <f t="shared" si="8"/>
        <v>44206</v>
      </c>
      <c r="C99" s="1">
        <f t="shared" si="9"/>
        <v>44219</v>
      </c>
      <c r="D99" s="14" t="s">
        <v>75</v>
      </c>
      <c r="E99" s="14">
        <v>38987</v>
      </c>
      <c r="F99" s="14">
        <v>5768</v>
      </c>
      <c r="G99" s="14">
        <v>57.6</v>
      </c>
      <c r="H99" s="14" t="s">
        <v>66</v>
      </c>
      <c r="I99" s="14">
        <v>1178337</v>
      </c>
      <c r="J99" s="14">
        <v>119743</v>
      </c>
      <c r="K99" s="14">
        <v>6475</v>
      </c>
      <c r="L99" s="41">
        <v>5.4100000000000002E-2</v>
      </c>
      <c r="M99" s="14" t="s">
        <v>66</v>
      </c>
      <c r="O99" s="14">
        <v>80</v>
      </c>
    </row>
    <row r="100" spans="1:15" s="14" customFormat="1" x14ac:dyDescent="0.25">
      <c r="A100" s="1">
        <v>44224</v>
      </c>
      <c r="B100" s="1">
        <f t="shared" si="8"/>
        <v>44206</v>
      </c>
      <c r="C100" s="1">
        <f t="shared" si="9"/>
        <v>44219</v>
      </c>
      <c r="D100" s="14" t="s">
        <v>76</v>
      </c>
      <c r="E100" s="14">
        <v>34797</v>
      </c>
      <c r="F100" s="14">
        <v>4957</v>
      </c>
      <c r="G100" s="14">
        <v>67.099999999999994</v>
      </c>
      <c r="H100" s="14" t="s">
        <v>66</v>
      </c>
      <c r="I100" s="14">
        <v>667651</v>
      </c>
      <c r="J100" s="14">
        <v>70312</v>
      </c>
      <c r="K100" s="14">
        <v>5573</v>
      </c>
      <c r="L100" s="41">
        <v>7.9299999999999995E-2</v>
      </c>
      <c r="M100" s="14" t="s">
        <v>66</v>
      </c>
      <c r="O100" s="14">
        <v>75</v>
      </c>
    </row>
    <row r="101" spans="1:15" s="14" customFormat="1" x14ac:dyDescent="0.25">
      <c r="A101" s="1">
        <v>44224</v>
      </c>
      <c r="B101" s="1">
        <f t="shared" si="8"/>
        <v>44206</v>
      </c>
      <c r="C101" s="1">
        <f t="shared" si="9"/>
        <v>44219</v>
      </c>
      <c r="D101" s="14" t="s">
        <v>77</v>
      </c>
      <c r="E101" s="14">
        <v>69882</v>
      </c>
      <c r="F101" s="14">
        <v>7254</v>
      </c>
      <c r="G101" s="14">
        <v>64</v>
      </c>
      <c r="H101" s="14" t="s">
        <v>66</v>
      </c>
      <c r="I101" s="14">
        <v>2481476</v>
      </c>
      <c r="J101" s="14">
        <v>223506</v>
      </c>
      <c r="K101" s="14">
        <v>8672</v>
      </c>
      <c r="L101" s="41">
        <v>3.8800000000000001E-2</v>
      </c>
      <c r="M101" s="14" t="s">
        <v>66</v>
      </c>
      <c r="O101" s="14">
        <v>98</v>
      </c>
    </row>
    <row r="102" spans="1:15" s="14" customFormat="1" x14ac:dyDescent="0.25">
      <c r="A102" s="1">
        <v>44224</v>
      </c>
      <c r="B102" s="1">
        <f t="shared" si="8"/>
        <v>44206</v>
      </c>
      <c r="C102" s="1">
        <f t="shared" si="9"/>
        <v>44219</v>
      </c>
      <c r="D102" s="14" t="s">
        <v>82</v>
      </c>
      <c r="E102" s="14">
        <v>1433</v>
      </c>
      <c r="F102" s="14">
        <v>195</v>
      </c>
      <c r="G102" s="14" t="s">
        <v>79</v>
      </c>
      <c r="H102" s="14" t="s">
        <v>79</v>
      </c>
      <c r="I102" s="14">
        <v>225157</v>
      </c>
      <c r="J102" s="14">
        <v>17309</v>
      </c>
      <c r="K102" s="14">
        <v>198</v>
      </c>
      <c r="L102" s="14" t="s">
        <v>79</v>
      </c>
      <c r="M102" s="14" t="s">
        <v>79</v>
      </c>
      <c r="O102" s="14">
        <v>0</v>
      </c>
    </row>
    <row r="103" spans="1:15" s="14" customFormat="1" x14ac:dyDescent="0.25">
      <c r="A103" s="1">
        <v>44224</v>
      </c>
      <c r="B103" s="1">
        <f t="shared" si="8"/>
        <v>44206</v>
      </c>
      <c r="C103" s="1">
        <f t="shared" si="9"/>
        <v>44219</v>
      </c>
      <c r="D103" s="14" t="s">
        <v>78</v>
      </c>
      <c r="E103" s="14">
        <v>57742</v>
      </c>
      <c r="F103" s="14">
        <v>6947</v>
      </c>
      <c r="G103" s="14">
        <v>59.1</v>
      </c>
      <c r="H103" s="14" t="s">
        <v>66</v>
      </c>
      <c r="I103" s="14">
        <v>1371764</v>
      </c>
      <c r="J103" s="14">
        <v>117374</v>
      </c>
      <c r="K103" s="14">
        <v>7765</v>
      </c>
      <c r="L103" s="41">
        <v>6.6199999999999995E-2</v>
      </c>
      <c r="M103" s="14" t="s">
        <v>66</v>
      </c>
      <c r="O103" s="14">
        <v>135</v>
      </c>
    </row>
    <row r="104" spans="1:15" s="14" customFormat="1" x14ac:dyDescent="0.25">
      <c r="A104" s="1">
        <v>44231</v>
      </c>
      <c r="B104" s="1">
        <f t="shared" si="8"/>
        <v>44213</v>
      </c>
      <c r="C104" s="1">
        <f t="shared" si="9"/>
        <v>44226</v>
      </c>
      <c r="D104" s="14" t="s">
        <v>84</v>
      </c>
      <c r="E104" s="14">
        <v>504564</v>
      </c>
      <c r="F104" s="14">
        <v>47659</v>
      </c>
      <c r="G104" s="14">
        <v>48.9</v>
      </c>
      <c r="H104" s="14" t="s">
        <v>66</v>
      </c>
      <c r="I104" s="14">
        <v>13874158</v>
      </c>
      <c r="J104" s="14">
        <v>1299378</v>
      </c>
      <c r="K104" s="14">
        <v>56149</v>
      </c>
      <c r="L104" s="41">
        <v>4.3200000000000002E-2</v>
      </c>
      <c r="M104" s="14" t="s">
        <v>66</v>
      </c>
      <c r="O104" s="14">
        <v>865</v>
      </c>
    </row>
    <row r="105" spans="1:15" s="14" customFormat="1" x14ac:dyDescent="0.25">
      <c r="A105" s="1">
        <v>44231</v>
      </c>
      <c r="B105" s="1">
        <f t="shared" ref="B105:B121" si="10">A105-18</f>
        <v>44213</v>
      </c>
      <c r="C105" s="1">
        <f t="shared" ref="C105:C121" si="11">A105-5</f>
        <v>44226</v>
      </c>
      <c r="D105" s="14" t="s">
        <v>63</v>
      </c>
      <c r="E105" s="14">
        <v>8920</v>
      </c>
      <c r="F105" s="14">
        <v>1204</v>
      </c>
      <c r="G105" s="14">
        <v>39.700000000000003</v>
      </c>
      <c r="H105" s="14" t="s">
        <v>66</v>
      </c>
      <c r="I105" s="14">
        <v>256575</v>
      </c>
      <c r="J105" s="14">
        <v>24494</v>
      </c>
      <c r="K105" s="14">
        <v>1339</v>
      </c>
      <c r="L105" s="41">
        <v>5.4699999999999999E-2</v>
      </c>
      <c r="M105" s="14" t="s">
        <v>66</v>
      </c>
      <c r="O105" s="14">
        <v>39</v>
      </c>
    </row>
    <row r="106" spans="1:15" s="14" customFormat="1" x14ac:dyDescent="0.25">
      <c r="A106" s="1">
        <v>44231</v>
      </c>
      <c r="B106" s="1">
        <f t="shared" si="10"/>
        <v>44213</v>
      </c>
      <c r="C106" s="1">
        <f t="shared" si="11"/>
        <v>44226</v>
      </c>
      <c r="D106" s="14" t="s">
        <v>65</v>
      </c>
      <c r="E106" s="14">
        <v>4569</v>
      </c>
      <c r="F106" s="14">
        <v>491</v>
      </c>
      <c r="G106" s="14">
        <v>27.7</v>
      </c>
      <c r="H106" s="14" t="s">
        <v>66</v>
      </c>
      <c r="I106" s="14">
        <v>233263</v>
      </c>
      <c r="J106" s="14">
        <v>20910</v>
      </c>
      <c r="K106" s="14">
        <v>569</v>
      </c>
      <c r="L106" s="41">
        <v>2.7199999999999998E-2</v>
      </c>
      <c r="M106" s="14" t="s">
        <v>66</v>
      </c>
      <c r="O106" s="14">
        <v>33</v>
      </c>
    </row>
    <row r="107" spans="1:15" s="14" customFormat="1" x14ac:dyDescent="0.25">
      <c r="A107" s="1">
        <v>44231</v>
      </c>
      <c r="B107" s="1">
        <f t="shared" si="10"/>
        <v>44213</v>
      </c>
      <c r="C107" s="1">
        <f t="shared" si="11"/>
        <v>44226</v>
      </c>
      <c r="D107" s="14" t="s">
        <v>67</v>
      </c>
      <c r="E107" s="14">
        <v>51164</v>
      </c>
      <c r="F107" s="14">
        <v>5256</v>
      </c>
      <c r="G107" s="14">
        <v>65.7</v>
      </c>
      <c r="H107" s="14" t="s">
        <v>66</v>
      </c>
      <c r="I107" s="14">
        <v>852576</v>
      </c>
      <c r="J107" s="14">
        <v>78628</v>
      </c>
      <c r="K107" s="14">
        <v>6036</v>
      </c>
      <c r="L107" s="41">
        <v>7.6799999999999993E-2</v>
      </c>
      <c r="M107" s="14" t="s">
        <v>66</v>
      </c>
      <c r="O107" s="14">
        <v>103</v>
      </c>
    </row>
    <row r="108" spans="1:15" s="14" customFormat="1" x14ac:dyDescent="0.25">
      <c r="A108" s="1">
        <v>44231</v>
      </c>
      <c r="B108" s="1">
        <f t="shared" si="10"/>
        <v>44213</v>
      </c>
      <c r="C108" s="1">
        <f t="shared" si="11"/>
        <v>44226</v>
      </c>
      <c r="D108" s="14" t="s">
        <v>801</v>
      </c>
    </row>
    <row r="109" spans="1:15" s="14" customFormat="1" x14ac:dyDescent="0.25">
      <c r="A109" s="1">
        <v>44231</v>
      </c>
      <c r="B109" s="1">
        <f t="shared" si="10"/>
        <v>44213</v>
      </c>
      <c r="C109" s="1">
        <f t="shared" si="11"/>
        <v>44226</v>
      </c>
      <c r="D109" s="14" t="s">
        <v>69</v>
      </c>
      <c r="E109" s="14">
        <v>1881</v>
      </c>
      <c r="F109" s="14">
        <v>195</v>
      </c>
      <c r="G109" s="14">
        <v>48.3</v>
      </c>
      <c r="H109" s="14" t="s">
        <v>66</v>
      </c>
      <c r="I109" s="14">
        <v>55962</v>
      </c>
      <c r="J109" s="14">
        <v>4117</v>
      </c>
      <c r="K109" s="14">
        <v>205</v>
      </c>
      <c r="L109" s="41">
        <v>4.9799999999999997E-2</v>
      </c>
      <c r="M109" s="14" t="s">
        <v>66</v>
      </c>
      <c r="O109" s="14">
        <v>0</v>
      </c>
    </row>
    <row r="110" spans="1:15" s="14" customFormat="1" x14ac:dyDescent="0.25">
      <c r="A110" s="1">
        <v>44231</v>
      </c>
      <c r="B110" s="1">
        <f t="shared" si="10"/>
        <v>44213</v>
      </c>
      <c r="C110" s="1">
        <f t="shared" si="11"/>
        <v>44226</v>
      </c>
      <c r="D110" s="14" t="s">
        <v>70</v>
      </c>
      <c r="E110" s="14">
        <v>78059</v>
      </c>
      <c r="F110" s="14">
        <v>5902</v>
      </c>
      <c r="G110" s="14">
        <v>52.9</v>
      </c>
      <c r="H110" s="14" t="s">
        <v>66</v>
      </c>
      <c r="I110" s="14">
        <v>1449370</v>
      </c>
      <c r="J110" s="14">
        <v>125470</v>
      </c>
      <c r="K110" s="14">
        <v>7429</v>
      </c>
      <c r="L110" s="41">
        <v>5.9200000000000003E-2</v>
      </c>
      <c r="M110" s="14" t="s">
        <v>66</v>
      </c>
      <c r="O110" s="14">
        <v>115</v>
      </c>
    </row>
    <row r="111" spans="1:15" s="14" customFormat="1" x14ac:dyDescent="0.25">
      <c r="A111" s="1">
        <v>44231</v>
      </c>
      <c r="B111" s="1">
        <f t="shared" si="10"/>
        <v>44213</v>
      </c>
      <c r="C111" s="1">
        <f t="shared" si="11"/>
        <v>44226</v>
      </c>
      <c r="D111" s="14" t="s">
        <v>71</v>
      </c>
      <c r="E111" s="14">
        <v>1797</v>
      </c>
      <c r="F111" s="14">
        <v>174</v>
      </c>
      <c r="G111" s="14">
        <v>17.5</v>
      </c>
      <c r="H111" s="14" t="s">
        <v>66</v>
      </c>
      <c r="I111" s="14">
        <v>122499</v>
      </c>
      <c r="J111" s="14">
        <v>13620</v>
      </c>
      <c r="K111" s="14">
        <v>197</v>
      </c>
      <c r="L111" s="41">
        <v>1.4500000000000001E-2</v>
      </c>
      <c r="M111" s="14" t="s">
        <v>66</v>
      </c>
      <c r="O111" s="14">
        <v>3</v>
      </c>
    </row>
    <row r="112" spans="1:15" s="14" customFormat="1" x14ac:dyDescent="0.25">
      <c r="A112" s="1">
        <v>44231</v>
      </c>
      <c r="B112" s="1">
        <f t="shared" si="10"/>
        <v>44213</v>
      </c>
      <c r="C112" s="1">
        <f t="shared" si="11"/>
        <v>44226</v>
      </c>
      <c r="D112" s="14" t="s">
        <v>72</v>
      </c>
      <c r="E112" s="14">
        <v>37731</v>
      </c>
      <c r="F112" s="14">
        <v>4083</v>
      </c>
      <c r="G112" s="14">
        <v>61.9</v>
      </c>
      <c r="H112" s="14" t="s">
        <v>66</v>
      </c>
      <c r="I112" s="14">
        <v>714403</v>
      </c>
      <c r="J112" s="14">
        <v>68682</v>
      </c>
      <c r="K112" s="14">
        <v>5082</v>
      </c>
      <c r="L112" s="41">
        <v>7.3999999999999996E-2</v>
      </c>
      <c r="M112" s="14" t="s">
        <v>66</v>
      </c>
      <c r="O112" s="14">
        <v>54</v>
      </c>
    </row>
    <row r="113" spans="1:15" s="14" customFormat="1" x14ac:dyDescent="0.25">
      <c r="A113" s="1">
        <v>44231</v>
      </c>
      <c r="B113" s="1">
        <f t="shared" si="10"/>
        <v>44213</v>
      </c>
      <c r="C113" s="1">
        <f t="shared" si="11"/>
        <v>44226</v>
      </c>
      <c r="D113" s="14" t="s">
        <v>73</v>
      </c>
      <c r="E113" s="14">
        <v>5791</v>
      </c>
      <c r="F113" s="14">
        <v>653</v>
      </c>
      <c r="G113" s="14">
        <v>28.4</v>
      </c>
      <c r="H113" s="14" t="s">
        <v>66</v>
      </c>
      <c r="I113" s="14">
        <v>433597</v>
      </c>
      <c r="J113" s="14">
        <v>41580</v>
      </c>
      <c r="K113" s="14">
        <v>775</v>
      </c>
      <c r="L113" s="41">
        <v>1.8599999999999998E-2</v>
      </c>
      <c r="M113" s="14" t="s">
        <v>66</v>
      </c>
      <c r="O113" s="14">
        <v>15</v>
      </c>
    </row>
    <row r="114" spans="1:15" s="14" customFormat="1" x14ac:dyDescent="0.25">
      <c r="A114" s="1">
        <v>44231</v>
      </c>
      <c r="B114" s="1">
        <f t="shared" si="10"/>
        <v>44213</v>
      </c>
      <c r="C114" s="1">
        <f t="shared" si="11"/>
        <v>44226</v>
      </c>
      <c r="D114" s="14" t="s">
        <v>74</v>
      </c>
      <c r="E114" s="14">
        <v>103163</v>
      </c>
      <c r="F114" s="14">
        <v>8776</v>
      </c>
      <c r="G114" s="14">
        <v>38.5</v>
      </c>
      <c r="H114" s="14" t="s">
        <v>66</v>
      </c>
      <c r="I114" s="14">
        <v>3521406</v>
      </c>
      <c r="J114" s="14">
        <v>329591</v>
      </c>
      <c r="K114" s="14">
        <v>10361</v>
      </c>
      <c r="L114" s="41">
        <v>3.1399999999999997E-2</v>
      </c>
      <c r="M114" s="14" t="s">
        <v>66</v>
      </c>
      <c r="O114" s="14">
        <v>168</v>
      </c>
    </row>
    <row r="115" spans="1:15" s="14" customFormat="1" x14ac:dyDescent="0.25">
      <c r="A115" s="1">
        <v>44231</v>
      </c>
      <c r="B115" s="1">
        <f t="shared" si="10"/>
        <v>44213</v>
      </c>
      <c r="C115" s="1">
        <f t="shared" si="11"/>
        <v>44226</v>
      </c>
      <c r="D115" s="14" t="s">
        <v>802</v>
      </c>
    </row>
    <row r="116" spans="1:15" s="14" customFormat="1" x14ac:dyDescent="0.25">
      <c r="A116" s="1">
        <v>44231</v>
      </c>
      <c r="B116" s="1">
        <f t="shared" si="10"/>
        <v>44213</v>
      </c>
      <c r="C116" s="1">
        <f t="shared" si="11"/>
        <v>44226</v>
      </c>
      <c r="D116" s="14" t="s">
        <v>75</v>
      </c>
      <c r="E116" s="14">
        <v>41091</v>
      </c>
      <c r="F116" s="14">
        <v>5052</v>
      </c>
      <c r="G116" s="14">
        <v>50.5</v>
      </c>
      <c r="H116" s="14" t="s">
        <v>66</v>
      </c>
      <c r="I116" s="14">
        <v>1239510</v>
      </c>
      <c r="J116" s="14">
        <v>122947</v>
      </c>
      <c r="K116" s="14">
        <v>5727</v>
      </c>
      <c r="L116" s="41">
        <v>4.6600000000000003E-2</v>
      </c>
      <c r="M116" s="14" t="s">
        <v>66</v>
      </c>
      <c r="O116" s="14">
        <v>77</v>
      </c>
    </row>
    <row r="117" spans="1:15" s="14" customFormat="1" x14ac:dyDescent="0.25">
      <c r="A117" s="1">
        <v>44231</v>
      </c>
      <c r="B117" s="1">
        <f t="shared" si="10"/>
        <v>44213</v>
      </c>
      <c r="C117" s="1">
        <f t="shared" si="11"/>
        <v>44226</v>
      </c>
      <c r="D117" s="14" t="s">
        <v>76</v>
      </c>
      <c r="E117" s="14">
        <v>36608</v>
      </c>
      <c r="F117" s="14">
        <v>4001</v>
      </c>
      <c r="G117" s="14">
        <v>54.2</v>
      </c>
      <c r="H117" s="14" t="s">
        <v>66</v>
      </c>
      <c r="I117" s="14">
        <v>704777</v>
      </c>
      <c r="J117" s="14">
        <v>69533</v>
      </c>
      <c r="K117" s="14">
        <v>4550</v>
      </c>
      <c r="L117" s="41">
        <v>6.54E-2</v>
      </c>
      <c r="M117" s="14" t="s">
        <v>66</v>
      </c>
      <c r="O117" s="14">
        <v>66</v>
      </c>
    </row>
    <row r="118" spans="1:15" s="14" customFormat="1" x14ac:dyDescent="0.25">
      <c r="A118" s="1">
        <v>44231</v>
      </c>
      <c r="B118" s="1">
        <f t="shared" si="10"/>
        <v>44213</v>
      </c>
      <c r="C118" s="1">
        <f t="shared" si="11"/>
        <v>44226</v>
      </c>
      <c r="D118" s="14" t="s">
        <v>77</v>
      </c>
      <c r="E118" s="14">
        <v>72287</v>
      </c>
      <c r="F118" s="14">
        <v>6025</v>
      </c>
      <c r="G118" s="14">
        <v>53.2</v>
      </c>
      <c r="H118" s="14" t="s">
        <v>66</v>
      </c>
      <c r="I118" s="14">
        <v>2616590</v>
      </c>
      <c r="J118" s="14">
        <v>256994</v>
      </c>
      <c r="K118" s="14">
        <v>7273</v>
      </c>
      <c r="L118" s="41">
        <v>2.8299999999999999E-2</v>
      </c>
      <c r="M118" s="14" t="s">
        <v>66</v>
      </c>
      <c r="O118" s="14">
        <v>79</v>
      </c>
    </row>
    <row r="119" spans="1:15" s="14" customFormat="1" x14ac:dyDescent="0.25">
      <c r="A119" s="1">
        <v>44231</v>
      </c>
      <c r="B119" s="1">
        <f t="shared" si="10"/>
        <v>44213</v>
      </c>
      <c r="C119" s="1">
        <f t="shared" si="11"/>
        <v>44226</v>
      </c>
      <c r="D119" s="14" t="s">
        <v>82</v>
      </c>
      <c r="E119" s="14">
        <v>1448</v>
      </c>
      <c r="F119" s="14">
        <v>113</v>
      </c>
      <c r="G119" s="14" t="s">
        <v>79</v>
      </c>
      <c r="H119" s="14" t="s">
        <v>79</v>
      </c>
      <c r="I119" s="14">
        <v>233459</v>
      </c>
      <c r="J119" s="14">
        <v>17313</v>
      </c>
      <c r="K119" s="14">
        <v>116</v>
      </c>
      <c r="L119" s="14" t="s">
        <v>79</v>
      </c>
      <c r="M119" s="14" t="s">
        <v>79</v>
      </c>
      <c r="O119" s="14">
        <v>0</v>
      </c>
    </row>
    <row r="120" spans="1:15" s="14" customFormat="1" x14ac:dyDescent="0.25">
      <c r="A120" s="1">
        <v>44231</v>
      </c>
      <c r="B120" s="1">
        <f t="shared" si="10"/>
        <v>44213</v>
      </c>
      <c r="C120" s="1">
        <f t="shared" si="11"/>
        <v>44226</v>
      </c>
      <c r="D120" s="14" t="s">
        <v>78</v>
      </c>
      <c r="E120" s="14">
        <v>60055</v>
      </c>
      <c r="F120" s="14">
        <v>5734</v>
      </c>
      <c r="G120" s="14">
        <v>48.8</v>
      </c>
      <c r="H120" s="14" t="s">
        <v>66</v>
      </c>
      <c r="I120" s="14">
        <v>1440171</v>
      </c>
      <c r="J120" s="14">
        <v>125499</v>
      </c>
      <c r="K120" s="14">
        <v>6490</v>
      </c>
      <c r="L120" s="41">
        <v>5.1700000000000003E-2</v>
      </c>
      <c r="M120" s="14" t="s">
        <v>66</v>
      </c>
      <c r="O120" s="14">
        <v>113</v>
      </c>
    </row>
    <row r="121" spans="1:15" x14ac:dyDescent="0.25">
      <c r="A121" s="1">
        <v>44238</v>
      </c>
      <c r="B121" s="1">
        <f t="shared" si="10"/>
        <v>44220</v>
      </c>
      <c r="C121" s="1">
        <f t="shared" si="11"/>
        <v>44233</v>
      </c>
      <c r="D121" s="14" t="s">
        <v>84</v>
      </c>
      <c r="E121" s="14">
        <v>521045</v>
      </c>
      <c r="F121" s="14">
        <v>37518</v>
      </c>
      <c r="G121" s="14">
        <v>38.5</v>
      </c>
      <c r="H121" s="14" t="s">
        <v>66</v>
      </c>
      <c r="I121" s="14">
        <v>14520845</v>
      </c>
      <c r="J121" s="14">
        <v>1293888</v>
      </c>
      <c r="K121" s="14">
        <v>43966</v>
      </c>
      <c r="L121" s="41">
        <v>3.4000000000000002E-2</v>
      </c>
      <c r="M121" s="14" t="s">
        <v>66</v>
      </c>
      <c r="O121" s="14">
        <f>SUM(O122:O137)</f>
        <v>907</v>
      </c>
    </row>
    <row r="122" spans="1:15" x14ac:dyDescent="0.25">
      <c r="A122" s="1">
        <v>44238</v>
      </c>
      <c r="B122" s="1">
        <f t="shared" ref="B122:B138" si="12">A122-18</f>
        <v>44220</v>
      </c>
      <c r="C122" s="1">
        <f t="shared" ref="C122:C138" si="13">A122-5</f>
        <v>44233</v>
      </c>
      <c r="D122" s="14" t="s">
        <v>63</v>
      </c>
      <c r="E122" s="14">
        <v>9408</v>
      </c>
      <c r="F122" s="14">
        <v>1036</v>
      </c>
      <c r="G122" s="14">
        <v>34.200000000000003</v>
      </c>
      <c r="H122" s="14" t="s">
        <v>66</v>
      </c>
      <c r="I122" s="14">
        <v>269753</v>
      </c>
      <c r="J122" s="14">
        <v>25178</v>
      </c>
      <c r="K122" s="14">
        <v>1152</v>
      </c>
      <c r="L122" s="41">
        <v>4.58E-2</v>
      </c>
      <c r="M122" s="14" t="s">
        <v>66</v>
      </c>
      <c r="O122" s="14">
        <v>31</v>
      </c>
    </row>
    <row r="123" spans="1:15" x14ac:dyDescent="0.25">
      <c r="A123" s="1">
        <v>44238</v>
      </c>
      <c r="B123" s="1">
        <f t="shared" si="12"/>
        <v>44220</v>
      </c>
      <c r="C123" s="1">
        <f t="shared" si="13"/>
        <v>44233</v>
      </c>
      <c r="D123" s="14" t="s">
        <v>65</v>
      </c>
      <c r="E123" s="14">
        <v>4675</v>
      </c>
      <c r="F123" s="14">
        <v>290</v>
      </c>
      <c r="G123" s="14">
        <v>16.399999999999999</v>
      </c>
      <c r="H123" s="14" t="s">
        <v>66</v>
      </c>
      <c r="I123" s="14">
        <v>243335</v>
      </c>
      <c r="J123" s="14">
        <v>19784</v>
      </c>
      <c r="K123" s="14">
        <v>347</v>
      </c>
      <c r="L123" s="41">
        <v>1.7500000000000002E-2</v>
      </c>
      <c r="M123" s="14" t="s">
        <v>66</v>
      </c>
      <c r="O123" s="14">
        <v>36</v>
      </c>
    </row>
    <row r="124" spans="1:15" x14ac:dyDescent="0.25">
      <c r="A124" s="1">
        <v>44238</v>
      </c>
      <c r="B124" s="1">
        <f t="shared" si="12"/>
        <v>44220</v>
      </c>
      <c r="C124" s="1">
        <f t="shared" si="13"/>
        <v>44233</v>
      </c>
      <c r="D124" s="14" t="s">
        <v>67</v>
      </c>
      <c r="E124" s="14">
        <v>53012</v>
      </c>
      <c r="F124" s="14">
        <v>4209</v>
      </c>
      <c r="G124" s="14">
        <v>52.6</v>
      </c>
      <c r="H124" s="14" t="s">
        <v>66</v>
      </c>
      <c r="I124" s="14">
        <v>891911</v>
      </c>
      <c r="J124" s="14">
        <v>76668</v>
      </c>
      <c r="K124" s="14">
        <v>4818</v>
      </c>
      <c r="L124" s="41">
        <v>6.2799999999999995E-2</v>
      </c>
      <c r="M124" s="14" t="s">
        <v>66</v>
      </c>
      <c r="O124" s="14">
        <v>97</v>
      </c>
    </row>
    <row r="125" spans="1:15" x14ac:dyDescent="0.25">
      <c r="A125" s="1">
        <v>44238</v>
      </c>
      <c r="B125" s="1">
        <f t="shared" si="12"/>
        <v>44220</v>
      </c>
      <c r="C125" s="1">
        <f t="shared" si="13"/>
        <v>44233</v>
      </c>
      <c r="D125" s="14" t="s">
        <v>801</v>
      </c>
      <c r="E125" s="14"/>
      <c r="F125" s="14"/>
      <c r="G125" s="14"/>
      <c r="H125" s="14"/>
      <c r="I125" s="14"/>
      <c r="J125" s="14"/>
      <c r="K125" s="14"/>
      <c r="L125" s="14"/>
      <c r="M125" s="14"/>
      <c r="O125" s="14"/>
    </row>
    <row r="126" spans="1:15" x14ac:dyDescent="0.25">
      <c r="A126" s="1">
        <v>44238</v>
      </c>
      <c r="B126" s="1">
        <f t="shared" si="12"/>
        <v>44220</v>
      </c>
      <c r="C126" s="1">
        <f t="shared" si="13"/>
        <v>44233</v>
      </c>
      <c r="D126" s="14" t="s">
        <v>69</v>
      </c>
      <c r="E126" s="14">
        <v>1942</v>
      </c>
      <c r="F126" s="14">
        <v>143</v>
      </c>
      <c r="G126" s="14">
        <v>35.4</v>
      </c>
      <c r="H126" s="14" t="s">
        <v>66</v>
      </c>
      <c r="I126" s="14">
        <v>57980</v>
      </c>
      <c r="J126" s="14">
        <v>3909</v>
      </c>
      <c r="K126" s="14">
        <v>151</v>
      </c>
      <c r="L126" s="41">
        <v>3.8600000000000002E-2</v>
      </c>
      <c r="M126" s="14" t="s">
        <v>66</v>
      </c>
      <c r="O126" s="14">
        <v>0</v>
      </c>
    </row>
    <row r="127" spans="1:15" x14ac:dyDescent="0.25">
      <c r="A127" s="1">
        <v>44238</v>
      </c>
      <c r="B127" s="1">
        <f t="shared" si="12"/>
        <v>44220</v>
      </c>
      <c r="C127" s="1">
        <f t="shared" si="13"/>
        <v>44233</v>
      </c>
      <c r="D127" s="14" t="s">
        <v>70</v>
      </c>
      <c r="E127" s="14">
        <v>80062</v>
      </c>
      <c r="F127" s="14">
        <v>4459</v>
      </c>
      <c r="G127" s="14">
        <v>40</v>
      </c>
      <c r="H127" s="14" t="s">
        <v>66</v>
      </c>
      <c r="I127" s="14">
        <v>1508209</v>
      </c>
      <c r="J127" s="14">
        <v>118606</v>
      </c>
      <c r="K127" s="14">
        <v>5575</v>
      </c>
      <c r="L127" s="41">
        <v>4.7E-2</v>
      </c>
      <c r="M127" s="14" t="s">
        <v>66</v>
      </c>
      <c r="O127" s="14">
        <v>123</v>
      </c>
    </row>
    <row r="128" spans="1:15" x14ac:dyDescent="0.25">
      <c r="A128" s="1">
        <v>44238</v>
      </c>
      <c r="B128" s="1">
        <f t="shared" si="12"/>
        <v>44220</v>
      </c>
      <c r="C128" s="1">
        <f t="shared" si="13"/>
        <v>44233</v>
      </c>
      <c r="D128" s="14" t="s">
        <v>71</v>
      </c>
      <c r="E128" s="14">
        <v>1865</v>
      </c>
      <c r="F128" s="14">
        <v>139</v>
      </c>
      <c r="G128" s="14">
        <v>14</v>
      </c>
      <c r="H128" s="14" t="s">
        <v>66</v>
      </c>
      <c r="I128" s="14">
        <v>129046</v>
      </c>
      <c r="J128" s="14">
        <v>12879</v>
      </c>
      <c r="K128" s="14">
        <v>153</v>
      </c>
      <c r="L128" s="41">
        <v>1.1900000000000001E-2</v>
      </c>
      <c r="M128" s="14" t="s">
        <v>66</v>
      </c>
      <c r="O128" s="14">
        <v>3</v>
      </c>
    </row>
    <row r="129" spans="1:19" x14ac:dyDescent="0.25">
      <c r="A129" s="1">
        <v>44238</v>
      </c>
      <c r="B129" s="1">
        <f t="shared" si="12"/>
        <v>44220</v>
      </c>
      <c r="C129" s="1">
        <f t="shared" si="13"/>
        <v>44233</v>
      </c>
      <c r="D129" s="14" t="s">
        <v>72</v>
      </c>
      <c r="E129" s="14">
        <v>39101</v>
      </c>
      <c r="F129" s="14">
        <v>3152</v>
      </c>
      <c r="G129" s="14">
        <v>47.8</v>
      </c>
      <c r="H129" s="14" t="s">
        <v>66</v>
      </c>
      <c r="I129" s="14">
        <v>746751</v>
      </c>
      <c r="J129" s="14">
        <v>61948</v>
      </c>
      <c r="K129" s="14">
        <v>3893</v>
      </c>
      <c r="L129" s="41">
        <v>6.2799999999999995E-2</v>
      </c>
      <c r="M129" s="14" t="s">
        <v>66</v>
      </c>
      <c r="O129" s="14">
        <v>66</v>
      </c>
    </row>
    <row r="130" spans="1:19" x14ac:dyDescent="0.25">
      <c r="A130" s="1">
        <v>44238</v>
      </c>
      <c r="B130" s="1">
        <f t="shared" si="12"/>
        <v>44220</v>
      </c>
      <c r="C130" s="1">
        <f t="shared" si="13"/>
        <v>44233</v>
      </c>
      <c r="D130" s="14" t="s">
        <v>73</v>
      </c>
      <c r="E130" s="14">
        <v>6449</v>
      </c>
      <c r="F130" s="14">
        <v>929</v>
      </c>
      <c r="G130" s="14">
        <v>40.5</v>
      </c>
      <c r="H130" s="14" t="s">
        <v>64</v>
      </c>
      <c r="I130" s="14">
        <v>463384</v>
      </c>
      <c r="J130" s="14">
        <v>52311</v>
      </c>
      <c r="K130" s="14">
        <v>1049</v>
      </c>
      <c r="L130" s="41">
        <v>2.01E-2</v>
      </c>
      <c r="M130" s="14" t="s">
        <v>64</v>
      </c>
      <c r="O130" s="14">
        <v>13</v>
      </c>
    </row>
    <row r="131" spans="1:19" x14ac:dyDescent="0.25">
      <c r="A131" s="1">
        <v>44238</v>
      </c>
      <c r="B131" s="1">
        <f t="shared" si="12"/>
        <v>44220</v>
      </c>
      <c r="C131" s="1">
        <f t="shared" si="13"/>
        <v>44233</v>
      </c>
      <c r="D131" s="14" t="s">
        <v>74</v>
      </c>
      <c r="E131" s="14">
        <v>106110</v>
      </c>
      <c r="F131" s="14">
        <v>6988</v>
      </c>
      <c r="G131" s="14">
        <v>30.7</v>
      </c>
      <c r="H131" s="14" t="s">
        <v>66</v>
      </c>
      <c r="I131" s="14">
        <v>3687538</v>
      </c>
      <c r="J131" s="14">
        <v>338436</v>
      </c>
      <c r="K131" s="14">
        <v>8150</v>
      </c>
      <c r="L131" s="41">
        <v>2.41E-2</v>
      </c>
      <c r="M131" s="14" t="s">
        <v>66</v>
      </c>
      <c r="O131" s="14">
        <v>198</v>
      </c>
    </row>
    <row r="132" spans="1:19" x14ac:dyDescent="0.25">
      <c r="A132" s="1">
        <v>44238</v>
      </c>
      <c r="B132" s="1">
        <f t="shared" si="12"/>
        <v>44220</v>
      </c>
      <c r="C132" s="1">
        <f t="shared" si="13"/>
        <v>44233</v>
      </c>
      <c r="D132" s="14" t="s">
        <v>802</v>
      </c>
      <c r="E132" s="14"/>
      <c r="F132" s="14"/>
      <c r="G132" s="14"/>
      <c r="H132" s="14"/>
      <c r="I132" s="14"/>
      <c r="J132" s="14"/>
      <c r="K132" s="14"/>
      <c r="L132" s="14"/>
      <c r="M132" s="14"/>
      <c r="O132" s="14"/>
    </row>
    <row r="133" spans="1:19" x14ac:dyDescent="0.25">
      <c r="A133" s="1">
        <v>44238</v>
      </c>
      <c r="B133" s="1">
        <f t="shared" si="12"/>
        <v>44220</v>
      </c>
      <c r="C133" s="1">
        <f t="shared" si="13"/>
        <v>44233</v>
      </c>
      <c r="D133" s="14" t="s">
        <v>75</v>
      </c>
      <c r="E133" s="14">
        <v>42602</v>
      </c>
      <c r="F133" s="14">
        <v>3727</v>
      </c>
      <c r="G133" s="14">
        <v>37.200000000000003</v>
      </c>
      <c r="H133" s="14" t="s">
        <v>66</v>
      </c>
      <c r="I133" s="14">
        <v>1295327</v>
      </c>
      <c r="J133" s="14">
        <v>114313</v>
      </c>
      <c r="K133" s="14">
        <v>4269</v>
      </c>
      <c r="L133" s="41">
        <v>3.73E-2</v>
      </c>
      <c r="M133" s="14" t="s">
        <v>66</v>
      </c>
      <c r="O133" s="14">
        <v>83</v>
      </c>
    </row>
    <row r="134" spans="1:19" x14ac:dyDescent="0.25">
      <c r="A134" s="1">
        <v>44238</v>
      </c>
      <c r="B134" s="1">
        <f t="shared" si="12"/>
        <v>44220</v>
      </c>
      <c r="C134" s="1">
        <f t="shared" si="13"/>
        <v>44233</v>
      </c>
      <c r="D134" s="14" t="s">
        <v>76</v>
      </c>
      <c r="E134" s="14">
        <v>37957</v>
      </c>
      <c r="F134" s="14">
        <v>3214</v>
      </c>
      <c r="G134" s="14">
        <v>43.5</v>
      </c>
      <c r="H134" s="14" t="s">
        <v>66</v>
      </c>
      <c r="I134" s="14">
        <v>737342</v>
      </c>
      <c r="J134" s="14">
        <v>66834</v>
      </c>
      <c r="K134" s="14">
        <v>3649</v>
      </c>
      <c r="L134" s="41">
        <v>5.4600000000000003E-2</v>
      </c>
      <c r="M134" s="14" t="s">
        <v>66</v>
      </c>
      <c r="O134" s="14">
        <v>67</v>
      </c>
    </row>
    <row r="135" spans="1:19" x14ac:dyDescent="0.25">
      <c r="A135" s="1">
        <v>44238</v>
      </c>
      <c r="B135" s="1">
        <f t="shared" si="12"/>
        <v>44220</v>
      </c>
      <c r="C135" s="1">
        <f t="shared" si="13"/>
        <v>44233</v>
      </c>
      <c r="D135" s="14" t="s">
        <v>77</v>
      </c>
      <c r="E135" s="14">
        <v>74336</v>
      </c>
      <c r="F135" s="14">
        <v>4706</v>
      </c>
      <c r="G135" s="14">
        <v>41.5</v>
      </c>
      <c r="H135" s="14" t="s">
        <v>66</v>
      </c>
      <c r="I135" s="14">
        <v>2743552</v>
      </c>
      <c r="J135" s="14">
        <v>259344</v>
      </c>
      <c r="K135" s="14">
        <v>5670</v>
      </c>
      <c r="L135" s="41">
        <v>2.1899999999999999E-2</v>
      </c>
      <c r="M135" s="14" t="s">
        <v>66</v>
      </c>
      <c r="O135" s="14">
        <v>75</v>
      </c>
    </row>
    <row r="136" spans="1:19" x14ac:dyDescent="0.25">
      <c r="A136" s="1">
        <v>44238</v>
      </c>
      <c r="B136" s="1">
        <f t="shared" si="12"/>
        <v>44220</v>
      </c>
      <c r="C136" s="1">
        <f t="shared" si="13"/>
        <v>44233</v>
      </c>
      <c r="D136" s="14" t="s">
        <v>82</v>
      </c>
      <c r="E136" s="14">
        <v>1464</v>
      </c>
      <c r="F136" s="14">
        <v>62</v>
      </c>
      <c r="G136" s="14" t="s">
        <v>79</v>
      </c>
      <c r="H136" s="14" t="s">
        <v>79</v>
      </c>
      <c r="I136" s="14">
        <v>241211</v>
      </c>
      <c r="J136" s="14">
        <v>16313</v>
      </c>
      <c r="K136" s="14">
        <v>63</v>
      </c>
      <c r="L136" s="14" t="s">
        <v>79</v>
      </c>
      <c r="M136" s="14" t="s">
        <v>79</v>
      </c>
      <c r="O136" s="14">
        <v>0</v>
      </c>
    </row>
    <row r="137" spans="1:19" x14ac:dyDescent="0.25">
      <c r="A137" s="1">
        <v>44238</v>
      </c>
      <c r="B137" s="1">
        <f t="shared" si="12"/>
        <v>44220</v>
      </c>
      <c r="C137" s="1">
        <f t="shared" si="13"/>
        <v>44233</v>
      </c>
      <c r="D137" s="14" t="s">
        <v>78</v>
      </c>
      <c r="E137" s="14">
        <v>62062</v>
      </c>
      <c r="F137" s="14">
        <v>4464</v>
      </c>
      <c r="G137" s="14">
        <v>38</v>
      </c>
      <c r="H137" s="14" t="s">
        <v>66</v>
      </c>
      <c r="I137" s="14">
        <v>1505506</v>
      </c>
      <c r="J137" s="14">
        <v>127365</v>
      </c>
      <c r="K137" s="14">
        <v>5027</v>
      </c>
      <c r="L137" s="41">
        <v>3.95E-2</v>
      </c>
      <c r="M137" s="14" t="s">
        <v>66</v>
      </c>
      <c r="O137" s="14">
        <v>115</v>
      </c>
      <c r="R137" s="14"/>
      <c r="S137" s="14"/>
    </row>
    <row r="138" spans="1:19" x14ac:dyDescent="0.25">
      <c r="A138" s="1">
        <v>44245</v>
      </c>
      <c r="B138" s="1">
        <f t="shared" si="12"/>
        <v>44227</v>
      </c>
      <c r="C138" s="1">
        <f t="shared" si="13"/>
        <v>44240</v>
      </c>
      <c r="D138" s="14" t="s">
        <v>84</v>
      </c>
      <c r="E138" s="14">
        <v>533024</v>
      </c>
      <c r="F138" s="14">
        <v>29269</v>
      </c>
      <c r="G138" s="14">
        <v>30</v>
      </c>
      <c r="H138" s="14" t="s">
        <v>66</v>
      </c>
      <c r="I138" s="14">
        <v>15140864</v>
      </c>
      <c r="J138" s="14">
        <v>1261833</v>
      </c>
      <c r="K138" s="14">
        <v>34108</v>
      </c>
      <c r="L138" s="41">
        <v>2.7E-2</v>
      </c>
      <c r="M138" s="14" t="s">
        <v>66</v>
      </c>
      <c r="O138" s="14">
        <v>757</v>
      </c>
      <c r="R138" s="14"/>
      <c r="S138" s="14"/>
    </row>
    <row r="139" spans="1:19" x14ac:dyDescent="0.25">
      <c r="A139" s="1">
        <v>44245</v>
      </c>
      <c r="B139" s="1">
        <f t="shared" ref="B139:B154" si="14">A139-18</f>
        <v>44227</v>
      </c>
      <c r="C139" s="1">
        <f t="shared" ref="C139:C154" si="15">A139-5</f>
        <v>44240</v>
      </c>
      <c r="D139" s="14" t="s">
        <v>63</v>
      </c>
      <c r="E139" s="14">
        <v>9665</v>
      </c>
      <c r="F139" s="14">
        <v>755</v>
      </c>
      <c r="G139" s="14">
        <v>24.9</v>
      </c>
      <c r="H139" s="14" t="s">
        <v>66</v>
      </c>
      <c r="I139" s="14">
        <v>279516</v>
      </c>
      <c r="J139" s="14">
        <v>23178</v>
      </c>
      <c r="K139" s="14">
        <v>853</v>
      </c>
      <c r="L139" s="41">
        <v>3.6799999999999999E-2</v>
      </c>
      <c r="M139" s="14" t="s">
        <v>66</v>
      </c>
      <c r="O139" s="14">
        <v>32</v>
      </c>
      <c r="R139" s="14"/>
      <c r="S139" s="14"/>
    </row>
    <row r="140" spans="1:19" x14ac:dyDescent="0.25">
      <c r="A140" s="1">
        <v>44245</v>
      </c>
      <c r="B140" s="1">
        <f t="shared" si="14"/>
        <v>44227</v>
      </c>
      <c r="C140" s="1">
        <f t="shared" si="15"/>
        <v>44240</v>
      </c>
      <c r="D140" s="14" t="s">
        <v>65</v>
      </c>
      <c r="E140" s="14">
        <v>4762</v>
      </c>
      <c r="F140" s="14">
        <v>198</v>
      </c>
      <c r="G140" s="14">
        <v>11.2</v>
      </c>
      <c r="H140" s="14" t="s">
        <v>66</v>
      </c>
      <c r="I140" s="14">
        <v>253968</v>
      </c>
      <c r="J140" s="14">
        <v>19948</v>
      </c>
      <c r="K140" s="14">
        <v>228</v>
      </c>
      <c r="L140" s="41">
        <v>1.14E-2</v>
      </c>
      <c r="M140" s="14" t="s">
        <v>66</v>
      </c>
      <c r="O140" s="14">
        <v>18</v>
      </c>
      <c r="R140" s="14"/>
      <c r="S140" s="14"/>
    </row>
    <row r="141" spans="1:19" x14ac:dyDescent="0.25">
      <c r="A141" s="1">
        <v>44245</v>
      </c>
      <c r="B141" s="1">
        <f t="shared" si="14"/>
        <v>44227</v>
      </c>
      <c r="C141" s="1">
        <f t="shared" si="15"/>
        <v>44240</v>
      </c>
      <c r="D141" s="14" t="s">
        <v>67</v>
      </c>
      <c r="E141" s="14">
        <v>54252</v>
      </c>
      <c r="F141" s="14">
        <v>3171</v>
      </c>
      <c r="G141" s="14">
        <v>39.6</v>
      </c>
      <c r="H141" s="14" t="s">
        <v>66</v>
      </c>
      <c r="I141" s="14">
        <v>925687</v>
      </c>
      <c r="J141" s="14">
        <v>72274</v>
      </c>
      <c r="K141" s="14">
        <v>3661</v>
      </c>
      <c r="L141" s="41">
        <v>5.0700000000000002E-2</v>
      </c>
      <c r="M141" s="14" t="s">
        <v>66</v>
      </c>
      <c r="O141" s="14">
        <v>71</v>
      </c>
      <c r="R141" s="14"/>
      <c r="S141" s="14"/>
    </row>
    <row r="142" spans="1:19" x14ac:dyDescent="0.25">
      <c r="A142" s="1">
        <v>44245</v>
      </c>
      <c r="B142" s="1">
        <f t="shared" si="14"/>
        <v>44227</v>
      </c>
      <c r="C142" s="1">
        <f t="shared" si="15"/>
        <v>44240</v>
      </c>
      <c r="D142" s="14" t="s">
        <v>801</v>
      </c>
      <c r="E142" s="14"/>
      <c r="F142" s="14"/>
      <c r="G142" s="14"/>
      <c r="H142" s="14"/>
      <c r="I142" s="14"/>
      <c r="J142" s="14"/>
      <c r="K142" s="14"/>
      <c r="L142" s="14"/>
      <c r="M142" s="14"/>
      <c r="O142" s="14"/>
      <c r="R142" s="14"/>
      <c r="S142" s="14"/>
    </row>
    <row r="143" spans="1:19" x14ac:dyDescent="0.25">
      <c r="A143" s="1">
        <v>44245</v>
      </c>
      <c r="B143" s="1">
        <f t="shared" si="14"/>
        <v>44227</v>
      </c>
      <c r="C143" s="1">
        <f t="shared" si="15"/>
        <v>44240</v>
      </c>
      <c r="D143" s="14" t="s">
        <v>69</v>
      </c>
      <c r="E143" s="14">
        <v>1976</v>
      </c>
      <c r="F143" s="14">
        <v>107</v>
      </c>
      <c r="G143" s="14">
        <v>26.5</v>
      </c>
      <c r="H143" s="14" t="s">
        <v>66</v>
      </c>
      <c r="I143" s="14">
        <v>59382</v>
      </c>
      <c r="J143" s="14">
        <v>3489</v>
      </c>
      <c r="K143" s="14">
        <v>118</v>
      </c>
      <c r="L143" s="41">
        <v>3.3799999999999997E-2</v>
      </c>
      <c r="M143" s="14" t="s">
        <v>66</v>
      </c>
      <c r="O143" s="14">
        <v>0</v>
      </c>
      <c r="R143" s="14"/>
      <c r="S143" s="14"/>
    </row>
    <row r="144" spans="1:19" x14ac:dyDescent="0.25">
      <c r="A144" s="1">
        <v>44245</v>
      </c>
      <c r="B144" s="1">
        <f t="shared" si="14"/>
        <v>44227</v>
      </c>
      <c r="C144" s="1">
        <f t="shared" si="15"/>
        <v>44240</v>
      </c>
      <c r="D144" s="14" t="s">
        <v>70</v>
      </c>
      <c r="E144" s="14">
        <v>81593</v>
      </c>
      <c r="F144" s="14">
        <v>3634</v>
      </c>
      <c r="G144" s="14">
        <v>32.6</v>
      </c>
      <c r="H144" s="14" t="s">
        <v>66</v>
      </c>
      <c r="I144" s="14">
        <v>1563913</v>
      </c>
      <c r="J144" s="14">
        <v>114163</v>
      </c>
      <c r="K144" s="14">
        <v>4478</v>
      </c>
      <c r="L144" s="41">
        <v>3.9199999999999999E-2</v>
      </c>
      <c r="M144" s="14" t="s">
        <v>66</v>
      </c>
      <c r="O144" s="14">
        <v>91</v>
      </c>
      <c r="R144" s="14"/>
      <c r="S144" s="14"/>
    </row>
    <row r="145" spans="1:19" x14ac:dyDescent="0.25">
      <c r="A145" s="1">
        <v>44245</v>
      </c>
      <c r="B145" s="1">
        <f t="shared" si="14"/>
        <v>44227</v>
      </c>
      <c r="C145" s="1">
        <f t="shared" si="15"/>
        <v>44240</v>
      </c>
      <c r="D145" s="14" t="s">
        <v>71</v>
      </c>
      <c r="E145" s="14">
        <v>1923</v>
      </c>
      <c r="F145" s="14">
        <v>123</v>
      </c>
      <c r="G145" s="14">
        <v>12.3</v>
      </c>
      <c r="H145" s="14" t="s">
        <v>66</v>
      </c>
      <c r="I145" s="14">
        <v>134127</v>
      </c>
      <c r="J145" s="14">
        <v>11370</v>
      </c>
      <c r="K145" s="14">
        <v>142</v>
      </c>
      <c r="L145" s="41">
        <v>1.2500000000000001E-2</v>
      </c>
      <c r="M145" s="14" t="s">
        <v>68</v>
      </c>
      <c r="O145" s="14">
        <v>1</v>
      </c>
      <c r="R145" s="14"/>
      <c r="S145" s="14"/>
    </row>
    <row r="146" spans="1:19" x14ac:dyDescent="0.25">
      <c r="A146" s="1">
        <v>44245</v>
      </c>
      <c r="B146" s="1">
        <f t="shared" si="14"/>
        <v>44227</v>
      </c>
      <c r="C146" s="1">
        <f t="shared" si="15"/>
        <v>44240</v>
      </c>
      <c r="D146" s="14" t="s">
        <v>72</v>
      </c>
      <c r="E146" s="14">
        <v>40131</v>
      </c>
      <c r="F146" s="14">
        <v>2367</v>
      </c>
      <c r="G146" s="14">
        <v>35.9</v>
      </c>
      <c r="H146" s="14" t="s">
        <v>66</v>
      </c>
      <c r="I146" s="14">
        <v>776806</v>
      </c>
      <c r="J146" s="14">
        <v>59616</v>
      </c>
      <c r="K146" s="14">
        <v>2895</v>
      </c>
      <c r="L146" s="41">
        <v>4.8599999999999997E-2</v>
      </c>
      <c r="M146" s="14" t="s">
        <v>66</v>
      </c>
      <c r="O146" s="14">
        <v>58</v>
      </c>
      <c r="R146" s="14"/>
      <c r="S146" s="14"/>
    </row>
    <row r="147" spans="1:19" x14ac:dyDescent="0.25">
      <c r="A147" s="1">
        <v>44245</v>
      </c>
      <c r="B147" s="1">
        <f t="shared" si="14"/>
        <v>44227</v>
      </c>
      <c r="C147" s="1">
        <f t="shared" si="15"/>
        <v>44240</v>
      </c>
      <c r="D147" s="14" t="s">
        <v>73</v>
      </c>
      <c r="E147" s="14">
        <v>6889</v>
      </c>
      <c r="F147" s="14">
        <v>1062</v>
      </c>
      <c r="G147" s="14">
        <v>46.3</v>
      </c>
      <c r="H147" s="14" t="s">
        <v>64</v>
      </c>
      <c r="I147" s="14">
        <v>494208</v>
      </c>
      <c r="J147" s="14">
        <v>58332</v>
      </c>
      <c r="K147" s="14">
        <v>1173</v>
      </c>
      <c r="L147" s="41">
        <v>2.01E-2</v>
      </c>
      <c r="M147" s="14" t="s">
        <v>68</v>
      </c>
      <c r="O147" s="14">
        <v>13</v>
      </c>
      <c r="R147" s="14"/>
      <c r="S147" s="14"/>
    </row>
    <row r="148" spans="1:19" x14ac:dyDescent="0.25">
      <c r="A148" s="1">
        <v>44245</v>
      </c>
      <c r="B148" s="1">
        <f t="shared" si="14"/>
        <v>44227</v>
      </c>
      <c r="C148" s="1">
        <f t="shared" si="15"/>
        <v>44240</v>
      </c>
      <c r="D148" s="14" t="s">
        <v>74</v>
      </c>
      <c r="E148" s="14">
        <v>108407</v>
      </c>
      <c r="F148" s="14">
        <v>5502</v>
      </c>
      <c r="G148" s="14">
        <v>24.2</v>
      </c>
      <c r="H148" s="14" t="s">
        <v>66</v>
      </c>
      <c r="I148" s="14">
        <v>3854303</v>
      </c>
      <c r="J148" s="14">
        <v>335629</v>
      </c>
      <c r="K148" s="14">
        <v>6309</v>
      </c>
      <c r="L148" s="41">
        <v>1.8800000000000001E-2</v>
      </c>
      <c r="M148" s="14" t="s">
        <v>66</v>
      </c>
      <c r="O148" s="14">
        <v>169</v>
      </c>
      <c r="R148" s="14"/>
      <c r="S148" s="14"/>
    </row>
    <row r="149" spans="1:19" x14ac:dyDescent="0.25">
      <c r="A149" s="1">
        <v>44245</v>
      </c>
      <c r="B149" s="1">
        <f t="shared" si="14"/>
        <v>44227</v>
      </c>
      <c r="C149" s="1">
        <f t="shared" si="15"/>
        <v>44240</v>
      </c>
      <c r="D149" s="14" t="s">
        <v>802</v>
      </c>
      <c r="E149" s="14"/>
      <c r="F149" s="14"/>
      <c r="G149" s="14"/>
      <c r="H149" s="14"/>
      <c r="I149" s="14"/>
      <c r="J149" s="14"/>
      <c r="K149" s="14"/>
      <c r="L149" s="14"/>
      <c r="M149" s="14"/>
      <c r="O149" s="14"/>
      <c r="R149" s="14"/>
      <c r="S149" s="14"/>
    </row>
    <row r="150" spans="1:19" x14ac:dyDescent="0.25">
      <c r="A150" s="1">
        <v>44245</v>
      </c>
      <c r="B150" s="1">
        <f t="shared" si="14"/>
        <v>44227</v>
      </c>
      <c r="C150" s="1">
        <f t="shared" si="15"/>
        <v>44240</v>
      </c>
      <c r="D150" s="14" t="s">
        <v>75</v>
      </c>
      <c r="E150" s="14">
        <v>43771</v>
      </c>
      <c r="F150" s="14">
        <v>2772</v>
      </c>
      <c r="G150" s="14">
        <v>27.7</v>
      </c>
      <c r="H150" s="14" t="s">
        <v>66</v>
      </c>
      <c r="I150" s="14">
        <v>1351892</v>
      </c>
      <c r="J150" s="14">
        <v>111087</v>
      </c>
      <c r="K150" s="14">
        <v>3220</v>
      </c>
      <c r="L150" s="41">
        <v>2.9000000000000001E-2</v>
      </c>
      <c r="M150" s="14" t="s">
        <v>66</v>
      </c>
      <c r="O150" s="14">
        <v>70</v>
      </c>
      <c r="R150" s="14"/>
      <c r="S150" s="14"/>
    </row>
    <row r="151" spans="1:19" x14ac:dyDescent="0.25">
      <c r="A151" s="1">
        <v>44245</v>
      </c>
      <c r="B151" s="1">
        <f t="shared" si="14"/>
        <v>44227</v>
      </c>
      <c r="C151" s="1">
        <f t="shared" si="15"/>
        <v>44240</v>
      </c>
      <c r="D151" s="14" t="s">
        <v>76</v>
      </c>
      <c r="E151" s="14">
        <v>38937</v>
      </c>
      <c r="F151" s="14">
        <v>2404</v>
      </c>
      <c r="G151" s="14">
        <v>32.5</v>
      </c>
      <c r="H151" s="14" t="s">
        <v>66</v>
      </c>
      <c r="I151" s="14">
        <v>766451</v>
      </c>
      <c r="J151" s="14">
        <v>61456</v>
      </c>
      <c r="K151" s="14">
        <v>2740</v>
      </c>
      <c r="L151" s="41">
        <v>4.4600000000000001E-2</v>
      </c>
      <c r="M151" s="14" t="s">
        <v>66</v>
      </c>
      <c r="O151" s="14">
        <v>59</v>
      </c>
    </row>
    <row r="152" spans="1:19" x14ac:dyDescent="0.25">
      <c r="A152" s="1">
        <v>44245</v>
      </c>
      <c r="B152" s="1">
        <f t="shared" si="14"/>
        <v>44227</v>
      </c>
      <c r="C152" s="1">
        <f t="shared" si="15"/>
        <v>44240</v>
      </c>
      <c r="D152" s="14" t="s">
        <v>77</v>
      </c>
      <c r="E152" s="14">
        <v>75876</v>
      </c>
      <c r="F152" s="14">
        <v>3686</v>
      </c>
      <c r="G152" s="14">
        <v>32.5</v>
      </c>
      <c r="H152" s="14" t="s">
        <v>66</v>
      </c>
      <c r="I152" s="14">
        <v>2867623</v>
      </c>
      <c r="J152" s="14">
        <v>253235</v>
      </c>
      <c r="K152" s="14">
        <v>4371</v>
      </c>
      <c r="L152" s="41">
        <v>1.7299999999999999E-2</v>
      </c>
      <c r="M152" s="14" t="s">
        <v>66</v>
      </c>
      <c r="O152" s="14">
        <v>75</v>
      </c>
    </row>
    <row r="153" spans="1:19" x14ac:dyDescent="0.25">
      <c r="A153" s="1">
        <v>44245</v>
      </c>
      <c r="B153" s="1">
        <f t="shared" si="14"/>
        <v>44227</v>
      </c>
      <c r="C153" s="1">
        <f t="shared" si="15"/>
        <v>44240</v>
      </c>
      <c r="D153" s="14" t="s">
        <v>82</v>
      </c>
      <c r="E153" s="14">
        <v>1488</v>
      </c>
      <c r="F153" s="14">
        <v>58</v>
      </c>
      <c r="G153" s="14" t="s">
        <v>79</v>
      </c>
      <c r="H153" s="14" t="s">
        <v>79</v>
      </c>
      <c r="I153" s="14">
        <v>248214</v>
      </c>
      <c r="J153" s="14">
        <v>15329</v>
      </c>
      <c r="K153" s="14">
        <v>59</v>
      </c>
      <c r="L153" s="14" t="s">
        <v>79</v>
      </c>
      <c r="M153" s="14" t="s">
        <v>79</v>
      </c>
      <c r="O153" s="14">
        <v>0</v>
      </c>
    </row>
    <row r="154" spans="1:19" x14ac:dyDescent="0.25">
      <c r="A154" s="1">
        <v>44245</v>
      </c>
      <c r="B154" s="1">
        <f t="shared" si="14"/>
        <v>44227</v>
      </c>
      <c r="C154" s="1">
        <f t="shared" si="15"/>
        <v>44240</v>
      </c>
      <c r="D154" s="14" t="s">
        <v>78</v>
      </c>
      <c r="E154" s="14">
        <v>63354</v>
      </c>
      <c r="F154" s="14">
        <v>3430</v>
      </c>
      <c r="G154" s="14">
        <v>29.2</v>
      </c>
      <c r="H154" s="14" t="s">
        <v>66</v>
      </c>
      <c r="I154" s="14">
        <v>1564774</v>
      </c>
      <c r="J154" s="14">
        <v>122727</v>
      </c>
      <c r="K154" s="14">
        <v>3861</v>
      </c>
      <c r="L154" s="41">
        <v>3.15E-2</v>
      </c>
      <c r="M154" s="14" t="s">
        <v>66</v>
      </c>
      <c r="O154" s="14">
        <v>100</v>
      </c>
    </row>
    <row r="155" spans="1:19" x14ac:dyDescent="0.25">
      <c r="A155" s="1"/>
      <c r="D155" s="14"/>
    </row>
    <row r="156" spans="1:19" x14ac:dyDescent="0.25">
      <c r="A156" s="1"/>
      <c r="D156" s="14"/>
    </row>
    <row r="157" spans="1:19" x14ac:dyDescent="0.25">
      <c r="A157" s="1"/>
      <c r="D157" s="14"/>
    </row>
    <row r="158" spans="1:19" x14ac:dyDescent="0.25">
      <c r="A158" s="1"/>
      <c r="D158" s="14"/>
    </row>
    <row r="159" spans="1:19" x14ac:dyDescent="0.25">
      <c r="A159" s="1"/>
      <c r="D159" s="14"/>
    </row>
    <row r="160" spans="1:19" x14ac:dyDescent="0.25">
      <c r="A160" s="1"/>
      <c r="D160" s="14"/>
    </row>
    <row r="161" spans="1:4" x14ac:dyDescent="0.25">
      <c r="A161" s="1"/>
      <c r="D161" s="14"/>
    </row>
    <row r="162" spans="1:4" x14ac:dyDescent="0.25">
      <c r="A162" s="1"/>
      <c r="D162" s="14"/>
    </row>
    <row r="163" spans="1:4" x14ac:dyDescent="0.25">
      <c r="A163" s="1"/>
      <c r="D163" s="14"/>
    </row>
    <row r="164" spans="1:4" x14ac:dyDescent="0.25">
      <c r="A164" s="1"/>
      <c r="D164" s="14"/>
    </row>
    <row r="165" spans="1:4" x14ac:dyDescent="0.25">
      <c r="A165" s="1"/>
      <c r="D165" s="14"/>
    </row>
    <row r="166" spans="1:4" x14ac:dyDescent="0.25">
      <c r="A166" s="1"/>
      <c r="D166" s="14"/>
    </row>
    <row r="167" spans="1:4" x14ac:dyDescent="0.25">
      <c r="A167" s="1"/>
      <c r="D167" s="14"/>
    </row>
    <row r="168" spans="1:4" x14ac:dyDescent="0.25">
      <c r="A168" s="1"/>
      <c r="D168" s="14"/>
    </row>
    <row r="169" spans="1:4" x14ac:dyDescent="0.25">
      <c r="A169" s="1"/>
      <c r="D169" s="14"/>
    </row>
    <row r="170" spans="1:4" x14ac:dyDescent="0.25">
      <c r="A170" s="1"/>
      <c r="D170" s="14"/>
    </row>
    <row r="171" spans="1:4" x14ac:dyDescent="0.25">
      <c r="A171" s="1"/>
      <c r="D171" s="14"/>
    </row>
    <row r="172" spans="1:4" x14ac:dyDescent="0.25">
      <c r="A172" s="1"/>
      <c r="D172" s="14"/>
    </row>
    <row r="173" spans="1:4" x14ac:dyDescent="0.25">
      <c r="A173" s="1"/>
      <c r="D173" s="14"/>
    </row>
    <row r="174" spans="1:4" x14ac:dyDescent="0.25">
      <c r="A174" s="1"/>
      <c r="D174" s="14"/>
    </row>
    <row r="175" spans="1:4" x14ac:dyDescent="0.25">
      <c r="A175" s="1"/>
      <c r="D175" s="14"/>
    </row>
    <row r="176" spans="1:4" x14ac:dyDescent="0.25">
      <c r="A176" s="1"/>
      <c r="D176" s="14"/>
    </row>
    <row r="177" spans="1:4" x14ac:dyDescent="0.25">
      <c r="A177" s="1"/>
      <c r="D177" s="14"/>
    </row>
    <row r="178" spans="1:4" x14ac:dyDescent="0.25">
      <c r="A178" s="1"/>
      <c r="D178" s="14"/>
    </row>
    <row r="179" spans="1:4" x14ac:dyDescent="0.25">
      <c r="A179" s="1"/>
      <c r="D179" s="14"/>
    </row>
    <row r="180" spans="1:4" x14ac:dyDescent="0.25">
      <c r="A180" s="1"/>
      <c r="D180" s="14"/>
    </row>
    <row r="181" spans="1:4" x14ac:dyDescent="0.25">
      <c r="A181" s="1"/>
      <c r="D181" s="14"/>
    </row>
    <row r="182" spans="1:4" x14ac:dyDescent="0.25">
      <c r="A182" s="1"/>
      <c r="D182" s="14"/>
    </row>
    <row r="183" spans="1:4" x14ac:dyDescent="0.25">
      <c r="A183" s="1"/>
      <c r="D183" s="14"/>
    </row>
    <row r="184" spans="1:4" x14ac:dyDescent="0.25">
      <c r="A184" s="1"/>
      <c r="D184" s="14"/>
    </row>
    <row r="185" spans="1:4" x14ac:dyDescent="0.25">
      <c r="A185" s="1"/>
      <c r="D185" s="14"/>
    </row>
    <row r="186" spans="1:4" x14ac:dyDescent="0.25">
      <c r="A186" s="1"/>
      <c r="D186" s="14"/>
    </row>
    <row r="187" spans="1:4" x14ac:dyDescent="0.25">
      <c r="A187" s="1"/>
      <c r="D187" s="14"/>
    </row>
    <row r="188" spans="1:4" x14ac:dyDescent="0.25">
      <c r="A188" s="1"/>
      <c r="D188" s="14"/>
    </row>
    <row r="189" spans="1:4" x14ac:dyDescent="0.25">
      <c r="A189" s="1"/>
      <c r="D189" s="14"/>
    </row>
    <row r="190" spans="1:4" x14ac:dyDescent="0.25">
      <c r="A190" s="1"/>
      <c r="D190" s="14"/>
    </row>
    <row r="191" spans="1:4" x14ac:dyDescent="0.25">
      <c r="A191" s="1"/>
      <c r="D191" s="14"/>
    </row>
    <row r="192" spans="1:4" x14ac:dyDescent="0.25">
      <c r="A192" s="1"/>
      <c r="D192" s="14"/>
    </row>
    <row r="193" spans="1:4" x14ac:dyDescent="0.25">
      <c r="A193" s="1"/>
      <c r="D193" s="14"/>
    </row>
    <row r="194" spans="1:4" x14ac:dyDescent="0.25">
      <c r="A194" s="1"/>
      <c r="D194" s="14"/>
    </row>
    <row r="195" spans="1:4" x14ac:dyDescent="0.25">
      <c r="A195" s="1"/>
      <c r="D195" s="14"/>
    </row>
    <row r="196" spans="1:4" x14ac:dyDescent="0.25">
      <c r="A196" s="1"/>
      <c r="D196" s="14"/>
    </row>
    <row r="197" spans="1:4" x14ac:dyDescent="0.25">
      <c r="A197" s="1"/>
      <c r="D197" s="14"/>
    </row>
    <row r="198" spans="1:4" x14ac:dyDescent="0.25">
      <c r="A198" s="1"/>
      <c r="D198" s="14"/>
    </row>
    <row r="199" spans="1:4" x14ac:dyDescent="0.25">
      <c r="A199" s="1"/>
      <c r="D199" s="14"/>
    </row>
    <row r="200" spans="1:4" x14ac:dyDescent="0.25">
      <c r="A200" s="1"/>
      <c r="D200" s="14"/>
    </row>
    <row r="201" spans="1:4" x14ac:dyDescent="0.25">
      <c r="A201" s="1"/>
      <c r="D201" s="14"/>
    </row>
    <row r="202" spans="1:4" x14ac:dyDescent="0.25">
      <c r="A202" s="1"/>
      <c r="D202" s="14"/>
    </row>
    <row r="203" spans="1:4" x14ac:dyDescent="0.25">
      <c r="A203" s="1"/>
      <c r="D203" s="14"/>
    </row>
    <row r="204" spans="1:4" x14ac:dyDescent="0.25">
      <c r="A204" s="1"/>
      <c r="D204" s="14"/>
    </row>
    <row r="205" spans="1:4" x14ac:dyDescent="0.25">
      <c r="A205" s="1"/>
      <c r="D205" s="14"/>
    </row>
    <row r="206" spans="1:4" x14ac:dyDescent="0.25">
      <c r="A206" s="1"/>
      <c r="D206" s="14"/>
    </row>
    <row r="207" spans="1:4" x14ac:dyDescent="0.25">
      <c r="A207" s="1"/>
      <c r="D207" s="14"/>
    </row>
    <row r="208" spans="1:4" x14ac:dyDescent="0.25">
      <c r="A208" s="1"/>
      <c r="D208" s="14"/>
    </row>
    <row r="209" spans="1:4" x14ac:dyDescent="0.25">
      <c r="A209" s="1"/>
      <c r="D209" s="14"/>
    </row>
    <row r="210" spans="1:4" x14ac:dyDescent="0.25">
      <c r="A210" s="1"/>
      <c r="D210" s="14"/>
    </row>
    <row r="211" spans="1:4" x14ac:dyDescent="0.25">
      <c r="A211" s="1"/>
      <c r="D211" s="14"/>
    </row>
    <row r="212" spans="1:4" x14ac:dyDescent="0.25">
      <c r="A212" s="1"/>
      <c r="D212" s="14"/>
    </row>
    <row r="213" spans="1:4" x14ac:dyDescent="0.25">
      <c r="A213" s="1"/>
      <c r="D213" s="14"/>
    </row>
    <row r="214" spans="1:4" x14ac:dyDescent="0.25">
      <c r="A214" s="1"/>
      <c r="D214" s="14"/>
    </row>
    <row r="215" spans="1:4" x14ac:dyDescent="0.25">
      <c r="A215" s="1"/>
      <c r="D215" s="14"/>
    </row>
    <row r="216" spans="1:4" x14ac:dyDescent="0.25">
      <c r="A216" s="1"/>
      <c r="D216" s="14"/>
    </row>
    <row r="217" spans="1:4" x14ac:dyDescent="0.25">
      <c r="A217" s="1"/>
      <c r="D217" s="14"/>
    </row>
    <row r="218" spans="1:4" x14ac:dyDescent="0.25">
      <c r="A218" s="1"/>
      <c r="D218" s="14"/>
    </row>
    <row r="219" spans="1:4" x14ac:dyDescent="0.25">
      <c r="A219" s="1"/>
      <c r="D219" s="14"/>
    </row>
    <row r="220" spans="1:4" x14ac:dyDescent="0.25">
      <c r="A220" s="1"/>
      <c r="D220" s="14"/>
    </row>
    <row r="221" spans="1:4" x14ac:dyDescent="0.25">
      <c r="A221" s="1"/>
      <c r="D221" s="14"/>
    </row>
    <row r="222" spans="1:4" x14ac:dyDescent="0.25">
      <c r="A222" s="1"/>
      <c r="D222" s="14"/>
    </row>
    <row r="223" spans="1:4" x14ac:dyDescent="0.25">
      <c r="A223" s="1"/>
      <c r="D223" s="14"/>
    </row>
    <row r="224" spans="1:4" x14ac:dyDescent="0.25">
      <c r="A224" s="1"/>
      <c r="D224" s="14"/>
    </row>
    <row r="225" spans="1:4" x14ac:dyDescent="0.25">
      <c r="A225" s="1"/>
      <c r="D225" s="14"/>
    </row>
    <row r="226" spans="1:4" x14ac:dyDescent="0.25">
      <c r="A226" s="1"/>
      <c r="D226" s="14"/>
    </row>
    <row r="227" spans="1:4" x14ac:dyDescent="0.25">
      <c r="A227" s="1"/>
      <c r="D227" s="14"/>
    </row>
    <row r="228" spans="1:4" x14ac:dyDescent="0.25">
      <c r="A228" s="1"/>
      <c r="D228" s="14"/>
    </row>
    <row r="229" spans="1:4" x14ac:dyDescent="0.25">
      <c r="A229" s="1"/>
      <c r="D229" s="14"/>
    </row>
    <row r="230" spans="1:4" x14ac:dyDescent="0.25">
      <c r="A230" s="1"/>
      <c r="D230" s="14"/>
    </row>
    <row r="231" spans="1:4" x14ac:dyDescent="0.25">
      <c r="A231" s="1"/>
      <c r="D231" s="14"/>
    </row>
    <row r="232" spans="1:4" x14ac:dyDescent="0.25">
      <c r="A232" s="1"/>
      <c r="D232" s="14"/>
    </row>
    <row r="233" spans="1:4" x14ac:dyDescent="0.25">
      <c r="A233" s="1"/>
      <c r="D233" s="14"/>
    </row>
    <row r="234" spans="1:4" x14ac:dyDescent="0.25">
      <c r="A234" s="1"/>
      <c r="D234" s="14"/>
    </row>
    <row r="235" spans="1:4" x14ac:dyDescent="0.25">
      <c r="A235" s="1"/>
      <c r="D235" s="14"/>
    </row>
    <row r="236" spans="1:4" x14ac:dyDescent="0.25">
      <c r="A236" s="1"/>
      <c r="D236" s="14"/>
    </row>
    <row r="237" spans="1:4" x14ac:dyDescent="0.25">
      <c r="A237" s="1"/>
      <c r="D237" s="14"/>
    </row>
    <row r="238" spans="1:4" x14ac:dyDescent="0.25">
      <c r="A238" s="1"/>
      <c r="D238" s="14"/>
    </row>
    <row r="239" spans="1:4" x14ac:dyDescent="0.25">
      <c r="A239" s="1"/>
      <c r="D239" s="14"/>
    </row>
    <row r="240" spans="1:4" x14ac:dyDescent="0.25">
      <c r="A240" s="1"/>
      <c r="D240" s="14"/>
    </row>
    <row r="241" spans="1:4" x14ac:dyDescent="0.25">
      <c r="A241" s="1"/>
      <c r="D241" s="14"/>
    </row>
    <row r="242" spans="1:4" x14ac:dyDescent="0.25">
      <c r="A242" s="1"/>
      <c r="D242" s="14"/>
    </row>
    <row r="243" spans="1:4" x14ac:dyDescent="0.25">
      <c r="A243" s="1"/>
      <c r="D243" s="14"/>
    </row>
    <row r="244" spans="1:4" x14ac:dyDescent="0.25">
      <c r="A244" s="1"/>
      <c r="D244" s="14"/>
    </row>
    <row r="245" spans="1:4" x14ac:dyDescent="0.25">
      <c r="A245" s="1"/>
      <c r="D245" s="14"/>
    </row>
    <row r="246" spans="1:4" x14ac:dyDescent="0.25">
      <c r="A246" s="1"/>
      <c r="D246" s="14"/>
    </row>
    <row r="247" spans="1:4" x14ac:dyDescent="0.25">
      <c r="A247" s="1"/>
      <c r="D247" s="14"/>
    </row>
    <row r="248" spans="1:4" x14ac:dyDescent="0.25">
      <c r="A248" s="1"/>
      <c r="D248" s="14"/>
    </row>
    <row r="249" spans="1:4" x14ac:dyDescent="0.25">
      <c r="A249" s="1"/>
      <c r="D249" s="14"/>
    </row>
    <row r="250" spans="1:4" x14ac:dyDescent="0.25">
      <c r="A250" s="1"/>
      <c r="D250" s="14"/>
    </row>
    <row r="251" spans="1:4" x14ac:dyDescent="0.25">
      <c r="A251" s="1"/>
      <c r="D251" s="14"/>
    </row>
    <row r="252" spans="1:4" x14ac:dyDescent="0.25">
      <c r="A252" s="1"/>
      <c r="D252" s="14"/>
    </row>
    <row r="253" spans="1:4" x14ac:dyDescent="0.25">
      <c r="A253" s="1"/>
      <c r="D253" s="14"/>
    </row>
    <row r="254" spans="1:4" x14ac:dyDescent="0.25">
      <c r="A254" s="1"/>
      <c r="D254" s="14"/>
    </row>
    <row r="255" spans="1:4" x14ac:dyDescent="0.25">
      <c r="A255" s="1"/>
      <c r="D255" s="14"/>
    </row>
    <row r="256" spans="1:4" x14ac:dyDescent="0.25">
      <c r="A256" s="1"/>
      <c r="D256" s="14"/>
    </row>
    <row r="257" spans="1:4" x14ac:dyDescent="0.25">
      <c r="A257" s="1"/>
      <c r="D257" s="14"/>
    </row>
    <row r="258" spans="1:4" x14ac:dyDescent="0.25">
      <c r="A258" s="1"/>
      <c r="D258" s="14"/>
    </row>
    <row r="259" spans="1:4" x14ac:dyDescent="0.25">
      <c r="A259" s="1"/>
      <c r="D259" s="14"/>
    </row>
    <row r="260" spans="1:4" x14ac:dyDescent="0.25">
      <c r="A260" s="1"/>
      <c r="D260" s="14"/>
    </row>
    <row r="261" spans="1:4" x14ac:dyDescent="0.25">
      <c r="A261" s="1"/>
      <c r="D261" s="14"/>
    </row>
    <row r="262" spans="1:4" x14ac:dyDescent="0.25">
      <c r="A262" s="1"/>
      <c r="D262" s="14"/>
    </row>
    <row r="263" spans="1:4" x14ac:dyDescent="0.25">
      <c r="A263" s="1"/>
      <c r="D263" s="14"/>
    </row>
    <row r="264" spans="1:4" x14ac:dyDescent="0.25">
      <c r="A264" s="1"/>
      <c r="D264" s="14"/>
    </row>
    <row r="265" spans="1:4" x14ac:dyDescent="0.25">
      <c r="A265" s="1"/>
      <c r="D265" s="14"/>
    </row>
    <row r="266" spans="1:4" x14ac:dyDescent="0.25">
      <c r="A266" s="1"/>
      <c r="D266" s="14"/>
    </row>
    <row r="267" spans="1:4" x14ac:dyDescent="0.25">
      <c r="A267" s="1"/>
      <c r="D267" s="14"/>
    </row>
    <row r="268" spans="1:4" x14ac:dyDescent="0.25">
      <c r="A268" s="1"/>
      <c r="D268" s="14"/>
    </row>
    <row r="269" spans="1:4" x14ac:dyDescent="0.25">
      <c r="A269" s="1"/>
      <c r="D269" s="14"/>
    </row>
    <row r="270" spans="1:4" x14ac:dyDescent="0.25">
      <c r="A270" s="1"/>
      <c r="D270" s="14"/>
    </row>
    <row r="271" spans="1:4" x14ac:dyDescent="0.25">
      <c r="A271" s="1"/>
      <c r="D271" s="14"/>
    </row>
    <row r="272" spans="1:4" x14ac:dyDescent="0.25">
      <c r="A272" s="1"/>
      <c r="D272" s="14"/>
    </row>
    <row r="273" spans="1:4" x14ac:dyDescent="0.2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93"/>
  <sheetViews>
    <sheetView workbookViewId="0">
      <pane ySplit="1" topLeftCell="A380" activePane="bottomLeft" state="frozen"/>
      <selection pane="bottomLeft" activeCell="B380" sqref="B380:C393"/>
    </sheetView>
  </sheetViews>
  <sheetFormatPr defaultRowHeight="15" x14ac:dyDescent="0.25"/>
  <cols>
    <col min="1" max="1" width="10.85546875" style="1" bestFit="1" customWidth="1"/>
    <col min="2" max="2" width="20" bestFit="1" customWidth="1"/>
    <col min="3" max="3" width="19" bestFit="1" customWidth="1"/>
  </cols>
  <sheetData>
    <row r="1" spans="1:3" s="2" customFormat="1" x14ac:dyDescent="0.25">
      <c r="A1" s="3" t="s">
        <v>0</v>
      </c>
      <c r="B1" s="2" t="s">
        <v>36</v>
      </c>
      <c r="C1" s="2" t="s">
        <v>7</v>
      </c>
    </row>
    <row r="2" spans="1:3" x14ac:dyDescent="0.25">
      <c r="A2" s="1">
        <v>44055</v>
      </c>
      <c r="B2" t="s">
        <v>41</v>
      </c>
      <c r="C2">
        <v>0</v>
      </c>
    </row>
    <row r="3" spans="1:3" x14ac:dyDescent="0.25">
      <c r="A3" s="1">
        <v>44055</v>
      </c>
      <c r="B3" t="s">
        <v>42</v>
      </c>
      <c r="C3">
        <v>0</v>
      </c>
    </row>
    <row r="4" spans="1:3" x14ac:dyDescent="0.25">
      <c r="A4" s="1">
        <v>44055</v>
      </c>
      <c r="B4" t="s">
        <v>43</v>
      </c>
      <c r="C4">
        <v>0</v>
      </c>
    </row>
    <row r="5" spans="1:3" x14ac:dyDescent="0.25">
      <c r="A5" s="1">
        <v>44055</v>
      </c>
      <c r="B5" t="s">
        <v>55</v>
      </c>
      <c r="C5">
        <v>0</v>
      </c>
    </row>
    <row r="6" spans="1:3" x14ac:dyDescent="0.25">
      <c r="A6" s="1">
        <v>44055</v>
      </c>
      <c r="B6" t="s">
        <v>45</v>
      </c>
      <c r="C6">
        <v>2</v>
      </c>
    </row>
    <row r="7" spans="1:3" x14ac:dyDescent="0.25">
      <c r="A7" s="1">
        <v>44055</v>
      </c>
      <c r="B7" t="s">
        <v>46</v>
      </c>
      <c r="C7">
        <v>0</v>
      </c>
    </row>
    <row r="8" spans="1:3" x14ac:dyDescent="0.25">
      <c r="A8" s="1">
        <v>44055</v>
      </c>
      <c r="B8" t="s">
        <v>47</v>
      </c>
      <c r="C8">
        <v>5</v>
      </c>
    </row>
    <row r="9" spans="1:3" x14ac:dyDescent="0.25">
      <c r="A9" s="1">
        <v>44055</v>
      </c>
      <c r="B9" t="s">
        <v>48</v>
      </c>
      <c r="C9">
        <v>0</v>
      </c>
    </row>
    <row r="10" spans="1:3" x14ac:dyDescent="0.25">
      <c r="A10" s="1">
        <v>44055</v>
      </c>
      <c r="B10" t="s">
        <v>49</v>
      </c>
      <c r="C10">
        <v>1</v>
      </c>
    </row>
    <row r="11" spans="1:3" x14ac:dyDescent="0.25">
      <c r="A11" s="1">
        <v>44055</v>
      </c>
      <c r="B11" t="s">
        <v>51</v>
      </c>
      <c r="C11">
        <v>0</v>
      </c>
    </row>
    <row r="12" spans="1:3" x14ac:dyDescent="0.25">
      <c r="A12" s="1">
        <v>44055</v>
      </c>
      <c r="B12" t="s">
        <v>52</v>
      </c>
      <c r="C12">
        <v>2</v>
      </c>
    </row>
    <row r="13" spans="1:3" x14ac:dyDescent="0.25">
      <c r="A13" s="1">
        <v>44055</v>
      </c>
      <c r="B13" t="s">
        <v>53</v>
      </c>
      <c r="C13">
        <v>4</v>
      </c>
    </row>
    <row r="14" spans="1:3" x14ac:dyDescent="0.25">
      <c r="A14" s="1">
        <v>44055</v>
      </c>
      <c r="B14" t="s">
        <v>18</v>
      </c>
      <c r="C14">
        <v>0</v>
      </c>
    </row>
    <row r="15" spans="1:3" x14ac:dyDescent="0.25">
      <c r="A15" s="1">
        <v>44055</v>
      </c>
      <c r="B15" t="s">
        <v>54</v>
      </c>
      <c r="C15">
        <v>0</v>
      </c>
    </row>
    <row r="16" spans="1:3" x14ac:dyDescent="0.25">
      <c r="A16" s="1">
        <v>44062</v>
      </c>
      <c r="B16" t="s">
        <v>41</v>
      </c>
      <c r="C16">
        <v>5</v>
      </c>
    </row>
    <row r="17" spans="1:3" x14ac:dyDescent="0.25">
      <c r="A17" s="1">
        <v>44062</v>
      </c>
      <c r="B17" t="s">
        <v>42</v>
      </c>
      <c r="C17">
        <v>0</v>
      </c>
    </row>
    <row r="18" spans="1:3" x14ac:dyDescent="0.25">
      <c r="A18" s="1">
        <v>44062</v>
      </c>
      <c r="B18" t="s">
        <v>43</v>
      </c>
      <c r="C18">
        <v>15</v>
      </c>
    </row>
    <row r="19" spans="1:3" x14ac:dyDescent="0.25">
      <c r="A19" s="1">
        <v>44062</v>
      </c>
      <c r="B19" t="s">
        <v>55</v>
      </c>
      <c r="C19">
        <v>0</v>
      </c>
    </row>
    <row r="20" spans="1:3" x14ac:dyDescent="0.25">
      <c r="A20" s="1">
        <v>44062</v>
      </c>
      <c r="B20" t="s">
        <v>45</v>
      </c>
      <c r="C20">
        <v>16</v>
      </c>
    </row>
    <row r="21" spans="1:3" x14ac:dyDescent="0.25">
      <c r="A21" s="1">
        <v>44062</v>
      </c>
      <c r="B21" t="s">
        <v>46</v>
      </c>
      <c r="C21">
        <v>1</v>
      </c>
    </row>
    <row r="22" spans="1:3" x14ac:dyDescent="0.25">
      <c r="A22" s="1">
        <v>44062</v>
      </c>
      <c r="B22" t="s">
        <v>47</v>
      </c>
      <c r="C22">
        <v>23</v>
      </c>
    </row>
    <row r="23" spans="1:3" x14ac:dyDescent="0.25">
      <c r="A23" s="1">
        <v>44062</v>
      </c>
      <c r="B23" t="s">
        <v>48</v>
      </c>
      <c r="C23">
        <v>4</v>
      </c>
    </row>
    <row r="24" spans="1:3" x14ac:dyDescent="0.25">
      <c r="A24" s="1">
        <v>44062</v>
      </c>
      <c r="B24" t="s">
        <v>49</v>
      </c>
      <c r="C24">
        <v>32</v>
      </c>
    </row>
    <row r="25" spans="1:3" x14ac:dyDescent="0.25">
      <c r="A25" s="1">
        <v>44062</v>
      </c>
      <c r="B25" t="s">
        <v>51</v>
      </c>
      <c r="C25">
        <v>14</v>
      </c>
    </row>
    <row r="26" spans="1:3" x14ac:dyDescent="0.25">
      <c r="A26" s="1">
        <v>44062</v>
      </c>
      <c r="B26" t="s">
        <v>52</v>
      </c>
      <c r="C26">
        <v>14</v>
      </c>
    </row>
    <row r="27" spans="1:3" x14ac:dyDescent="0.25">
      <c r="A27" s="1">
        <v>44062</v>
      </c>
      <c r="B27" t="s">
        <v>53</v>
      </c>
      <c r="C27">
        <v>26</v>
      </c>
    </row>
    <row r="28" spans="1:3" x14ac:dyDescent="0.25">
      <c r="A28" s="1">
        <v>44062</v>
      </c>
      <c r="B28" t="s">
        <v>18</v>
      </c>
      <c r="C28">
        <v>0</v>
      </c>
    </row>
    <row r="29" spans="1:3" x14ac:dyDescent="0.25">
      <c r="A29" s="1">
        <v>44062</v>
      </c>
      <c r="B29" t="s">
        <v>54</v>
      </c>
      <c r="C29">
        <v>30</v>
      </c>
    </row>
    <row r="30" spans="1:3" x14ac:dyDescent="0.25">
      <c r="A30" s="1">
        <v>44069</v>
      </c>
      <c r="B30" t="s">
        <v>41</v>
      </c>
      <c r="C30">
        <v>5</v>
      </c>
    </row>
    <row r="31" spans="1:3" x14ac:dyDescent="0.25">
      <c r="A31" s="1">
        <v>44069</v>
      </c>
      <c r="B31" t="s">
        <v>42</v>
      </c>
      <c r="C31">
        <v>0</v>
      </c>
    </row>
    <row r="32" spans="1:3" x14ac:dyDescent="0.25">
      <c r="A32" s="1">
        <v>44069</v>
      </c>
      <c r="B32" t="s">
        <v>43</v>
      </c>
      <c r="C32">
        <v>12</v>
      </c>
    </row>
    <row r="33" spans="1:3" x14ac:dyDescent="0.25">
      <c r="A33" s="1">
        <v>44069</v>
      </c>
      <c r="B33" t="s">
        <v>55</v>
      </c>
      <c r="C33">
        <v>0</v>
      </c>
    </row>
    <row r="34" spans="1:3" x14ac:dyDescent="0.25">
      <c r="A34" s="1">
        <v>44069</v>
      </c>
      <c r="B34" t="s">
        <v>45</v>
      </c>
      <c r="C34">
        <v>28</v>
      </c>
    </row>
    <row r="35" spans="1:3" x14ac:dyDescent="0.25">
      <c r="A35" s="1">
        <v>44069</v>
      </c>
      <c r="B35" t="s">
        <v>46</v>
      </c>
      <c r="C35">
        <v>1</v>
      </c>
    </row>
    <row r="36" spans="1:3" x14ac:dyDescent="0.25">
      <c r="A36" s="1">
        <v>44069</v>
      </c>
      <c r="B36" t="s">
        <v>47</v>
      </c>
      <c r="C36">
        <v>30</v>
      </c>
    </row>
    <row r="37" spans="1:3" x14ac:dyDescent="0.25">
      <c r="A37" s="1">
        <v>44069</v>
      </c>
      <c r="B37" t="s">
        <v>48</v>
      </c>
      <c r="C37">
        <v>4</v>
      </c>
    </row>
    <row r="38" spans="1:3" x14ac:dyDescent="0.25">
      <c r="A38" s="1">
        <v>44069</v>
      </c>
      <c r="B38" t="s">
        <v>49</v>
      </c>
      <c r="C38">
        <v>41</v>
      </c>
    </row>
    <row r="39" spans="1:3" x14ac:dyDescent="0.25">
      <c r="A39" s="1">
        <v>44069</v>
      </c>
      <c r="B39" t="s">
        <v>51</v>
      </c>
      <c r="C39">
        <v>9</v>
      </c>
    </row>
    <row r="40" spans="1:3" x14ac:dyDescent="0.25">
      <c r="A40" s="1">
        <v>44069</v>
      </c>
      <c r="B40" t="s">
        <v>52</v>
      </c>
      <c r="C40">
        <v>12</v>
      </c>
    </row>
    <row r="41" spans="1:3" x14ac:dyDescent="0.25">
      <c r="A41" s="1">
        <v>44069</v>
      </c>
      <c r="B41" t="s">
        <v>53</v>
      </c>
      <c r="C41">
        <v>25</v>
      </c>
    </row>
    <row r="42" spans="1:3" x14ac:dyDescent="0.25">
      <c r="A42" s="1">
        <v>44069</v>
      </c>
      <c r="B42" t="s">
        <v>18</v>
      </c>
      <c r="C42">
        <v>0</v>
      </c>
    </row>
    <row r="43" spans="1:3" x14ac:dyDescent="0.25">
      <c r="A43" s="1">
        <v>44069</v>
      </c>
      <c r="B43" t="s">
        <v>54</v>
      </c>
      <c r="C43">
        <v>33</v>
      </c>
    </row>
    <row r="44" spans="1:3" x14ac:dyDescent="0.25">
      <c r="A44" s="1">
        <v>44076</v>
      </c>
      <c r="B44" t="s">
        <v>41</v>
      </c>
      <c r="C44">
        <v>3</v>
      </c>
    </row>
    <row r="45" spans="1:3" x14ac:dyDescent="0.25">
      <c r="A45" s="1">
        <v>44076</v>
      </c>
      <c r="B45" t="s">
        <v>42</v>
      </c>
      <c r="C45">
        <v>0</v>
      </c>
    </row>
    <row r="46" spans="1:3" x14ac:dyDescent="0.25">
      <c r="A46" s="1">
        <v>44076</v>
      </c>
      <c r="B46" t="s">
        <v>43</v>
      </c>
      <c r="C46">
        <v>14</v>
      </c>
    </row>
    <row r="47" spans="1:3" x14ac:dyDescent="0.25">
      <c r="A47" s="1">
        <v>44076</v>
      </c>
      <c r="B47" t="s">
        <v>55</v>
      </c>
      <c r="C47">
        <v>0</v>
      </c>
    </row>
    <row r="48" spans="1:3" x14ac:dyDescent="0.25">
      <c r="A48" s="1">
        <v>44076</v>
      </c>
      <c r="B48" t="s">
        <v>45</v>
      </c>
      <c r="C48">
        <v>34</v>
      </c>
    </row>
    <row r="49" spans="1:3" x14ac:dyDescent="0.25">
      <c r="A49" s="1">
        <v>44076</v>
      </c>
      <c r="B49" t="s">
        <v>46</v>
      </c>
      <c r="C49">
        <v>5</v>
      </c>
    </row>
    <row r="50" spans="1:3" x14ac:dyDescent="0.25">
      <c r="A50" s="1">
        <v>44076</v>
      </c>
      <c r="B50" t="s">
        <v>47</v>
      </c>
      <c r="C50">
        <v>24</v>
      </c>
    </row>
    <row r="51" spans="1:3" x14ac:dyDescent="0.25">
      <c r="A51" s="1">
        <v>44076</v>
      </c>
      <c r="B51" t="s">
        <v>48</v>
      </c>
      <c r="C51">
        <v>8</v>
      </c>
    </row>
    <row r="52" spans="1:3" x14ac:dyDescent="0.25">
      <c r="A52" s="1">
        <v>44076</v>
      </c>
      <c r="B52" t="s">
        <v>49</v>
      </c>
      <c r="C52">
        <v>38</v>
      </c>
    </row>
    <row r="53" spans="1:3" x14ac:dyDescent="0.25">
      <c r="A53" s="1">
        <v>44076</v>
      </c>
      <c r="B53" t="s">
        <v>51</v>
      </c>
      <c r="C53">
        <v>15</v>
      </c>
    </row>
    <row r="54" spans="1:3" x14ac:dyDescent="0.25">
      <c r="A54" s="1">
        <v>44076</v>
      </c>
      <c r="B54" t="s">
        <v>52</v>
      </c>
      <c r="C54">
        <v>13</v>
      </c>
    </row>
    <row r="55" spans="1:3" x14ac:dyDescent="0.25">
      <c r="A55" s="1">
        <v>44076</v>
      </c>
      <c r="B55" t="s">
        <v>53</v>
      </c>
      <c r="C55">
        <v>20</v>
      </c>
    </row>
    <row r="56" spans="1:3" x14ac:dyDescent="0.25">
      <c r="A56" s="1">
        <v>44076</v>
      </c>
      <c r="B56" t="s">
        <v>18</v>
      </c>
      <c r="C56">
        <v>0</v>
      </c>
    </row>
    <row r="57" spans="1:3" x14ac:dyDescent="0.25">
      <c r="A57" s="1">
        <v>44076</v>
      </c>
      <c r="B57" t="s">
        <v>54</v>
      </c>
      <c r="C57">
        <v>26</v>
      </c>
    </row>
    <row r="58" spans="1:3" x14ac:dyDescent="0.25">
      <c r="A58" s="1">
        <v>44083</v>
      </c>
      <c r="B58" t="s">
        <v>41</v>
      </c>
      <c r="C58">
        <v>5</v>
      </c>
    </row>
    <row r="59" spans="1:3" x14ac:dyDescent="0.25">
      <c r="A59" s="1">
        <v>44083</v>
      </c>
      <c r="B59" t="s">
        <v>42</v>
      </c>
      <c r="C59">
        <v>0</v>
      </c>
    </row>
    <row r="60" spans="1:3" x14ac:dyDescent="0.25">
      <c r="A60" s="1">
        <v>44083</v>
      </c>
      <c r="B60" t="s">
        <v>43</v>
      </c>
      <c r="C60">
        <v>21</v>
      </c>
    </row>
    <row r="61" spans="1:3" x14ac:dyDescent="0.25">
      <c r="A61" s="1">
        <v>44083</v>
      </c>
      <c r="B61" t="s">
        <v>55</v>
      </c>
      <c r="C61">
        <v>0</v>
      </c>
    </row>
    <row r="62" spans="1:3" x14ac:dyDescent="0.25">
      <c r="A62" s="1">
        <v>44083</v>
      </c>
      <c r="B62" t="s">
        <v>45</v>
      </c>
      <c r="C62">
        <v>32</v>
      </c>
    </row>
    <row r="63" spans="1:3" x14ac:dyDescent="0.25">
      <c r="A63" s="1">
        <v>44083</v>
      </c>
      <c r="B63" t="s">
        <v>46</v>
      </c>
      <c r="C63">
        <v>4</v>
      </c>
    </row>
    <row r="64" spans="1:3" x14ac:dyDescent="0.25">
      <c r="A64" s="1">
        <v>44083</v>
      </c>
      <c r="B64" t="s">
        <v>47</v>
      </c>
      <c r="C64">
        <v>20</v>
      </c>
    </row>
    <row r="65" spans="1:3" x14ac:dyDescent="0.25">
      <c r="A65" s="1">
        <v>44083</v>
      </c>
      <c r="B65" t="s">
        <v>48</v>
      </c>
      <c r="C65">
        <v>7</v>
      </c>
    </row>
    <row r="66" spans="1:3" x14ac:dyDescent="0.25">
      <c r="A66" s="1">
        <v>44083</v>
      </c>
      <c r="B66" t="s">
        <v>49</v>
      </c>
      <c r="C66">
        <v>38</v>
      </c>
    </row>
    <row r="67" spans="1:3" x14ac:dyDescent="0.25">
      <c r="A67" s="1">
        <v>44083</v>
      </c>
      <c r="B67" t="s">
        <v>51</v>
      </c>
      <c r="C67">
        <v>17</v>
      </c>
    </row>
    <row r="68" spans="1:3" x14ac:dyDescent="0.25">
      <c r="A68" s="1">
        <v>44083</v>
      </c>
      <c r="B68" t="s">
        <v>52</v>
      </c>
      <c r="C68">
        <v>12</v>
      </c>
    </row>
    <row r="69" spans="1:3" x14ac:dyDescent="0.25">
      <c r="A69" s="1">
        <v>44083</v>
      </c>
      <c r="B69" t="s">
        <v>53</v>
      </c>
      <c r="C69">
        <v>15</v>
      </c>
    </row>
    <row r="70" spans="1:3" x14ac:dyDescent="0.25">
      <c r="A70" s="1">
        <v>44083</v>
      </c>
      <c r="B70" t="s">
        <v>18</v>
      </c>
      <c r="C70">
        <v>0</v>
      </c>
    </row>
    <row r="71" spans="1:3" x14ac:dyDescent="0.25">
      <c r="A71" s="1">
        <v>44083</v>
      </c>
      <c r="B71" t="s">
        <v>54</v>
      </c>
      <c r="C71">
        <v>19</v>
      </c>
    </row>
    <row r="72" spans="1:3" x14ac:dyDescent="0.25">
      <c r="A72" s="1">
        <v>44090</v>
      </c>
      <c r="B72" t="s">
        <v>41</v>
      </c>
      <c r="C72">
        <v>4</v>
      </c>
    </row>
    <row r="73" spans="1:3" x14ac:dyDescent="0.25">
      <c r="A73" s="1">
        <v>44090</v>
      </c>
      <c r="B73" t="s">
        <v>42</v>
      </c>
      <c r="C73">
        <v>2</v>
      </c>
    </row>
    <row r="74" spans="1:3" x14ac:dyDescent="0.25">
      <c r="A74" s="1">
        <v>44090</v>
      </c>
      <c r="B74" t="s">
        <v>43</v>
      </c>
      <c r="C74">
        <v>20</v>
      </c>
    </row>
    <row r="75" spans="1:3" x14ac:dyDescent="0.25">
      <c r="A75" s="1">
        <v>44090</v>
      </c>
      <c r="B75" t="s">
        <v>55</v>
      </c>
      <c r="C75">
        <v>0</v>
      </c>
    </row>
    <row r="76" spans="1:3" x14ac:dyDescent="0.25">
      <c r="A76" s="1">
        <v>44090</v>
      </c>
      <c r="B76" t="s">
        <v>45</v>
      </c>
      <c r="C76">
        <v>22</v>
      </c>
    </row>
    <row r="77" spans="1:3" x14ac:dyDescent="0.25">
      <c r="A77" s="1">
        <v>44090</v>
      </c>
      <c r="B77" t="s">
        <v>46</v>
      </c>
      <c r="C77">
        <v>0</v>
      </c>
    </row>
    <row r="78" spans="1:3" x14ac:dyDescent="0.25">
      <c r="A78" s="1">
        <v>44090</v>
      </c>
      <c r="B78" t="s">
        <v>47</v>
      </c>
      <c r="C78">
        <v>18</v>
      </c>
    </row>
    <row r="79" spans="1:3" x14ac:dyDescent="0.25">
      <c r="A79" s="1">
        <v>44090</v>
      </c>
      <c r="B79" t="s">
        <v>48</v>
      </c>
      <c r="C79">
        <v>2</v>
      </c>
    </row>
    <row r="80" spans="1:3" x14ac:dyDescent="0.25">
      <c r="A80" s="1">
        <v>44090</v>
      </c>
      <c r="B80" t="s">
        <v>49</v>
      </c>
      <c r="C80">
        <v>44</v>
      </c>
    </row>
    <row r="81" spans="1:3" x14ac:dyDescent="0.25">
      <c r="A81" s="1">
        <v>44090</v>
      </c>
      <c r="B81" t="s">
        <v>51</v>
      </c>
      <c r="C81">
        <v>16</v>
      </c>
    </row>
    <row r="82" spans="1:3" x14ac:dyDescent="0.25">
      <c r="A82" s="1">
        <v>44090</v>
      </c>
      <c r="B82" t="s">
        <v>52</v>
      </c>
      <c r="C82">
        <v>14</v>
      </c>
    </row>
    <row r="83" spans="1:3" x14ac:dyDescent="0.25">
      <c r="A83" s="1">
        <v>44090</v>
      </c>
      <c r="B83" t="s">
        <v>53</v>
      </c>
      <c r="C83">
        <v>14</v>
      </c>
    </row>
    <row r="84" spans="1:3" x14ac:dyDescent="0.25">
      <c r="A84" s="1">
        <v>44090</v>
      </c>
      <c r="B84" t="s">
        <v>18</v>
      </c>
      <c r="C84">
        <v>0</v>
      </c>
    </row>
    <row r="85" spans="1:3" x14ac:dyDescent="0.25">
      <c r="A85" s="1">
        <v>44090</v>
      </c>
      <c r="B85" t="s">
        <v>54</v>
      </c>
      <c r="C85">
        <v>20</v>
      </c>
    </row>
    <row r="86" spans="1:3" x14ac:dyDescent="0.25">
      <c r="A86" s="1">
        <v>44097</v>
      </c>
      <c r="B86" t="s">
        <v>41</v>
      </c>
      <c r="C86">
        <v>5</v>
      </c>
    </row>
    <row r="87" spans="1:3" x14ac:dyDescent="0.25">
      <c r="A87" s="1">
        <v>44097</v>
      </c>
      <c r="B87" t="s">
        <v>42</v>
      </c>
      <c r="C87">
        <v>3</v>
      </c>
    </row>
    <row r="88" spans="1:3" x14ac:dyDescent="0.25">
      <c r="A88" s="1">
        <v>44097</v>
      </c>
      <c r="B88" t="s">
        <v>43</v>
      </c>
      <c r="C88">
        <v>20</v>
      </c>
    </row>
    <row r="89" spans="1:3" x14ac:dyDescent="0.25">
      <c r="A89" s="1">
        <v>44097</v>
      </c>
      <c r="B89" t="s">
        <v>55</v>
      </c>
      <c r="C89">
        <v>0</v>
      </c>
    </row>
    <row r="90" spans="1:3" x14ac:dyDescent="0.25">
      <c r="A90" s="1">
        <v>44097</v>
      </c>
      <c r="B90" t="s">
        <v>45</v>
      </c>
      <c r="C90">
        <v>17</v>
      </c>
    </row>
    <row r="91" spans="1:3" x14ac:dyDescent="0.25">
      <c r="A91" s="1">
        <v>44097</v>
      </c>
      <c r="B91" t="s">
        <v>46</v>
      </c>
      <c r="C91">
        <v>0</v>
      </c>
    </row>
    <row r="92" spans="1:3" x14ac:dyDescent="0.25">
      <c r="A92" s="1">
        <v>44097</v>
      </c>
      <c r="B92" t="s">
        <v>47</v>
      </c>
      <c r="C92">
        <v>12</v>
      </c>
    </row>
    <row r="93" spans="1:3" x14ac:dyDescent="0.25">
      <c r="A93" s="1">
        <v>44097</v>
      </c>
      <c r="B93" t="s">
        <v>48</v>
      </c>
      <c r="C93">
        <v>0</v>
      </c>
    </row>
    <row r="94" spans="1:3" x14ac:dyDescent="0.25">
      <c r="A94" s="1">
        <v>44097</v>
      </c>
      <c r="B94" t="s">
        <v>49</v>
      </c>
      <c r="C94">
        <v>40</v>
      </c>
    </row>
    <row r="95" spans="1:3" x14ac:dyDescent="0.25">
      <c r="A95" s="1">
        <v>44097</v>
      </c>
      <c r="B95" t="s">
        <v>51</v>
      </c>
      <c r="C95">
        <v>24</v>
      </c>
    </row>
    <row r="96" spans="1:3" x14ac:dyDescent="0.25">
      <c r="A96" s="1">
        <v>44097</v>
      </c>
      <c r="B96" t="s">
        <v>52</v>
      </c>
      <c r="C96">
        <v>17</v>
      </c>
    </row>
    <row r="97" spans="1:3" x14ac:dyDescent="0.25">
      <c r="A97" s="1">
        <v>44097</v>
      </c>
      <c r="B97" t="s">
        <v>53</v>
      </c>
      <c r="C97">
        <v>19</v>
      </c>
    </row>
    <row r="98" spans="1:3" x14ac:dyDescent="0.25">
      <c r="A98" s="1">
        <v>44097</v>
      </c>
      <c r="B98" t="s">
        <v>18</v>
      </c>
      <c r="C98">
        <v>0</v>
      </c>
    </row>
    <row r="99" spans="1:3" x14ac:dyDescent="0.25">
      <c r="A99" s="1">
        <v>44097</v>
      </c>
      <c r="B99" t="s">
        <v>54</v>
      </c>
      <c r="C99">
        <v>27</v>
      </c>
    </row>
    <row r="100" spans="1:3" x14ac:dyDescent="0.25">
      <c r="A100" s="1">
        <v>44104</v>
      </c>
      <c r="B100" t="s">
        <v>41</v>
      </c>
      <c r="C100">
        <v>3</v>
      </c>
    </row>
    <row r="101" spans="1:3" x14ac:dyDescent="0.25">
      <c r="A101" s="1">
        <v>44104</v>
      </c>
      <c r="B101" t="s">
        <v>42</v>
      </c>
      <c r="C101">
        <v>2</v>
      </c>
    </row>
    <row r="102" spans="1:3" x14ac:dyDescent="0.25">
      <c r="A102" s="1">
        <v>44104</v>
      </c>
      <c r="B102" t="s">
        <v>43</v>
      </c>
      <c r="C102">
        <v>22</v>
      </c>
    </row>
    <row r="103" spans="1:3" x14ac:dyDescent="0.25">
      <c r="A103" s="1">
        <v>44104</v>
      </c>
      <c r="B103" t="s">
        <v>55</v>
      </c>
      <c r="C103">
        <v>0</v>
      </c>
    </row>
    <row r="104" spans="1:3" x14ac:dyDescent="0.25">
      <c r="A104" s="1">
        <v>44104</v>
      </c>
      <c r="B104" t="s">
        <v>45</v>
      </c>
      <c r="C104">
        <v>25</v>
      </c>
    </row>
    <row r="105" spans="1:3" x14ac:dyDescent="0.25">
      <c r="A105" s="1">
        <v>44104</v>
      </c>
      <c r="B105" t="s">
        <v>46</v>
      </c>
      <c r="C105">
        <v>1</v>
      </c>
    </row>
    <row r="106" spans="1:3" x14ac:dyDescent="0.25">
      <c r="A106" s="1">
        <v>44104</v>
      </c>
      <c r="B106" t="s">
        <v>47</v>
      </c>
      <c r="C106">
        <v>14</v>
      </c>
    </row>
    <row r="107" spans="1:3" x14ac:dyDescent="0.25">
      <c r="A107" s="1">
        <v>44104</v>
      </c>
      <c r="B107" t="s">
        <v>48</v>
      </c>
      <c r="C107">
        <v>3</v>
      </c>
    </row>
    <row r="108" spans="1:3" x14ac:dyDescent="0.25">
      <c r="A108" s="1">
        <v>44104</v>
      </c>
      <c r="B108" t="s">
        <v>49</v>
      </c>
      <c r="C108">
        <v>40</v>
      </c>
    </row>
    <row r="109" spans="1:3" x14ac:dyDescent="0.25">
      <c r="A109" s="1">
        <v>44104</v>
      </c>
      <c r="B109" t="s">
        <v>51</v>
      </c>
      <c r="C109">
        <v>26</v>
      </c>
    </row>
    <row r="110" spans="1:3" x14ac:dyDescent="0.25">
      <c r="A110" s="1">
        <v>44104</v>
      </c>
      <c r="B110" t="s">
        <v>52</v>
      </c>
      <c r="C110">
        <v>17</v>
      </c>
    </row>
    <row r="111" spans="1:3" x14ac:dyDescent="0.25">
      <c r="A111" s="1">
        <v>44104</v>
      </c>
      <c r="B111" t="s">
        <v>53</v>
      </c>
      <c r="C111">
        <v>16</v>
      </c>
    </row>
    <row r="112" spans="1:3" x14ac:dyDescent="0.25">
      <c r="A112" s="1">
        <v>44104</v>
      </c>
      <c r="B112" t="s">
        <v>18</v>
      </c>
      <c r="C112">
        <v>0</v>
      </c>
    </row>
    <row r="113" spans="1:3" x14ac:dyDescent="0.25">
      <c r="A113" s="1">
        <v>44104</v>
      </c>
      <c r="B113" t="s">
        <v>54</v>
      </c>
      <c r="C113">
        <v>33</v>
      </c>
    </row>
    <row r="114" spans="1:3" x14ac:dyDescent="0.25">
      <c r="A114" s="1">
        <v>44111</v>
      </c>
      <c r="B114" t="s">
        <v>41</v>
      </c>
      <c r="C114">
        <v>3</v>
      </c>
    </row>
    <row r="115" spans="1:3" x14ac:dyDescent="0.25">
      <c r="A115" s="1">
        <v>44111</v>
      </c>
      <c r="B115" t="s">
        <v>42</v>
      </c>
      <c r="C115">
        <v>2</v>
      </c>
    </row>
    <row r="116" spans="1:3" x14ac:dyDescent="0.25">
      <c r="A116" s="1">
        <v>44111</v>
      </c>
      <c r="B116" t="s">
        <v>43</v>
      </c>
      <c r="C116">
        <v>22</v>
      </c>
    </row>
    <row r="117" spans="1:3" x14ac:dyDescent="0.25">
      <c r="A117" s="1">
        <v>44111</v>
      </c>
      <c r="B117" t="s">
        <v>55</v>
      </c>
      <c r="C117">
        <v>0</v>
      </c>
    </row>
    <row r="118" spans="1:3" x14ac:dyDescent="0.25">
      <c r="A118" s="1">
        <v>44111</v>
      </c>
      <c r="B118" t="s">
        <v>45</v>
      </c>
      <c r="C118">
        <v>29</v>
      </c>
    </row>
    <row r="119" spans="1:3" x14ac:dyDescent="0.25">
      <c r="A119" s="1">
        <v>44111</v>
      </c>
      <c r="B119" t="s">
        <v>46</v>
      </c>
      <c r="C119">
        <v>3</v>
      </c>
    </row>
    <row r="120" spans="1:3" x14ac:dyDescent="0.25">
      <c r="A120" s="1">
        <v>44111</v>
      </c>
      <c r="B120" t="s">
        <v>47</v>
      </c>
      <c r="C120">
        <v>19</v>
      </c>
    </row>
    <row r="121" spans="1:3" x14ac:dyDescent="0.25">
      <c r="A121" s="1">
        <v>44111</v>
      </c>
      <c r="B121" t="s">
        <v>48</v>
      </c>
      <c r="C121">
        <v>7</v>
      </c>
    </row>
    <row r="122" spans="1:3" x14ac:dyDescent="0.25">
      <c r="A122" s="1">
        <v>44111</v>
      </c>
      <c r="B122" t="s">
        <v>49</v>
      </c>
      <c r="C122">
        <v>50</v>
      </c>
    </row>
    <row r="123" spans="1:3" x14ac:dyDescent="0.25">
      <c r="A123" s="1">
        <v>44111</v>
      </c>
      <c r="B123" t="s">
        <v>51</v>
      </c>
      <c r="C123">
        <v>29</v>
      </c>
    </row>
    <row r="124" spans="1:3" x14ac:dyDescent="0.25">
      <c r="A124" s="1">
        <v>44111</v>
      </c>
      <c r="B124" t="s">
        <v>52</v>
      </c>
      <c r="C124">
        <v>16</v>
      </c>
    </row>
    <row r="125" spans="1:3" x14ac:dyDescent="0.25">
      <c r="A125" s="1">
        <v>44111</v>
      </c>
      <c r="B125" t="s">
        <v>53</v>
      </c>
      <c r="C125">
        <v>14</v>
      </c>
    </row>
    <row r="126" spans="1:3" x14ac:dyDescent="0.25">
      <c r="A126" s="1">
        <v>44111</v>
      </c>
      <c r="B126" t="s">
        <v>18</v>
      </c>
      <c r="C126">
        <v>0</v>
      </c>
    </row>
    <row r="127" spans="1:3" x14ac:dyDescent="0.25">
      <c r="A127" s="1">
        <v>44111</v>
      </c>
      <c r="B127" t="s">
        <v>54</v>
      </c>
      <c r="C127">
        <v>29</v>
      </c>
    </row>
    <row r="128" spans="1:3" x14ac:dyDescent="0.25">
      <c r="A128" s="1">
        <v>44118</v>
      </c>
      <c r="B128" t="s">
        <v>41</v>
      </c>
      <c r="C128">
        <v>3</v>
      </c>
    </row>
    <row r="129" spans="1:3" x14ac:dyDescent="0.25">
      <c r="A129" s="1">
        <v>44118</v>
      </c>
      <c r="B129" t="s">
        <v>42</v>
      </c>
      <c r="C129">
        <v>1</v>
      </c>
    </row>
    <row r="130" spans="1:3" x14ac:dyDescent="0.25">
      <c r="A130" s="1">
        <v>44118</v>
      </c>
      <c r="B130" t="s">
        <v>43</v>
      </c>
      <c r="C130">
        <v>24</v>
      </c>
    </row>
    <row r="131" spans="1:3" x14ac:dyDescent="0.25">
      <c r="A131" s="1">
        <v>44118</v>
      </c>
      <c r="B131" t="s">
        <v>55</v>
      </c>
      <c r="C131">
        <v>1</v>
      </c>
    </row>
    <row r="132" spans="1:3" x14ac:dyDescent="0.25">
      <c r="A132" s="1">
        <v>44118</v>
      </c>
      <c r="B132" t="s">
        <v>45</v>
      </c>
      <c r="C132">
        <v>28</v>
      </c>
    </row>
    <row r="133" spans="1:3" x14ac:dyDescent="0.25">
      <c r="A133" s="1">
        <v>44118</v>
      </c>
      <c r="B133" t="s">
        <v>46</v>
      </c>
      <c r="C133">
        <v>3</v>
      </c>
    </row>
    <row r="134" spans="1:3" x14ac:dyDescent="0.25">
      <c r="A134" s="1">
        <v>44118</v>
      </c>
      <c r="B134" t="s">
        <v>47</v>
      </c>
      <c r="C134">
        <v>11</v>
      </c>
    </row>
    <row r="135" spans="1:3" x14ac:dyDescent="0.25">
      <c r="A135" s="1">
        <v>44118</v>
      </c>
      <c r="B135" t="s">
        <v>48</v>
      </c>
      <c r="C135">
        <v>6</v>
      </c>
    </row>
    <row r="136" spans="1:3" x14ac:dyDescent="0.25">
      <c r="A136" s="1">
        <v>44118</v>
      </c>
      <c r="B136" t="s">
        <v>49</v>
      </c>
      <c r="C136">
        <v>45</v>
      </c>
    </row>
    <row r="137" spans="1:3" x14ac:dyDescent="0.25">
      <c r="A137" s="1">
        <v>44118</v>
      </c>
      <c r="B137" t="s">
        <v>51</v>
      </c>
      <c r="C137">
        <v>23</v>
      </c>
    </row>
    <row r="138" spans="1:3" x14ac:dyDescent="0.25">
      <c r="A138" s="1">
        <v>44118</v>
      </c>
      <c r="B138" t="s">
        <v>52</v>
      </c>
      <c r="C138">
        <v>13</v>
      </c>
    </row>
    <row r="139" spans="1:3" x14ac:dyDescent="0.25">
      <c r="A139" s="1">
        <v>44118</v>
      </c>
      <c r="B139" t="s">
        <v>53</v>
      </c>
      <c r="C139">
        <v>14</v>
      </c>
    </row>
    <row r="140" spans="1:3" x14ac:dyDescent="0.25">
      <c r="A140" s="1">
        <v>44118</v>
      </c>
      <c r="B140" t="s">
        <v>18</v>
      </c>
      <c r="C140">
        <v>1</v>
      </c>
    </row>
    <row r="141" spans="1:3" x14ac:dyDescent="0.25">
      <c r="A141" s="1">
        <v>44118</v>
      </c>
      <c r="B141" t="s">
        <v>54</v>
      </c>
      <c r="C141">
        <v>22</v>
      </c>
    </row>
    <row r="142" spans="1:3" x14ac:dyDescent="0.25">
      <c r="A142" s="1">
        <v>44125</v>
      </c>
      <c r="B142" t="s">
        <v>41</v>
      </c>
      <c r="C142">
        <v>6</v>
      </c>
    </row>
    <row r="143" spans="1:3" x14ac:dyDescent="0.25">
      <c r="A143" s="1">
        <v>44125</v>
      </c>
      <c r="B143" t="s">
        <v>42</v>
      </c>
      <c r="C143">
        <v>0</v>
      </c>
    </row>
    <row r="144" spans="1:3" x14ac:dyDescent="0.25">
      <c r="A144" s="1">
        <v>44125</v>
      </c>
      <c r="B144" t="s">
        <v>43</v>
      </c>
      <c r="C144">
        <v>23</v>
      </c>
    </row>
    <row r="145" spans="1:3" x14ac:dyDescent="0.25">
      <c r="A145" s="1">
        <v>44125</v>
      </c>
      <c r="B145" t="s">
        <v>55</v>
      </c>
      <c r="C145">
        <v>1</v>
      </c>
    </row>
    <row r="146" spans="1:3" x14ac:dyDescent="0.25">
      <c r="A146" s="1">
        <v>44125</v>
      </c>
      <c r="B146" t="s">
        <v>45</v>
      </c>
      <c r="C146">
        <v>31</v>
      </c>
    </row>
    <row r="147" spans="1:3" x14ac:dyDescent="0.25">
      <c r="A147" s="1">
        <v>44125</v>
      </c>
      <c r="B147" t="s">
        <v>46</v>
      </c>
      <c r="C147">
        <v>3</v>
      </c>
    </row>
    <row r="148" spans="1:3" x14ac:dyDescent="0.25">
      <c r="A148" s="1">
        <v>44125</v>
      </c>
      <c r="B148" t="s">
        <v>47</v>
      </c>
      <c r="C148">
        <v>9</v>
      </c>
    </row>
    <row r="149" spans="1:3" x14ac:dyDescent="0.25">
      <c r="A149" s="1">
        <v>44125</v>
      </c>
      <c r="B149" t="s">
        <v>48</v>
      </c>
      <c r="C149">
        <v>5</v>
      </c>
    </row>
    <row r="150" spans="1:3" x14ac:dyDescent="0.25">
      <c r="A150" s="1">
        <v>44125</v>
      </c>
      <c r="B150" t="s">
        <v>49</v>
      </c>
      <c r="C150">
        <v>54</v>
      </c>
    </row>
    <row r="151" spans="1:3" x14ac:dyDescent="0.25">
      <c r="A151" s="1">
        <v>44125</v>
      </c>
      <c r="B151" t="s">
        <v>51</v>
      </c>
      <c r="C151">
        <v>20</v>
      </c>
    </row>
    <row r="152" spans="1:3" x14ac:dyDescent="0.25">
      <c r="A152" s="1">
        <v>44125</v>
      </c>
      <c r="B152" t="s">
        <v>52</v>
      </c>
      <c r="C152">
        <v>30</v>
      </c>
    </row>
    <row r="153" spans="1:3" x14ac:dyDescent="0.25">
      <c r="A153" s="1">
        <v>44125</v>
      </c>
      <c r="B153" t="s">
        <v>53</v>
      </c>
      <c r="C153">
        <v>21</v>
      </c>
    </row>
    <row r="154" spans="1:3" x14ac:dyDescent="0.25">
      <c r="A154" s="1">
        <v>44125</v>
      </c>
      <c r="B154" t="s">
        <v>18</v>
      </c>
      <c r="C154">
        <v>0</v>
      </c>
    </row>
    <row r="155" spans="1:3" x14ac:dyDescent="0.25">
      <c r="A155" s="1">
        <v>44125</v>
      </c>
      <c r="B155" t="s">
        <v>54</v>
      </c>
      <c r="C155">
        <v>25</v>
      </c>
    </row>
    <row r="156" spans="1:3" x14ac:dyDescent="0.25">
      <c r="A156" s="1">
        <v>44131</v>
      </c>
      <c r="B156" t="s">
        <v>41</v>
      </c>
      <c r="C156">
        <v>5</v>
      </c>
    </row>
    <row r="157" spans="1:3" x14ac:dyDescent="0.25">
      <c r="A157" s="1">
        <v>44131</v>
      </c>
      <c r="B157" t="s">
        <v>42</v>
      </c>
      <c r="C157">
        <v>1</v>
      </c>
    </row>
    <row r="158" spans="1:3" x14ac:dyDescent="0.25">
      <c r="A158" s="1">
        <v>44131</v>
      </c>
      <c r="B158" t="s">
        <v>43</v>
      </c>
      <c r="C158">
        <v>20</v>
      </c>
    </row>
    <row r="159" spans="1:3" x14ac:dyDescent="0.25">
      <c r="A159" s="1">
        <v>44131</v>
      </c>
      <c r="B159" t="s">
        <v>55</v>
      </c>
      <c r="C159">
        <v>0</v>
      </c>
    </row>
    <row r="160" spans="1:3" x14ac:dyDescent="0.25">
      <c r="A160" s="1">
        <v>44131</v>
      </c>
      <c r="B160" t="s">
        <v>45</v>
      </c>
      <c r="C160">
        <v>29</v>
      </c>
    </row>
    <row r="161" spans="1:3" x14ac:dyDescent="0.25">
      <c r="A161" s="1">
        <v>44131</v>
      </c>
      <c r="B161" t="s">
        <v>46</v>
      </c>
      <c r="C161">
        <v>1</v>
      </c>
    </row>
    <row r="162" spans="1:3" x14ac:dyDescent="0.25">
      <c r="A162" s="1">
        <v>44131</v>
      </c>
      <c r="B162" t="s">
        <v>47</v>
      </c>
      <c r="C162">
        <v>19</v>
      </c>
    </row>
    <row r="163" spans="1:3" x14ac:dyDescent="0.25">
      <c r="A163" s="1">
        <v>44131</v>
      </c>
      <c r="B163" t="s">
        <v>48</v>
      </c>
      <c r="C163">
        <v>5</v>
      </c>
    </row>
    <row r="164" spans="1:3" x14ac:dyDescent="0.25">
      <c r="A164" s="1">
        <v>44131</v>
      </c>
      <c r="B164" t="s">
        <v>49</v>
      </c>
      <c r="C164">
        <v>61</v>
      </c>
    </row>
    <row r="165" spans="1:3" x14ac:dyDescent="0.25">
      <c r="A165" s="1">
        <v>44131</v>
      </c>
      <c r="B165" t="s">
        <v>51</v>
      </c>
      <c r="C165">
        <v>24</v>
      </c>
    </row>
    <row r="166" spans="1:3" x14ac:dyDescent="0.25">
      <c r="A166" s="1">
        <v>44131</v>
      </c>
      <c r="B166" t="s">
        <v>52</v>
      </c>
      <c r="C166">
        <v>44</v>
      </c>
    </row>
    <row r="167" spans="1:3" x14ac:dyDescent="0.25">
      <c r="A167" s="1">
        <v>44131</v>
      </c>
      <c r="B167" t="s">
        <v>53</v>
      </c>
      <c r="C167">
        <v>24</v>
      </c>
    </row>
    <row r="168" spans="1:3" x14ac:dyDescent="0.25">
      <c r="A168" s="1">
        <v>44131</v>
      </c>
      <c r="B168" t="s">
        <v>18</v>
      </c>
      <c r="C168">
        <v>0</v>
      </c>
    </row>
    <row r="169" spans="1:3" x14ac:dyDescent="0.25">
      <c r="A169" s="1">
        <v>44131</v>
      </c>
      <c r="B169" t="s">
        <v>54</v>
      </c>
      <c r="C169">
        <v>33</v>
      </c>
    </row>
    <row r="170" spans="1:3" x14ac:dyDescent="0.25">
      <c r="A170" s="1">
        <v>44139</v>
      </c>
      <c r="B170" t="s">
        <v>41</v>
      </c>
      <c r="C170">
        <v>3</v>
      </c>
    </row>
    <row r="171" spans="1:3" x14ac:dyDescent="0.25">
      <c r="A171" s="1">
        <v>44139</v>
      </c>
      <c r="B171" t="s">
        <v>42</v>
      </c>
      <c r="C171">
        <v>1</v>
      </c>
    </row>
    <row r="172" spans="1:3" x14ac:dyDescent="0.25">
      <c r="A172" s="1">
        <v>44139</v>
      </c>
      <c r="B172" t="s">
        <v>43</v>
      </c>
      <c r="C172">
        <v>27</v>
      </c>
    </row>
    <row r="173" spans="1:3" x14ac:dyDescent="0.25">
      <c r="A173" s="1">
        <v>44139</v>
      </c>
      <c r="B173" t="s">
        <v>55</v>
      </c>
      <c r="C173">
        <v>0</v>
      </c>
    </row>
    <row r="174" spans="1:3" x14ac:dyDescent="0.25">
      <c r="A174" s="1">
        <v>44139</v>
      </c>
      <c r="B174" t="s">
        <v>45</v>
      </c>
      <c r="C174">
        <v>27</v>
      </c>
    </row>
    <row r="175" spans="1:3" x14ac:dyDescent="0.25">
      <c r="A175" s="1">
        <v>44139</v>
      </c>
      <c r="B175" t="s">
        <v>46</v>
      </c>
      <c r="C175">
        <v>2</v>
      </c>
    </row>
    <row r="176" spans="1:3" x14ac:dyDescent="0.25">
      <c r="A176" s="1">
        <v>44139</v>
      </c>
      <c r="B176" t="s">
        <v>47</v>
      </c>
      <c r="C176">
        <v>18</v>
      </c>
    </row>
    <row r="177" spans="1:3" x14ac:dyDescent="0.25">
      <c r="A177" s="1">
        <v>44139</v>
      </c>
      <c r="B177" t="s">
        <v>48</v>
      </c>
      <c r="C177">
        <v>3</v>
      </c>
    </row>
    <row r="178" spans="1:3" x14ac:dyDescent="0.25">
      <c r="A178" s="1">
        <v>44139</v>
      </c>
      <c r="B178" t="s">
        <v>49</v>
      </c>
      <c r="C178">
        <v>55</v>
      </c>
    </row>
    <row r="179" spans="1:3" x14ac:dyDescent="0.25">
      <c r="A179" s="1">
        <v>44139</v>
      </c>
      <c r="B179" t="s">
        <v>51</v>
      </c>
      <c r="C179">
        <v>19</v>
      </c>
    </row>
    <row r="180" spans="1:3" x14ac:dyDescent="0.25">
      <c r="A180" s="1">
        <v>44139</v>
      </c>
      <c r="B180" t="s">
        <v>52</v>
      </c>
      <c r="C180">
        <v>36</v>
      </c>
    </row>
    <row r="181" spans="1:3" x14ac:dyDescent="0.25">
      <c r="A181" s="1">
        <v>44139</v>
      </c>
      <c r="B181" t="s">
        <v>53</v>
      </c>
      <c r="C181">
        <v>20</v>
      </c>
    </row>
    <row r="182" spans="1:3" x14ac:dyDescent="0.25">
      <c r="A182" s="1">
        <v>44139</v>
      </c>
      <c r="B182" t="s">
        <v>18</v>
      </c>
      <c r="C182">
        <v>0</v>
      </c>
    </row>
    <row r="183" spans="1:3" x14ac:dyDescent="0.25">
      <c r="A183" s="1">
        <v>44139</v>
      </c>
      <c r="B183" t="s">
        <v>54</v>
      </c>
      <c r="C183">
        <v>30</v>
      </c>
    </row>
    <row r="184" spans="1:3" x14ac:dyDescent="0.25">
      <c r="A184" s="1">
        <v>44146</v>
      </c>
      <c r="B184" t="s">
        <v>41</v>
      </c>
      <c r="C184">
        <v>4</v>
      </c>
    </row>
    <row r="185" spans="1:3" x14ac:dyDescent="0.25">
      <c r="A185" s="1">
        <v>44146</v>
      </c>
      <c r="B185" t="s">
        <v>42</v>
      </c>
      <c r="C185">
        <v>0</v>
      </c>
    </row>
    <row r="186" spans="1:3" x14ac:dyDescent="0.25">
      <c r="A186" s="1">
        <v>44146</v>
      </c>
      <c r="B186" t="s">
        <v>43</v>
      </c>
      <c r="C186">
        <v>33</v>
      </c>
    </row>
    <row r="187" spans="1:3" x14ac:dyDescent="0.25">
      <c r="A187" s="1">
        <v>44146</v>
      </c>
      <c r="B187" t="s">
        <v>55</v>
      </c>
      <c r="C187">
        <v>0</v>
      </c>
    </row>
    <row r="188" spans="1:3" x14ac:dyDescent="0.25">
      <c r="A188" s="1">
        <v>44146</v>
      </c>
      <c r="B188" t="s">
        <v>45</v>
      </c>
      <c r="C188">
        <v>32</v>
      </c>
    </row>
    <row r="189" spans="1:3" x14ac:dyDescent="0.25">
      <c r="A189" s="1">
        <v>44146</v>
      </c>
      <c r="B189" t="s">
        <v>46</v>
      </c>
      <c r="C189">
        <v>2</v>
      </c>
    </row>
    <row r="190" spans="1:3" x14ac:dyDescent="0.25">
      <c r="A190" s="1">
        <v>44146</v>
      </c>
      <c r="B190" t="s">
        <v>47</v>
      </c>
      <c r="C190">
        <v>26</v>
      </c>
    </row>
    <row r="191" spans="1:3" x14ac:dyDescent="0.25">
      <c r="A191" s="1">
        <v>44146</v>
      </c>
      <c r="B191" t="s">
        <v>48</v>
      </c>
      <c r="C191">
        <v>3</v>
      </c>
    </row>
    <row r="192" spans="1:3" x14ac:dyDescent="0.25">
      <c r="A192" s="1">
        <v>44146</v>
      </c>
      <c r="B192" t="s">
        <v>49</v>
      </c>
      <c r="C192">
        <v>65</v>
      </c>
    </row>
    <row r="193" spans="1:3" x14ac:dyDescent="0.25">
      <c r="A193" s="1">
        <v>44146</v>
      </c>
      <c r="B193" t="s">
        <v>51</v>
      </c>
      <c r="C193">
        <v>23</v>
      </c>
    </row>
    <row r="194" spans="1:3" x14ac:dyDescent="0.25">
      <c r="A194" s="1">
        <v>44146</v>
      </c>
      <c r="B194" t="s">
        <v>52</v>
      </c>
      <c r="C194">
        <v>26</v>
      </c>
    </row>
    <row r="195" spans="1:3" x14ac:dyDescent="0.25">
      <c r="A195" s="1">
        <v>44146</v>
      </c>
      <c r="B195" t="s">
        <v>53</v>
      </c>
      <c r="C195">
        <v>28</v>
      </c>
    </row>
    <row r="196" spans="1:3" x14ac:dyDescent="0.25">
      <c r="A196" s="1">
        <v>44146</v>
      </c>
      <c r="B196" t="s">
        <v>18</v>
      </c>
      <c r="C196">
        <v>1</v>
      </c>
    </row>
    <row r="197" spans="1:3" x14ac:dyDescent="0.25">
      <c r="A197" s="1">
        <v>44146</v>
      </c>
      <c r="B197" t="s">
        <v>54</v>
      </c>
      <c r="C197">
        <v>37</v>
      </c>
    </row>
    <row r="198" spans="1:3" x14ac:dyDescent="0.25">
      <c r="A198" s="1">
        <v>44153</v>
      </c>
      <c r="B198" t="s">
        <v>41</v>
      </c>
      <c r="C198">
        <v>3</v>
      </c>
    </row>
    <row r="199" spans="1:3" x14ac:dyDescent="0.25">
      <c r="A199" s="1">
        <v>44153</v>
      </c>
      <c r="B199" t="s">
        <v>42</v>
      </c>
      <c r="C199">
        <v>0</v>
      </c>
    </row>
    <row r="200" spans="1:3" x14ac:dyDescent="0.25">
      <c r="A200" s="1">
        <v>44153</v>
      </c>
      <c r="B200" t="s">
        <v>43</v>
      </c>
      <c r="C200">
        <v>41</v>
      </c>
    </row>
    <row r="201" spans="1:3" x14ac:dyDescent="0.25">
      <c r="A201" s="1">
        <v>44153</v>
      </c>
      <c r="B201" t="s">
        <v>55</v>
      </c>
      <c r="C201">
        <v>0</v>
      </c>
    </row>
    <row r="202" spans="1:3" x14ac:dyDescent="0.25">
      <c r="A202" s="1">
        <v>44153</v>
      </c>
      <c r="B202" t="s">
        <v>45</v>
      </c>
      <c r="C202">
        <v>42</v>
      </c>
    </row>
    <row r="203" spans="1:3" x14ac:dyDescent="0.25">
      <c r="A203" s="1">
        <v>44153</v>
      </c>
      <c r="B203" t="s">
        <v>46</v>
      </c>
      <c r="C203">
        <v>1</v>
      </c>
    </row>
    <row r="204" spans="1:3" x14ac:dyDescent="0.25">
      <c r="A204" s="1">
        <v>44153</v>
      </c>
      <c r="B204" t="s">
        <v>47</v>
      </c>
      <c r="C204">
        <v>38</v>
      </c>
    </row>
    <row r="205" spans="1:3" x14ac:dyDescent="0.25">
      <c r="A205" s="1">
        <v>44153</v>
      </c>
      <c r="B205" t="s">
        <v>48</v>
      </c>
      <c r="C205">
        <v>4</v>
      </c>
    </row>
    <row r="206" spans="1:3" x14ac:dyDescent="0.25">
      <c r="A206" s="1">
        <v>44153</v>
      </c>
      <c r="B206" t="s">
        <v>49</v>
      </c>
      <c r="C206">
        <v>67</v>
      </c>
    </row>
    <row r="207" spans="1:3" x14ac:dyDescent="0.25">
      <c r="A207" s="1">
        <v>44153</v>
      </c>
      <c r="B207" t="s">
        <v>51</v>
      </c>
      <c r="C207">
        <v>34</v>
      </c>
    </row>
    <row r="208" spans="1:3" x14ac:dyDescent="0.25">
      <c r="A208" s="1">
        <v>44153</v>
      </c>
      <c r="B208" t="s">
        <v>52</v>
      </c>
      <c r="C208">
        <v>27</v>
      </c>
    </row>
    <row r="209" spans="1:3" x14ac:dyDescent="0.25">
      <c r="A209" s="1">
        <v>44153</v>
      </c>
      <c r="B209" t="s">
        <v>53</v>
      </c>
      <c r="C209">
        <v>20</v>
      </c>
    </row>
    <row r="210" spans="1:3" x14ac:dyDescent="0.25">
      <c r="A210" s="1">
        <v>44153</v>
      </c>
      <c r="B210" t="s">
        <v>18</v>
      </c>
      <c r="C210">
        <v>2</v>
      </c>
    </row>
    <row r="211" spans="1:3" x14ac:dyDescent="0.25">
      <c r="A211" s="1">
        <v>44153</v>
      </c>
      <c r="B211" t="s">
        <v>54</v>
      </c>
      <c r="C211">
        <v>40</v>
      </c>
    </row>
    <row r="212" spans="1:3" x14ac:dyDescent="0.25">
      <c r="A212" s="1">
        <v>44160</v>
      </c>
      <c r="B212" t="s">
        <v>41</v>
      </c>
      <c r="C212">
        <v>4</v>
      </c>
    </row>
    <row r="213" spans="1:3" x14ac:dyDescent="0.25">
      <c r="A213" s="1">
        <v>44160</v>
      </c>
      <c r="B213" t="s">
        <v>42</v>
      </c>
      <c r="C213">
        <v>1</v>
      </c>
    </row>
    <row r="214" spans="1:3" x14ac:dyDescent="0.25">
      <c r="A214" s="1">
        <v>44160</v>
      </c>
      <c r="B214" t="s">
        <v>43</v>
      </c>
      <c r="C214">
        <v>53</v>
      </c>
    </row>
    <row r="215" spans="1:3" x14ac:dyDescent="0.25">
      <c r="A215" s="1">
        <v>44160</v>
      </c>
      <c r="B215" t="s">
        <v>55</v>
      </c>
      <c r="C215">
        <v>0</v>
      </c>
    </row>
    <row r="216" spans="1:3" x14ac:dyDescent="0.25">
      <c r="A216" s="1">
        <v>44160</v>
      </c>
      <c r="B216" t="s">
        <v>45</v>
      </c>
      <c r="C216">
        <v>53</v>
      </c>
    </row>
    <row r="217" spans="1:3" x14ac:dyDescent="0.25">
      <c r="A217" s="1">
        <v>44160</v>
      </c>
      <c r="B217" t="s">
        <v>46</v>
      </c>
      <c r="C217">
        <v>2</v>
      </c>
    </row>
    <row r="218" spans="1:3" x14ac:dyDescent="0.25">
      <c r="A218" s="1">
        <v>44160</v>
      </c>
      <c r="B218" t="s">
        <v>47</v>
      </c>
      <c r="C218">
        <v>45</v>
      </c>
    </row>
    <row r="219" spans="1:3" x14ac:dyDescent="0.25">
      <c r="A219" s="1">
        <v>44160</v>
      </c>
      <c r="B219" t="s">
        <v>48</v>
      </c>
      <c r="C219">
        <v>3</v>
      </c>
    </row>
    <row r="220" spans="1:3" x14ac:dyDescent="0.25">
      <c r="A220" s="1">
        <v>44160</v>
      </c>
      <c r="B220" t="s">
        <v>49</v>
      </c>
      <c r="C220">
        <v>66</v>
      </c>
    </row>
    <row r="221" spans="1:3" x14ac:dyDescent="0.25">
      <c r="A221" s="1">
        <v>44160</v>
      </c>
      <c r="B221" t="s">
        <v>51</v>
      </c>
      <c r="C221">
        <v>36</v>
      </c>
    </row>
    <row r="222" spans="1:3" x14ac:dyDescent="0.25">
      <c r="A222" s="1">
        <v>44160</v>
      </c>
      <c r="B222" t="s">
        <v>52</v>
      </c>
      <c r="C222">
        <v>31</v>
      </c>
    </row>
    <row r="223" spans="1:3" x14ac:dyDescent="0.25">
      <c r="A223" s="1">
        <v>44160</v>
      </c>
      <c r="B223" t="s">
        <v>53</v>
      </c>
      <c r="C223">
        <v>20</v>
      </c>
    </row>
    <row r="224" spans="1:3" x14ac:dyDescent="0.25">
      <c r="A224" s="1">
        <v>44160</v>
      </c>
      <c r="B224" t="s">
        <v>18</v>
      </c>
      <c r="C224">
        <v>0</v>
      </c>
    </row>
    <row r="225" spans="1:3" x14ac:dyDescent="0.25">
      <c r="A225" s="1">
        <v>44160</v>
      </c>
      <c r="B225" t="s">
        <v>54</v>
      </c>
      <c r="C225">
        <v>43</v>
      </c>
    </row>
    <row r="226" spans="1:3" x14ac:dyDescent="0.25">
      <c r="A226" s="1">
        <v>44167</v>
      </c>
      <c r="B226" t="s">
        <v>41</v>
      </c>
      <c r="C226">
        <v>5</v>
      </c>
    </row>
    <row r="227" spans="1:3" x14ac:dyDescent="0.25">
      <c r="A227" s="1">
        <v>44167</v>
      </c>
      <c r="B227" t="s">
        <v>42</v>
      </c>
      <c r="C227">
        <v>13</v>
      </c>
    </row>
    <row r="228" spans="1:3" x14ac:dyDescent="0.25">
      <c r="A228" s="1">
        <v>44167</v>
      </c>
      <c r="B228" t="s">
        <v>43</v>
      </c>
      <c r="C228">
        <v>51</v>
      </c>
    </row>
    <row r="229" spans="1:3" x14ac:dyDescent="0.25">
      <c r="A229" s="1">
        <v>44167</v>
      </c>
      <c r="B229" t="s">
        <v>55</v>
      </c>
      <c r="C229">
        <v>0</v>
      </c>
    </row>
    <row r="230" spans="1:3" x14ac:dyDescent="0.25">
      <c r="A230" s="1">
        <v>44167</v>
      </c>
      <c r="B230" t="s">
        <v>45</v>
      </c>
      <c r="C230">
        <v>58</v>
      </c>
    </row>
    <row r="231" spans="1:3" x14ac:dyDescent="0.25">
      <c r="A231" s="1">
        <v>44167</v>
      </c>
      <c r="B231" t="s">
        <v>46</v>
      </c>
      <c r="C231">
        <v>1</v>
      </c>
    </row>
    <row r="232" spans="1:3" x14ac:dyDescent="0.25">
      <c r="A232" s="1">
        <v>44167</v>
      </c>
      <c r="B232" t="s">
        <v>47</v>
      </c>
      <c r="C232">
        <v>50</v>
      </c>
    </row>
    <row r="233" spans="1:3" x14ac:dyDescent="0.25">
      <c r="A233" s="1">
        <v>44167</v>
      </c>
      <c r="B233" t="s">
        <v>48</v>
      </c>
      <c r="C233">
        <v>3</v>
      </c>
    </row>
    <row r="234" spans="1:3" x14ac:dyDescent="0.25">
      <c r="A234" s="1">
        <v>44167</v>
      </c>
      <c r="B234" t="s">
        <v>49</v>
      </c>
      <c r="C234">
        <v>70</v>
      </c>
    </row>
    <row r="235" spans="1:3" x14ac:dyDescent="0.25">
      <c r="A235" s="1">
        <v>44167</v>
      </c>
      <c r="B235" t="s">
        <v>51</v>
      </c>
      <c r="C235">
        <v>33</v>
      </c>
    </row>
    <row r="236" spans="1:3" x14ac:dyDescent="0.25">
      <c r="A236" s="1">
        <v>44167</v>
      </c>
      <c r="B236" t="s">
        <v>52</v>
      </c>
      <c r="C236">
        <v>27</v>
      </c>
    </row>
    <row r="237" spans="1:3" x14ac:dyDescent="0.25">
      <c r="A237" s="1">
        <v>44167</v>
      </c>
      <c r="B237" t="s">
        <v>53</v>
      </c>
      <c r="C237">
        <v>38</v>
      </c>
    </row>
    <row r="238" spans="1:3" x14ac:dyDescent="0.25">
      <c r="A238" s="1">
        <v>44167</v>
      </c>
      <c r="B238" t="s">
        <v>18</v>
      </c>
      <c r="C238">
        <v>0</v>
      </c>
    </row>
    <row r="239" spans="1:3" x14ac:dyDescent="0.25">
      <c r="A239" s="1">
        <v>44167</v>
      </c>
      <c r="B239" t="s">
        <v>54</v>
      </c>
      <c r="C239">
        <v>59</v>
      </c>
    </row>
    <row r="240" spans="1:3" x14ac:dyDescent="0.25">
      <c r="A240" s="1">
        <v>44174</v>
      </c>
      <c r="B240" t="s">
        <v>41</v>
      </c>
      <c r="C240">
        <v>9</v>
      </c>
    </row>
    <row r="241" spans="1:3" x14ac:dyDescent="0.25">
      <c r="A241" s="1">
        <v>44174</v>
      </c>
      <c r="B241" t="s">
        <v>42</v>
      </c>
      <c r="C241">
        <v>29</v>
      </c>
    </row>
    <row r="242" spans="1:3" x14ac:dyDescent="0.25">
      <c r="A242" s="1">
        <v>44174</v>
      </c>
      <c r="B242" t="s">
        <v>43</v>
      </c>
      <c r="C242">
        <v>74</v>
      </c>
    </row>
    <row r="243" spans="1:3" x14ac:dyDescent="0.25">
      <c r="A243" s="1">
        <v>44174</v>
      </c>
      <c r="B243" t="s">
        <v>55</v>
      </c>
      <c r="C243">
        <v>0</v>
      </c>
    </row>
    <row r="244" spans="1:3" x14ac:dyDescent="0.25">
      <c r="A244" s="1">
        <v>44174</v>
      </c>
      <c r="B244" t="s">
        <v>45</v>
      </c>
      <c r="C244">
        <v>61</v>
      </c>
    </row>
    <row r="245" spans="1:3" x14ac:dyDescent="0.25">
      <c r="A245" s="1">
        <v>44174</v>
      </c>
      <c r="B245" t="s">
        <v>46</v>
      </c>
      <c r="C245">
        <v>3</v>
      </c>
    </row>
    <row r="246" spans="1:3" x14ac:dyDescent="0.25">
      <c r="A246" s="1">
        <v>44174</v>
      </c>
      <c r="B246" t="s">
        <v>47</v>
      </c>
      <c r="C246">
        <v>46</v>
      </c>
    </row>
    <row r="247" spans="1:3" x14ac:dyDescent="0.25">
      <c r="A247" s="1">
        <v>44174</v>
      </c>
      <c r="B247" t="s">
        <v>48</v>
      </c>
      <c r="C247">
        <v>6</v>
      </c>
    </row>
    <row r="248" spans="1:3" x14ac:dyDescent="0.25">
      <c r="A248" s="1">
        <v>44174</v>
      </c>
      <c r="B248" t="s">
        <v>49</v>
      </c>
      <c r="C248">
        <v>95</v>
      </c>
    </row>
    <row r="249" spans="1:3" x14ac:dyDescent="0.25">
      <c r="A249" s="1">
        <v>44174</v>
      </c>
      <c r="B249" t="s">
        <v>51</v>
      </c>
      <c r="C249">
        <v>32</v>
      </c>
    </row>
    <row r="250" spans="1:3" x14ac:dyDescent="0.25">
      <c r="A250" s="1">
        <v>44174</v>
      </c>
      <c r="B250" t="s">
        <v>52</v>
      </c>
      <c r="C250">
        <v>36</v>
      </c>
    </row>
    <row r="251" spans="1:3" x14ac:dyDescent="0.25">
      <c r="A251" s="1">
        <v>44174</v>
      </c>
      <c r="B251" t="s">
        <v>53</v>
      </c>
      <c r="C251">
        <v>52</v>
      </c>
    </row>
    <row r="252" spans="1:3" x14ac:dyDescent="0.25">
      <c r="A252" s="1">
        <v>44174</v>
      </c>
      <c r="B252" t="s">
        <v>18</v>
      </c>
      <c r="C252">
        <v>0</v>
      </c>
    </row>
    <row r="253" spans="1:3" x14ac:dyDescent="0.25">
      <c r="A253" s="1">
        <v>44174</v>
      </c>
      <c r="B253" t="s">
        <v>54</v>
      </c>
      <c r="C253">
        <v>78</v>
      </c>
    </row>
    <row r="254" spans="1:3" x14ac:dyDescent="0.25">
      <c r="A254" s="1">
        <v>44181</v>
      </c>
      <c r="B254" t="s">
        <v>41</v>
      </c>
      <c r="C254">
        <v>15</v>
      </c>
    </row>
    <row r="255" spans="1:3" x14ac:dyDescent="0.25">
      <c r="A255" s="1">
        <v>44181</v>
      </c>
      <c r="B255" t="s">
        <v>42</v>
      </c>
      <c r="C255">
        <v>39</v>
      </c>
    </row>
    <row r="256" spans="1:3" x14ac:dyDescent="0.25">
      <c r="A256" s="1">
        <v>44181</v>
      </c>
      <c r="B256" t="s">
        <v>43</v>
      </c>
      <c r="C256">
        <v>107</v>
      </c>
    </row>
    <row r="257" spans="1:3" x14ac:dyDescent="0.25">
      <c r="A257" s="1">
        <v>44181</v>
      </c>
      <c r="B257" t="s">
        <v>55</v>
      </c>
      <c r="C257">
        <v>0</v>
      </c>
    </row>
    <row r="258" spans="1:3" x14ac:dyDescent="0.25">
      <c r="A258" s="1">
        <v>44181</v>
      </c>
      <c r="B258" t="s">
        <v>45</v>
      </c>
      <c r="C258">
        <v>81</v>
      </c>
    </row>
    <row r="259" spans="1:3" x14ac:dyDescent="0.25">
      <c r="A259" s="1">
        <v>44181</v>
      </c>
      <c r="B259" t="s">
        <v>46</v>
      </c>
      <c r="C259">
        <v>4</v>
      </c>
    </row>
    <row r="260" spans="1:3" x14ac:dyDescent="0.25">
      <c r="A260" s="1">
        <v>44181</v>
      </c>
      <c r="B260" t="s">
        <v>47</v>
      </c>
      <c r="C260">
        <v>58</v>
      </c>
    </row>
    <row r="261" spans="1:3" x14ac:dyDescent="0.25">
      <c r="A261" s="1">
        <v>44181</v>
      </c>
      <c r="B261" t="s">
        <v>48</v>
      </c>
      <c r="C261">
        <v>10</v>
      </c>
    </row>
    <row r="262" spans="1:3" x14ac:dyDescent="0.25">
      <c r="A262" s="1">
        <v>44181</v>
      </c>
      <c r="B262" t="s">
        <v>49</v>
      </c>
      <c r="C262">
        <v>110</v>
      </c>
    </row>
    <row r="263" spans="1:3" x14ac:dyDescent="0.25">
      <c r="A263" s="1">
        <v>44181</v>
      </c>
      <c r="B263" t="s">
        <v>51</v>
      </c>
      <c r="C263">
        <v>41</v>
      </c>
    </row>
    <row r="264" spans="1:3" x14ac:dyDescent="0.25">
      <c r="A264" s="1">
        <v>44181</v>
      </c>
      <c r="B264" t="s">
        <v>52</v>
      </c>
      <c r="C264">
        <v>41</v>
      </c>
    </row>
    <row r="265" spans="1:3" x14ac:dyDescent="0.25">
      <c r="A265" s="1">
        <v>44181</v>
      </c>
      <c r="B265" t="s">
        <v>53</v>
      </c>
      <c r="C265">
        <v>51</v>
      </c>
    </row>
    <row r="266" spans="1:3" x14ac:dyDescent="0.25">
      <c r="A266" s="1">
        <v>44181</v>
      </c>
      <c r="B266" t="s">
        <v>18</v>
      </c>
      <c r="C266">
        <v>0</v>
      </c>
    </row>
    <row r="267" spans="1:3" x14ac:dyDescent="0.25">
      <c r="A267" s="1">
        <v>44181</v>
      </c>
      <c r="B267" t="s">
        <v>54</v>
      </c>
      <c r="C267">
        <v>88</v>
      </c>
    </row>
    <row r="268" spans="1:3" x14ac:dyDescent="0.25">
      <c r="A268" s="1">
        <v>44188</v>
      </c>
      <c r="B268" t="s">
        <v>41</v>
      </c>
      <c r="C268">
        <v>23</v>
      </c>
    </row>
    <row r="269" spans="1:3" x14ac:dyDescent="0.25">
      <c r="A269" s="1">
        <v>44188</v>
      </c>
      <c r="B269" t="s">
        <v>42</v>
      </c>
      <c r="C269">
        <v>38</v>
      </c>
    </row>
    <row r="270" spans="1:3" x14ac:dyDescent="0.25">
      <c r="A270" s="1">
        <v>44188</v>
      </c>
      <c r="B270" t="s">
        <v>43</v>
      </c>
      <c r="C270">
        <v>100</v>
      </c>
    </row>
    <row r="271" spans="1:3" x14ac:dyDescent="0.25">
      <c r="A271" s="1">
        <v>44188</v>
      </c>
      <c r="B271" t="s">
        <v>55</v>
      </c>
      <c r="C271">
        <v>0</v>
      </c>
    </row>
    <row r="272" spans="1:3" x14ac:dyDescent="0.25">
      <c r="A272" s="1">
        <v>44188</v>
      </c>
      <c r="B272" t="s">
        <v>45</v>
      </c>
      <c r="C272">
        <v>110</v>
      </c>
    </row>
    <row r="273" spans="1:3" x14ac:dyDescent="0.25">
      <c r="A273" s="1">
        <v>44188</v>
      </c>
      <c r="B273" t="s">
        <v>46</v>
      </c>
      <c r="C273">
        <v>7</v>
      </c>
    </row>
    <row r="274" spans="1:3" x14ac:dyDescent="0.25">
      <c r="A274" s="1">
        <v>44188</v>
      </c>
      <c r="B274" t="s">
        <v>47</v>
      </c>
      <c r="C274">
        <v>69</v>
      </c>
    </row>
    <row r="275" spans="1:3" x14ac:dyDescent="0.25">
      <c r="A275" s="1">
        <v>44188</v>
      </c>
      <c r="B275" t="s">
        <v>48</v>
      </c>
      <c r="C275">
        <v>14</v>
      </c>
    </row>
    <row r="276" spans="1:3" x14ac:dyDescent="0.25">
      <c r="A276" s="1">
        <v>44188</v>
      </c>
      <c r="B276" t="s">
        <v>49</v>
      </c>
      <c r="C276">
        <v>126</v>
      </c>
    </row>
    <row r="277" spans="1:3" x14ac:dyDescent="0.25">
      <c r="A277" s="1">
        <v>44188</v>
      </c>
      <c r="B277" t="s">
        <v>51</v>
      </c>
      <c r="C277">
        <v>47</v>
      </c>
    </row>
    <row r="278" spans="1:3" x14ac:dyDescent="0.25">
      <c r="A278" s="1">
        <v>44188</v>
      </c>
      <c r="B278" t="s">
        <v>52</v>
      </c>
      <c r="C278">
        <v>41</v>
      </c>
    </row>
    <row r="279" spans="1:3" x14ac:dyDescent="0.25">
      <c r="A279" s="1">
        <v>44188</v>
      </c>
      <c r="B279" t="s">
        <v>53</v>
      </c>
      <c r="C279">
        <v>45</v>
      </c>
    </row>
    <row r="280" spans="1:3" x14ac:dyDescent="0.25">
      <c r="A280" s="1">
        <v>44188</v>
      </c>
      <c r="B280" t="s">
        <v>18</v>
      </c>
      <c r="C280">
        <v>0</v>
      </c>
    </row>
    <row r="281" spans="1:3" x14ac:dyDescent="0.25">
      <c r="A281" s="1">
        <v>44188</v>
      </c>
      <c r="B281" t="s">
        <v>54</v>
      </c>
      <c r="C281">
        <v>95</v>
      </c>
    </row>
    <row r="282" spans="1:3" x14ac:dyDescent="0.25">
      <c r="A282" s="1">
        <v>44195</v>
      </c>
      <c r="B282" t="s">
        <v>41</v>
      </c>
      <c r="C282">
        <v>25</v>
      </c>
    </row>
    <row r="283" spans="1:3" x14ac:dyDescent="0.25">
      <c r="A283" s="1">
        <v>44195</v>
      </c>
      <c r="B283" t="s">
        <v>42</v>
      </c>
      <c r="C283">
        <v>30</v>
      </c>
    </row>
    <row r="284" spans="1:3" x14ac:dyDescent="0.25">
      <c r="A284" s="1">
        <v>44195</v>
      </c>
      <c r="B284" t="s">
        <v>43</v>
      </c>
      <c r="C284">
        <v>81</v>
      </c>
    </row>
    <row r="285" spans="1:3" x14ac:dyDescent="0.25">
      <c r="A285" s="1">
        <v>44195</v>
      </c>
      <c r="B285" t="s">
        <v>55</v>
      </c>
      <c r="C285" s="14">
        <v>0</v>
      </c>
    </row>
    <row r="286" spans="1:3" x14ac:dyDescent="0.25">
      <c r="A286" s="1">
        <v>44195</v>
      </c>
      <c r="B286" t="s">
        <v>45</v>
      </c>
      <c r="C286">
        <v>123</v>
      </c>
    </row>
    <row r="287" spans="1:3" x14ac:dyDescent="0.25">
      <c r="A287" s="1">
        <v>44195</v>
      </c>
      <c r="B287" t="s">
        <v>46</v>
      </c>
      <c r="C287">
        <v>11</v>
      </c>
    </row>
    <row r="288" spans="1:3" x14ac:dyDescent="0.25">
      <c r="A288" s="1">
        <v>44195</v>
      </c>
      <c r="B288" t="s">
        <v>47</v>
      </c>
      <c r="C288">
        <v>67</v>
      </c>
    </row>
    <row r="289" spans="1:5" x14ac:dyDescent="0.25">
      <c r="A289" s="1">
        <v>44195</v>
      </c>
      <c r="B289" t="s">
        <v>48</v>
      </c>
      <c r="C289">
        <v>16</v>
      </c>
    </row>
    <row r="290" spans="1:5" x14ac:dyDescent="0.25">
      <c r="A290" s="1">
        <v>44195</v>
      </c>
      <c r="B290" t="s">
        <v>49</v>
      </c>
      <c r="C290">
        <v>154</v>
      </c>
    </row>
    <row r="291" spans="1:5" x14ac:dyDescent="0.25">
      <c r="A291" s="1">
        <v>44195</v>
      </c>
      <c r="B291" t="s">
        <v>51</v>
      </c>
      <c r="C291">
        <v>59</v>
      </c>
    </row>
    <row r="292" spans="1:5" x14ac:dyDescent="0.25">
      <c r="A292" s="1">
        <v>44195</v>
      </c>
      <c r="B292" t="s">
        <v>52</v>
      </c>
      <c r="C292">
        <v>51</v>
      </c>
    </row>
    <row r="293" spans="1:5" x14ac:dyDescent="0.25">
      <c r="A293" s="1">
        <v>44195</v>
      </c>
      <c r="B293" t="s">
        <v>53</v>
      </c>
      <c r="C293">
        <v>57</v>
      </c>
    </row>
    <row r="294" spans="1:5" x14ac:dyDescent="0.25">
      <c r="A294" s="1">
        <v>44195</v>
      </c>
      <c r="B294" t="s">
        <v>18</v>
      </c>
      <c r="C294">
        <v>0</v>
      </c>
    </row>
    <row r="295" spans="1:5" x14ac:dyDescent="0.25">
      <c r="A295" s="1">
        <v>44195</v>
      </c>
      <c r="B295" t="s">
        <v>54</v>
      </c>
      <c r="C295">
        <v>122</v>
      </c>
    </row>
    <row r="296" spans="1:5" x14ac:dyDescent="0.25">
      <c r="A296" s="1">
        <v>44202</v>
      </c>
      <c r="B296" s="14" t="s">
        <v>41</v>
      </c>
      <c r="C296" s="14">
        <v>37</v>
      </c>
      <c r="E296" s="14"/>
    </row>
    <row r="297" spans="1:5" x14ac:dyDescent="0.25">
      <c r="A297" s="1">
        <v>44202</v>
      </c>
      <c r="B297" s="14" t="s">
        <v>42</v>
      </c>
      <c r="C297" s="14">
        <v>28</v>
      </c>
      <c r="E297" s="14"/>
    </row>
    <row r="298" spans="1:5" x14ac:dyDescent="0.25">
      <c r="A298" s="1">
        <v>44202</v>
      </c>
      <c r="B298" s="14" t="s">
        <v>43</v>
      </c>
      <c r="C298" s="14">
        <v>99</v>
      </c>
      <c r="E298" s="14"/>
    </row>
    <row r="299" spans="1:5" x14ac:dyDescent="0.25">
      <c r="A299" s="1">
        <v>44202</v>
      </c>
      <c r="B299" s="14" t="s">
        <v>55</v>
      </c>
      <c r="C299" s="14">
        <v>0</v>
      </c>
      <c r="E299" s="14"/>
    </row>
    <row r="300" spans="1:5" x14ac:dyDescent="0.25">
      <c r="A300" s="1">
        <v>44202</v>
      </c>
      <c r="B300" s="14" t="s">
        <v>45</v>
      </c>
      <c r="C300" s="14">
        <v>140</v>
      </c>
      <c r="E300" s="14"/>
    </row>
    <row r="301" spans="1:5" x14ac:dyDescent="0.25">
      <c r="A301" s="1">
        <v>44202</v>
      </c>
      <c r="B301" s="14" t="s">
        <v>46</v>
      </c>
      <c r="C301" s="14">
        <v>6</v>
      </c>
      <c r="E301" s="14"/>
    </row>
    <row r="302" spans="1:5" x14ac:dyDescent="0.25">
      <c r="A302" s="1">
        <v>44202</v>
      </c>
      <c r="B302" s="14" t="s">
        <v>47</v>
      </c>
      <c r="C302" s="14">
        <v>62</v>
      </c>
      <c r="E302" s="14"/>
    </row>
    <row r="303" spans="1:5" x14ac:dyDescent="0.25">
      <c r="A303" s="1">
        <v>44202</v>
      </c>
      <c r="B303" s="14" t="s">
        <v>48</v>
      </c>
      <c r="C303" s="14">
        <v>20</v>
      </c>
      <c r="E303" s="14"/>
    </row>
    <row r="304" spans="1:5" x14ac:dyDescent="0.25">
      <c r="A304" s="1">
        <v>44202</v>
      </c>
      <c r="B304" s="14" t="s">
        <v>49</v>
      </c>
      <c r="C304" s="14">
        <v>174</v>
      </c>
      <c r="E304" s="14"/>
    </row>
    <row r="305" spans="1:5" x14ac:dyDescent="0.25">
      <c r="A305" s="1">
        <v>44202</v>
      </c>
      <c r="B305" s="14" t="s">
        <v>51</v>
      </c>
      <c r="C305" s="14">
        <v>77</v>
      </c>
      <c r="E305" s="14"/>
    </row>
    <row r="306" spans="1:5" x14ac:dyDescent="0.25">
      <c r="A306" s="1">
        <v>44202</v>
      </c>
      <c r="B306" s="14" t="s">
        <v>52</v>
      </c>
      <c r="C306" s="14">
        <v>67</v>
      </c>
      <c r="E306" s="14"/>
    </row>
    <row r="307" spans="1:5" x14ac:dyDescent="0.25">
      <c r="A307" s="1">
        <v>44202</v>
      </c>
      <c r="B307" s="14" t="s">
        <v>53</v>
      </c>
      <c r="C307" s="14">
        <v>64</v>
      </c>
      <c r="E307" s="14"/>
    </row>
    <row r="308" spans="1:5" x14ac:dyDescent="0.25">
      <c r="A308" s="1">
        <v>44202</v>
      </c>
      <c r="B308" s="14" t="s">
        <v>18</v>
      </c>
      <c r="C308" s="14">
        <v>1</v>
      </c>
      <c r="E308" s="14"/>
    </row>
    <row r="309" spans="1:5" x14ac:dyDescent="0.25">
      <c r="A309" s="1">
        <v>44202</v>
      </c>
      <c r="B309" s="14" t="s">
        <v>54</v>
      </c>
      <c r="C309" s="14">
        <v>150</v>
      </c>
      <c r="E309" s="14"/>
    </row>
    <row r="310" spans="1:5" x14ac:dyDescent="0.25">
      <c r="A310" s="1">
        <v>44209</v>
      </c>
      <c r="B310" t="s">
        <v>41</v>
      </c>
      <c r="C310">
        <v>46</v>
      </c>
    </row>
    <row r="311" spans="1:5" x14ac:dyDescent="0.25">
      <c r="A311" s="1">
        <v>44209</v>
      </c>
      <c r="B311" t="s">
        <v>42</v>
      </c>
      <c r="C311">
        <v>32</v>
      </c>
    </row>
    <row r="312" spans="1:5" x14ac:dyDescent="0.25">
      <c r="A312" s="1">
        <v>44209</v>
      </c>
      <c r="B312" t="s">
        <v>43</v>
      </c>
      <c r="C312">
        <v>122</v>
      </c>
    </row>
    <row r="313" spans="1:5" x14ac:dyDescent="0.25">
      <c r="A313" s="1">
        <v>44209</v>
      </c>
      <c r="B313" t="s">
        <v>55</v>
      </c>
      <c r="C313">
        <v>0</v>
      </c>
    </row>
    <row r="314" spans="1:5" x14ac:dyDescent="0.25">
      <c r="A314" s="1">
        <v>44209</v>
      </c>
      <c r="B314" t="s">
        <v>45</v>
      </c>
      <c r="C314">
        <v>136</v>
      </c>
    </row>
    <row r="315" spans="1:5" x14ac:dyDescent="0.25">
      <c r="A315" s="1">
        <v>44209</v>
      </c>
      <c r="B315" t="s">
        <v>46</v>
      </c>
      <c r="C315">
        <v>2</v>
      </c>
    </row>
    <row r="316" spans="1:5" x14ac:dyDescent="0.25">
      <c r="A316" s="1">
        <v>44209</v>
      </c>
      <c r="B316" t="s">
        <v>47</v>
      </c>
      <c r="C316">
        <v>66</v>
      </c>
    </row>
    <row r="317" spans="1:5" x14ac:dyDescent="0.25">
      <c r="A317" s="1">
        <v>44209</v>
      </c>
      <c r="B317" t="s">
        <v>48</v>
      </c>
      <c r="C317">
        <v>20</v>
      </c>
    </row>
    <row r="318" spans="1:5" x14ac:dyDescent="0.25">
      <c r="A318" s="1">
        <v>44209</v>
      </c>
      <c r="B318" t="s">
        <v>49</v>
      </c>
      <c r="C318">
        <v>180</v>
      </c>
    </row>
    <row r="319" spans="1:5" x14ac:dyDescent="0.25">
      <c r="A319" s="1">
        <v>44209</v>
      </c>
      <c r="B319" t="s">
        <v>51</v>
      </c>
      <c r="C319">
        <v>81</v>
      </c>
    </row>
    <row r="320" spans="1:5" x14ac:dyDescent="0.25">
      <c r="A320" s="1">
        <v>44209</v>
      </c>
      <c r="B320" t="s">
        <v>52</v>
      </c>
      <c r="C320">
        <v>76</v>
      </c>
    </row>
    <row r="321" spans="1:3" x14ac:dyDescent="0.25">
      <c r="A321" s="1">
        <v>44209</v>
      </c>
      <c r="B321" t="s">
        <v>53</v>
      </c>
      <c r="C321">
        <v>73</v>
      </c>
    </row>
    <row r="322" spans="1:3" x14ac:dyDescent="0.25">
      <c r="A322" s="1">
        <v>44209</v>
      </c>
      <c r="B322" t="s">
        <v>18</v>
      </c>
      <c r="C322">
        <v>2</v>
      </c>
    </row>
    <row r="323" spans="1:3" x14ac:dyDescent="0.25">
      <c r="A323" s="1">
        <v>44209</v>
      </c>
      <c r="B323" t="s">
        <v>54</v>
      </c>
      <c r="C323">
        <v>158</v>
      </c>
    </row>
    <row r="324" spans="1:3" s="14" customFormat="1" x14ac:dyDescent="0.25">
      <c r="A324" s="1">
        <v>44216</v>
      </c>
      <c r="B324" s="14" t="s">
        <v>41</v>
      </c>
      <c r="C324" s="14">
        <v>44</v>
      </c>
    </row>
    <row r="325" spans="1:3" s="14" customFormat="1" x14ac:dyDescent="0.25">
      <c r="A325" s="1">
        <v>44216</v>
      </c>
      <c r="B325" s="14" t="s">
        <v>42</v>
      </c>
      <c r="C325" s="14">
        <v>36</v>
      </c>
    </row>
    <row r="326" spans="1:3" s="14" customFormat="1" x14ac:dyDescent="0.25">
      <c r="A326" s="1">
        <v>44216</v>
      </c>
      <c r="B326" s="14" t="s">
        <v>43</v>
      </c>
      <c r="C326" s="14">
        <v>129</v>
      </c>
    </row>
    <row r="327" spans="1:3" s="14" customFormat="1" x14ac:dyDescent="0.25">
      <c r="A327" s="1">
        <v>44216</v>
      </c>
      <c r="B327" s="14" t="s">
        <v>55</v>
      </c>
      <c r="C327" s="14">
        <v>0</v>
      </c>
    </row>
    <row r="328" spans="1:3" s="14" customFormat="1" x14ac:dyDescent="0.25">
      <c r="A328" s="1">
        <v>44216</v>
      </c>
      <c r="B328" s="14" t="s">
        <v>45</v>
      </c>
      <c r="C328" s="14">
        <v>113</v>
      </c>
    </row>
    <row r="329" spans="1:3" s="14" customFormat="1" x14ac:dyDescent="0.25">
      <c r="A329" s="1">
        <v>44216</v>
      </c>
      <c r="B329" s="14" t="s">
        <v>46</v>
      </c>
      <c r="C329" s="14">
        <v>3</v>
      </c>
    </row>
    <row r="330" spans="1:3" s="14" customFormat="1" x14ac:dyDescent="0.25">
      <c r="A330" s="1">
        <v>44216</v>
      </c>
      <c r="B330" s="14" t="s">
        <v>47</v>
      </c>
      <c r="C330" s="14">
        <v>65</v>
      </c>
    </row>
    <row r="331" spans="1:3" s="14" customFormat="1" x14ac:dyDescent="0.25">
      <c r="A331" s="1">
        <v>44216</v>
      </c>
      <c r="B331" s="14" t="s">
        <v>48</v>
      </c>
      <c r="C331" s="14">
        <v>16</v>
      </c>
    </row>
    <row r="332" spans="1:3" s="14" customFormat="1" x14ac:dyDescent="0.25">
      <c r="A332" s="1">
        <v>44216</v>
      </c>
      <c r="B332" s="14" t="s">
        <v>49</v>
      </c>
      <c r="C332" s="14">
        <v>178</v>
      </c>
    </row>
    <row r="333" spans="1:3" s="14" customFormat="1" x14ac:dyDescent="0.25">
      <c r="A333" s="1">
        <v>44216</v>
      </c>
      <c r="B333" s="14" t="s">
        <v>51</v>
      </c>
      <c r="C333" s="14">
        <v>73</v>
      </c>
    </row>
    <row r="334" spans="1:3" s="14" customFormat="1" x14ac:dyDescent="0.25">
      <c r="A334" s="1">
        <v>44216</v>
      </c>
      <c r="B334" s="14" t="s">
        <v>52</v>
      </c>
      <c r="C334" s="14">
        <v>67</v>
      </c>
    </row>
    <row r="335" spans="1:3" s="14" customFormat="1" x14ac:dyDescent="0.25">
      <c r="A335" s="1">
        <v>44216</v>
      </c>
      <c r="B335" s="14" t="s">
        <v>53</v>
      </c>
      <c r="C335" s="14">
        <v>92</v>
      </c>
    </row>
    <row r="336" spans="1:3" s="14" customFormat="1" x14ac:dyDescent="0.25">
      <c r="A336" s="1">
        <v>44216</v>
      </c>
      <c r="B336" s="14" t="s">
        <v>18</v>
      </c>
      <c r="C336" s="14">
        <v>1</v>
      </c>
    </row>
    <row r="337" spans="1:3" s="14" customFormat="1" x14ac:dyDescent="0.25">
      <c r="A337" s="1">
        <v>44216</v>
      </c>
      <c r="B337" s="14" t="s">
        <v>54</v>
      </c>
      <c r="C337" s="14">
        <v>152</v>
      </c>
    </row>
    <row r="338" spans="1:3" x14ac:dyDescent="0.25">
      <c r="A338" s="1">
        <v>44223</v>
      </c>
      <c r="B338" s="14" t="s">
        <v>41</v>
      </c>
      <c r="C338" s="14">
        <v>46</v>
      </c>
    </row>
    <row r="339" spans="1:3" x14ac:dyDescent="0.25">
      <c r="A339" s="1">
        <v>44223</v>
      </c>
      <c r="B339" s="14" t="s">
        <v>42</v>
      </c>
      <c r="C339" s="14">
        <v>33</v>
      </c>
    </row>
    <row r="340" spans="1:3" x14ac:dyDescent="0.25">
      <c r="A340" s="1">
        <v>44223</v>
      </c>
      <c r="B340" s="14" t="s">
        <v>43</v>
      </c>
      <c r="C340" s="14">
        <v>125</v>
      </c>
    </row>
    <row r="341" spans="1:3" x14ac:dyDescent="0.25">
      <c r="A341" s="1">
        <v>44223</v>
      </c>
      <c r="B341" s="14" t="s">
        <v>55</v>
      </c>
      <c r="C341" s="14">
        <v>0</v>
      </c>
    </row>
    <row r="342" spans="1:3" x14ac:dyDescent="0.25">
      <c r="A342" s="1">
        <v>44223</v>
      </c>
      <c r="B342" s="14" t="s">
        <v>45</v>
      </c>
      <c r="C342" s="14">
        <v>102</v>
      </c>
    </row>
    <row r="343" spans="1:3" x14ac:dyDescent="0.25">
      <c r="A343" s="1">
        <v>44223</v>
      </c>
      <c r="B343" s="14" t="s">
        <v>46</v>
      </c>
      <c r="C343" s="14">
        <v>3</v>
      </c>
    </row>
    <row r="344" spans="1:3" x14ac:dyDescent="0.25">
      <c r="A344" s="1">
        <v>44223</v>
      </c>
      <c r="B344" s="14" t="s">
        <v>47</v>
      </c>
      <c r="C344" s="14">
        <v>68</v>
      </c>
    </row>
    <row r="345" spans="1:3" x14ac:dyDescent="0.25">
      <c r="A345" s="1">
        <v>44223</v>
      </c>
      <c r="B345" s="14" t="s">
        <v>48</v>
      </c>
      <c r="C345" s="14">
        <v>18</v>
      </c>
    </row>
    <row r="346" spans="1:3" x14ac:dyDescent="0.25">
      <c r="A346" s="1">
        <v>44223</v>
      </c>
      <c r="B346" s="14" t="s">
        <v>49</v>
      </c>
      <c r="C346" s="14">
        <v>169</v>
      </c>
    </row>
    <row r="347" spans="1:3" x14ac:dyDescent="0.25">
      <c r="A347" s="1">
        <v>44223</v>
      </c>
      <c r="B347" s="14" t="s">
        <v>51</v>
      </c>
      <c r="C347" s="14">
        <v>80</v>
      </c>
    </row>
    <row r="348" spans="1:3" x14ac:dyDescent="0.25">
      <c r="A348" s="1">
        <v>44223</v>
      </c>
      <c r="B348" s="14" t="s">
        <v>52</v>
      </c>
      <c r="C348" s="14">
        <v>75</v>
      </c>
    </row>
    <row r="349" spans="1:3" x14ac:dyDescent="0.25">
      <c r="A349" s="1">
        <v>44223</v>
      </c>
      <c r="B349" s="14" t="s">
        <v>53</v>
      </c>
      <c r="C349" s="14">
        <v>98</v>
      </c>
    </row>
    <row r="350" spans="1:3" x14ac:dyDescent="0.25">
      <c r="A350" s="1">
        <v>44223</v>
      </c>
      <c r="B350" s="14" t="s">
        <v>18</v>
      </c>
      <c r="C350" s="14">
        <v>0</v>
      </c>
    </row>
    <row r="351" spans="1:3" x14ac:dyDescent="0.25">
      <c r="A351" s="1">
        <v>44223</v>
      </c>
      <c r="B351" s="14" t="s">
        <v>54</v>
      </c>
      <c r="C351" s="14">
        <v>135</v>
      </c>
    </row>
    <row r="352" spans="1:3" x14ac:dyDescent="0.25">
      <c r="A352" s="1">
        <v>44230</v>
      </c>
      <c r="B352" t="s">
        <v>41</v>
      </c>
      <c r="C352">
        <v>39</v>
      </c>
    </row>
    <row r="353" spans="1:3" x14ac:dyDescent="0.25">
      <c r="A353" s="1">
        <v>44230</v>
      </c>
      <c r="B353" t="s">
        <v>42</v>
      </c>
      <c r="C353">
        <v>33</v>
      </c>
    </row>
    <row r="354" spans="1:3" x14ac:dyDescent="0.25">
      <c r="A354" s="1">
        <v>44230</v>
      </c>
      <c r="B354" t="s">
        <v>43</v>
      </c>
      <c r="C354">
        <v>103</v>
      </c>
    </row>
    <row r="355" spans="1:3" x14ac:dyDescent="0.25">
      <c r="A355" s="1">
        <v>44230</v>
      </c>
      <c r="B355" t="s">
        <v>55</v>
      </c>
      <c r="C355">
        <v>0</v>
      </c>
    </row>
    <row r="356" spans="1:3" x14ac:dyDescent="0.25">
      <c r="A356" s="1">
        <v>44230</v>
      </c>
      <c r="B356" t="s">
        <v>45</v>
      </c>
      <c r="C356">
        <v>115</v>
      </c>
    </row>
    <row r="357" spans="1:3" x14ac:dyDescent="0.25">
      <c r="A357" s="1">
        <v>44230</v>
      </c>
      <c r="B357" t="s">
        <v>46</v>
      </c>
      <c r="C357">
        <v>3</v>
      </c>
    </row>
    <row r="358" spans="1:3" x14ac:dyDescent="0.25">
      <c r="A358" s="1">
        <v>44230</v>
      </c>
      <c r="B358" t="s">
        <v>47</v>
      </c>
      <c r="C358">
        <v>54</v>
      </c>
    </row>
    <row r="359" spans="1:3" x14ac:dyDescent="0.25">
      <c r="A359" s="1">
        <v>44230</v>
      </c>
      <c r="B359" t="s">
        <v>48</v>
      </c>
      <c r="C359">
        <v>15</v>
      </c>
    </row>
    <row r="360" spans="1:3" x14ac:dyDescent="0.25">
      <c r="A360" s="1">
        <v>44230</v>
      </c>
      <c r="B360" t="s">
        <v>49</v>
      </c>
      <c r="C360">
        <v>168</v>
      </c>
    </row>
    <row r="361" spans="1:3" x14ac:dyDescent="0.25">
      <c r="A361" s="1">
        <v>44230</v>
      </c>
      <c r="B361" t="s">
        <v>51</v>
      </c>
      <c r="C361">
        <v>77</v>
      </c>
    </row>
    <row r="362" spans="1:3" x14ac:dyDescent="0.25">
      <c r="A362" s="1">
        <v>44230</v>
      </c>
      <c r="B362" t="s">
        <v>52</v>
      </c>
      <c r="C362">
        <v>66</v>
      </c>
    </row>
    <row r="363" spans="1:3" x14ac:dyDescent="0.25">
      <c r="A363" s="1">
        <v>44230</v>
      </c>
      <c r="B363" t="s">
        <v>53</v>
      </c>
      <c r="C363">
        <v>79</v>
      </c>
    </row>
    <row r="364" spans="1:3" x14ac:dyDescent="0.25">
      <c r="A364" s="1">
        <v>44230</v>
      </c>
      <c r="B364" t="s">
        <v>18</v>
      </c>
      <c r="C364">
        <v>0</v>
      </c>
    </row>
    <row r="365" spans="1:3" x14ac:dyDescent="0.25">
      <c r="A365" s="1">
        <v>44230</v>
      </c>
      <c r="B365" t="s">
        <v>54</v>
      </c>
      <c r="C365">
        <v>113</v>
      </c>
    </row>
    <row r="366" spans="1:3" x14ac:dyDescent="0.25">
      <c r="A366" s="1">
        <v>44237</v>
      </c>
      <c r="B366" s="14" t="s">
        <v>41</v>
      </c>
      <c r="C366" s="14">
        <v>31</v>
      </c>
    </row>
    <row r="367" spans="1:3" x14ac:dyDescent="0.25">
      <c r="A367" s="1">
        <v>44237</v>
      </c>
      <c r="B367" s="14" t="s">
        <v>42</v>
      </c>
      <c r="C367" s="14">
        <v>36</v>
      </c>
    </row>
    <row r="368" spans="1:3" x14ac:dyDescent="0.25">
      <c r="A368" s="1">
        <v>44237</v>
      </c>
      <c r="B368" s="14" t="s">
        <v>43</v>
      </c>
      <c r="C368" s="14">
        <v>97</v>
      </c>
    </row>
    <row r="369" spans="1:3" x14ac:dyDescent="0.25">
      <c r="A369" s="1">
        <v>44237</v>
      </c>
      <c r="B369" s="14" t="s">
        <v>55</v>
      </c>
      <c r="C369" s="14">
        <v>0</v>
      </c>
    </row>
    <row r="370" spans="1:3" x14ac:dyDescent="0.25">
      <c r="A370" s="1">
        <v>44237</v>
      </c>
      <c r="B370" s="14" t="s">
        <v>45</v>
      </c>
      <c r="C370" s="14">
        <v>123</v>
      </c>
    </row>
    <row r="371" spans="1:3" x14ac:dyDescent="0.25">
      <c r="A371" s="1">
        <v>44237</v>
      </c>
      <c r="B371" s="14" t="s">
        <v>46</v>
      </c>
      <c r="C371" s="14">
        <v>3</v>
      </c>
    </row>
    <row r="372" spans="1:3" x14ac:dyDescent="0.25">
      <c r="A372" s="1">
        <v>44237</v>
      </c>
      <c r="B372" s="14" t="s">
        <v>47</v>
      </c>
      <c r="C372" s="14">
        <v>66</v>
      </c>
    </row>
    <row r="373" spans="1:3" x14ac:dyDescent="0.25">
      <c r="A373" s="1">
        <v>44237</v>
      </c>
      <c r="B373" s="14" t="s">
        <v>48</v>
      </c>
      <c r="C373" s="14">
        <v>13</v>
      </c>
    </row>
    <row r="374" spans="1:3" x14ac:dyDescent="0.25">
      <c r="A374" s="1">
        <v>44237</v>
      </c>
      <c r="B374" s="14" t="s">
        <v>49</v>
      </c>
      <c r="C374" s="14">
        <v>198</v>
      </c>
    </row>
    <row r="375" spans="1:3" x14ac:dyDescent="0.25">
      <c r="A375" s="1">
        <v>44237</v>
      </c>
      <c r="B375" s="14" t="s">
        <v>51</v>
      </c>
      <c r="C375" s="14">
        <v>83</v>
      </c>
    </row>
    <row r="376" spans="1:3" x14ac:dyDescent="0.25">
      <c r="A376" s="1">
        <v>44237</v>
      </c>
      <c r="B376" s="14" t="s">
        <v>52</v>
      </c>
      <c r="C376" s="14">
        <v>67</v>
      </c>
    </row>
    <row r="377" spans="1:3" x14ac:dyDescent="0.25">
      <c r="A377" s="1">
        <v>44237</v>
      </c>
      <c r="B377" s="14" t="s">
        <v>53</v>
      </c>
      <c r="C377" s="14">
        <v>75</v>
      </c>
    </row>
    <row r="378" spans="1:3" x14ac:dyDescent="0.25">
      <c r="A378" s="1">
        <v>44237</v>
      </c>
      <c r="B378" s="14" t="s">
        <v>18</v>
      </c>
      <c r="C378" s="14">
        <v>0</v>
      </c>
    </row>
    <row r="379" spans="1:3" x14ac:dyDescent="0.25">
      <c r="A379" s="1">
        <v>44237</v>
      </c>
      <c r="B379" s="14" t="s">
        <v>54</v>
      </c>
      <c r="C379" s="14">
        <v>115</v>
      </c>
    </row>
    <row r="380" spans="1:3" x14ac:dyDescent="0.25">
      <c r="A380" s="1">
        <v>44244</v>
      </c>
      <c r="B380" t="s">
        <v>41</v>
      </c>
      <c r="C380">
        <v>32</v>
      </c>
    </row>
    <row r="381" spans="1:3" x14ac:dyDescent="0.25">
      <c r="A381" s="1">
        <v>44244</v>
      </c>
      <c r="B381" t="s">
        <v>42</v>
      </c>
      <c r="C381">
        <v>18</v>
      </c>
    </row>
    <row r="382" spans="1:3" x14ac:dyDescent="0.25">
      <c r="A382" s="1">
        <v>44244</v>
      </c>
      <c r="B382" t="s">
        <v>43</v>
      </c>
      <c r="C382">
        <v>71</v>
      </c>
    </row>
    <row r="383" spans="1:3" x14ac:dyDescent="0.25">
      <c r="A383" s="1">
        <v>44244</v>
      </c>
      <c r="B383" t="s">
        <v>55</v>
      </c>
      <c r="C383">
        <v>0</v>
      </c>
    </row>
    <row r="384" spans="1:3" x14ac:dyDescent="0.25">
      <c r="A384" s="1">
        <v>44244</v>
      </c>
      <c r="B384" t="s">
        <v>45</v>
      </c>
      <c r="C384">
        <v>91</v>
      </c>
    </row>
    <row r="385" spans="1:3" x14ac:dyDescent="0.25">
      <c r="A385" s="1">
        <v>44244</v>
      </c>
      <c r="B385" t="s">
        <v>46</v>
      </c>
      <c r="C385">
        <v>1</v>
      </c>
    </row>
    <row r="386" spans="1:3" x14ac:dyDescent="0.25">
      <c r="A386" s="1">
        <v>44244</v>
      </c>
      <c r="B386" t="s">
        <v>47</v>
      </c>
      <c r="C386">
        <v>58</v>
      </c>
    </row>
    <row r="387" spans="1:3" x14ac:dyDescent="0.25">
      <c r="A387" s="1">
        <v>44244</v>
      </c>
      <c r="B387" t="s">
        <v>48</v>
      </c>
      <c r="C387">
        <v>13</v>
      </c>
    </row>
    <row r="388" spans="1:3" x14ac:dyDescent="0.25">
      <c r="A388" s="1">
        <v>44244</v>
      </c>
      <c r="B388" t="s">
        <v>49</v>
      </c>
      <c r="C388">
        <v>169</v>
      </c>
    </row>
    <row r="389" spans="1:3" x14ac:dyDescent="0.25">
      <c r="A389" s="1">
        <v>44244</v>
      </c>
      <c r="B389" t="s">
        <v>51</v>
      </c>
      <c r="C389">
        <v>70</v>
      </c>
    </row>
    <row r="390" spans="1:3" x14ac:dyDescent="0.25">
      <c r="A390" s="1">
        <v>44244</v>
      </c>
      <c r="B390" t="s">
        <v>52</v>
      </c>
      <c r="C390">
        <v>59</v>
      </c>
    </row>
    <row r="391" spans="1:3" x14ac:dyDescent="0.25">
      <c r="A391" s="1">
        <v>44244</v>
      </c>
      <c r="B391" t="s">
        <v>53</v>
      </c>
      <c r="C391">
        <v>75</v>
      </c>
    </row>
    <row r="392" spans="1:3" x14ac:dyDescent="0.25">
      <c r="A392" s="1">
        <v>44244</v>
      </c>
      <c r="B392" t="s">
        <v>18</v>
      </c>
      <c r="C392">
        <v>0</v>
      </c>
    </row>
    <row r="393" spans="1:3" x14ac:dyDescent="0.25">
      <c r="A393" s="1">
        <v>44244</v>
      </c>
      <c r="B393" t="s">
        <v>54</v>
      </c>
      <c r="C393">
        <v>100</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47"/>
  <sheetViews>
    <sheetView workbookViewId="0">
      <pane ySplit="1" topLeftCell="A333" activePane="bottomLeft" state="frozen"/>
      <selection pane="bottomLeft" activeCell="I343" sqref="I343"/>
    </sheetView>
  </sheetViews>
  <sheetFormatPr defaultRowHeight="15" x14ac:dyDescent="0.25"/>
  <cols>
    <col min="1" max="1" width="13.140625" style="1" bestFit="1" customWidth="1"/>
    <col min="2" max="2" width="17.140625" bestFit="1" customWidth="1"/>
    <col min="3" max="3" width="15.42578125" bestFit="1" customWidth="1"/>
    <col min="4" max="4" width="15.85546875" bestFit="1" customWidth="1"/>
    <col min="5" max="5" width="14" bestFit="1" customWidth="1"/>
    <col min="6" max="6" width="29" style="18" bestFit="1" customWidth="1"/>
  </cols>
  <sheetData>
    <row r="1" spans="1:6" s="2" customFormat="1" x14ac:dyDescent="0.25">
      <c r="A1" s="3" t="s">
        <v>87</v>
      </c>
      <c r="B1" s="2" t="s">
        <v>88</v>
      </c>
      <c r="C1" s="2" t="s">
        <v>89</v>
      </c>
      <c r="D1" s="2" t="s">
        <v>90</v>
      </c>
      <c r="E1" s="2" t="s">
        <v>21</v>
      </c>
      <c r="F1" s="17" t="s">
        <v>91</v>
      </c>
    </row>
    <row r="2" spans="1:6" x14ac:dyDescent="0.25">
      <c r="A2" s="1">
        <v>43900</v>
      </c>
      <c r="B2">
        <v>0</v>
      </c>
      <c r="C2">
        <v>0</v>
      </c>
      <c r="D2">
        <v>0</v>
      </c>
      <c r="E2">
        <v>0</v>
      </c>
    </row>
    <row r="3" spans="1:6" x14ac:dyDescent="0.25">
      <c r="A3" s="1">
        <v>43901</v>
      </c>
      <c r="B3">
        <v>0</v>
      </c>
      <c r="C3">
        <f>B3+C2</f>
        <v>0</v>
      </c>
      <c r="D3">
        <v>0</v>
      </c>
      <c r="E3">
        <f>D3+E2</f>
        <v>0</v>
      </c>
    </row>
    <row r="4" spans="1:6" x14ac:dyDescent="0.25">
      <c r="A4" s="1">
        <v>43902</v>
      </c>
      <c r="B4">
        <v>0</v>
      </c>
      <c r="C4">
        <f t="shared" ref="C4:C67" si="0">B4+C3</f>
        <v>0</v>
      </c>
      <c r="D4">
        <v>0</v>
      </c>
      <c r="E4">
        <f t="shared" ref="E4:E67" si="1">D4+E3</f>
        <v>0</v>
      </c>
    </row>
    <row r="5" spans="1:6" x14ac:dyDescent="0.25">
      <c r="A5" s="1">
        <v>43903</v>
      </c>
      <c r="B5">
        <v>0</v>
      </c>
      <c r="C5">
        <f t="shared" si="0"/>
        <v>0</v>
      </c>
      <c r="D5">
        <v>0</v>
      </c>
      <c r="E5">
        <f t="shared" si="1"/>
        <v>0</v>
      </c>
    </row>
    <row r="6" spans="1:6" x14ac:dyDescent="0.25">
      <c r="A6" s="1">
        <v>43904</v>
      </c>
      <c r="B6">
        <v>0</v>
      </c>
      <c r="C6">
        <f t="shared" si="0"/>
        <v>0</v>
      </c>
      <c r="D6">
        <v>0</v>
      </c>
      <c r="E6">
        <f t="shared" si="1"/>
        <v>0</v>
      </c>
    </row>
    <row r="7" spans="1:6" x14ac:dyDescent="0.25">
      <c r="A7" s="1">
        <v>43905</v>
      </c>
      <c r="B7">
        <v>0</v>
      </c>
      <c r="C7">
        <f t="shared" si="0"/>
        <v>0</v>
      </c>
      <c r="D7">
        <v>0</v>
      </c>
      <c r="E7">
        <f t="shared" si="1"/>
        <v>0</v>
      </c>
    </row>
    <row r="8" spans="1:6" x14ac:dyDescent="0.25">
      <c r="A8" s="1">
        <v>43906</v>
      </c>
      <c r="B8">
        <v>0</v>
      </c>
      <c r="C8">
        <f t="shared" si="0"/>
        <v>0</v>
      </c>
      <c r="D8">
        <v>0</v>
      </c>
      <c r="E8">
        <f t="shared" si="1"/>
        <v>0</v>
      </c>
    </row>
    <row r="9" spans="1:6" x14ac:dyDescent="0.25">
      <c r="A9" s="1">
        <v>43907</v>
      </c>
      <c r="B9">
        <v>0</v>
      </c>
      <c r="C9">
        <f t="shared" si="0"/>
        <v>0</v>
      </c>
      <c r="D9">
        <v>0</v>
      </c>
      <c r="E9">
        <f t="shared" si="1"/>
        <v>0</v>
      </c>
    </row>
    <row r="10" spans="1:6" x14ac:dyDescent="0.25">
      <c r="A10" s="1">
        <v>43908</v>
      </c>
      <c r="B10">
        <v>2</v>
      </c>
      <c r="C10">
        <f t="shared" si="0"/>
        <v>2</v>
      </c>
      <c r="D10">
        <v>0</v>
      </c>
      <c r="E10">
        <f t="shared" si="1"/>
        <v>0</v>
      </c>
    </row>
    <row r="11" spans="1:6" x14ac:dyDescent="0.25">
      <c r="A11" s="1">
        <v>43909</v>
      </c>
      <c r="B11">
        <v>1</v>
      </c>
      <c r="C11">
        <f t="shared" si="0"/>
        <v>3</v>
      </c>
      <c r="D11">
        <v>0</v>
      </c>
      <c r="E11">
        <f t="shared" si="1"/>
        <v>0</v>
      </c>
    </row>
    <row r="12" spans="1:6" x14ac:dyDescent="0.25">
      <c r="A12" s="1">
        <v>43910</v>
      </c>
      <c r="B12">
        <v>2</v>
      </c>
      <c r="C12">
        <f t="shared" si="0"/>
        <v>5</v>
      </c>
      <c r="D12">
        <v>0</v>
      </c>
      <c r="E12">
        <f t="shared" si="1"/>
        <v>0</v>
      </c>
    </row>
    <row r="13" spans="1:6" x14ac:dyDescent="0.25">
      <c r="A13" s="1">
        <v>43911</v>
      </c>
      <c r="B13">
        <v>2</v>
      </c>
      <c r="C13">
        <f t="shared" si="0"/>
        <v>7</v>
      </c>
      <c r="D13">
        <v>0</v>
      </c>
      <c r="E13">
        <f t="shared" si="1"/>
        <v>0</v>
      </c>
    </row>
    <row r="14" spans="1:6" x14ac:dyDescent="0.25">
      <c r="A14" s="1">
        <v>43912</v>
      </c>
      <c r="B14">
        <v>4</v>
      </c>
      <c r="C14">
        <f t="shared" si="0"/>
        <v>11</v>
      </c>
      <c r="D14">
        <v>0</v>
      </c>
      <c r="E14">
        <f t="shared" si="1"/>
        <v>0</v>
      </c>
    </row>
    <row r="15" spans="1:6" x14ac:dyDescent="0.25">
      <c r="A15" s="1">
        <v>43913</v>
      </c>
      <c r="B15">
        <v>6</v>
      </c>
      <c r="C15">
        <f t="shared" si="0"/>
        <v>17</v>
      </c>
      <c r="D15">
        <v>0</v>
      </c>
      <c r="E15">
        <f t="shared" si="1"/>
        <v>0</v>
      </c>
    </row>
    <row r="16" spans="1:6" x14ac:dyDescent="0.25">
      <c r="A16" s="1">
        <v>43914</v>
      </c>
      <c r="B16">
        <v>9</v>
      </c>
      <c r="C16">
        <f t="shared" si="0"/>
        <v>26</v>
      </c>
      <c r="D16">
        <v>0</v>
      </c>
      <c r="E16">
        <f t="shared" si="1"/>
        <v>0</v>
      </c>
      <c r="F16" s="18">
        <f t="shared" ref="F16:F79" si="2">AVERAGE(B10:B16)</f>
        <v>3.7142857142857144</v>
      </c>
    </row>
    <row r="17" spans="1:6" x14ac:dyDescent="0.25">
      <c r="A17" s="1">
        <v>43915</v>
      </c>
      <c r="B17">
        <v>7</v>
      </c>
      <c r="C17">
        <f t="shared" si="0"/>
        <v>33</v>
      </c>
      <c r="D17">
        <v>0</v>
      </c>
      <c r="E17">
        <f t="shared" si="1"/>
        <v>0</v>
      </c>
      <c r="F17" s="18">
        <f t="shared" si="2"/>
        <v>4.4285714285714288</v>
      </c>
    </row>
    <row r="18" spans="1:6" x14ac:dyDescent="0.25">
      <c r="A18" s="1">
        <v>43916</v>
      </c>
      <c r="B18">
        <v>9</v>
      </c>
      <c r="C18">
        <f t="shared" si="0"/>
        <v>42</v>
      </c>
      <c r="D18">
        <v>1</v>
      </c>
      <c r="E18">
        <f t="shared" si="1"/>
        <v>1</v>
      </c>
      <c r="F18" s="18">
        <f t="shared" si="2"/>
        <v>5.5714285714285712</v>
      </c>
    </row>
    <row r="19" spans="1:6" x14ac:dyDescent="0.25">
      <c r="A19" s="1">
        <v>43917</v>
      </c>
      <c r="B19">
        <v>15</v>
      </c>
      <c r="C19">
        <f t="shared" si="0"/>
        <v>57</v>
      </c>
      <c r="D19">
        <v>0</v>
      </c>
      <c r="E19">
        <f t="shared" si="1"/>
        <v>1</v>
      </c>
      <c r="F19" s="18">
        <f t="shared" si="2"/>
        <v>7.4285714285714288</v>
      </c>
    </row>
    <row r="20" spans="1:6" x14ac:dyDescent="0.25">
      <c r="A20" s="1">
        <v>43918</v>
      </c>
      <c r="B20">
        <v>15</v>
      </c>
      <c r="C20">
        <f t="shared" si="0"/>
        <v>72</v>
      </c>
      <c r="D20">
        <v>0</v>
      </c>
      <c r="E20">
        <f t="shared" si="1"/>
        <v>1</v>
      </c>
      <c r="F20" s="18">
        <f t="shared" si="2"/>
        <v>9.2857142857142865</v>
      </c>
    </row>
    <row r="21" spans="1:6" x14ac:dyDescent="0.25">
      <c r="A21" s="1">
        <v>43919</v>
      </c>
      <c r="B21">
        <v>25</v>
      </c>
      <c r="C21">
        <f t="shared" si="0"/>
        <v>97</v>
      </c>
      <c r="D21">
        <v>1</v>
      </c>
      <c r="E21">
        <f t="shared" si="1"/>
        <v>2</v>
      </c>
      <c r="F21" s="18">
        <f t="shared" si="2"/>
        <v>12.285714285714286</v>
      </c>
    </row>
    <row r="22" spans="1:6" x14ac:dyDescent="0.25">
      <c r="A22" s="1">
        <v>43920</v>
      </c>
      <c r="B22">
        <v>28</v>
      </c>
      <c r="C22">
        <f t="shared" si="0"/>
        <v>125</v>
      </c>
      <c r="D22">
        <v>0</v>
      </c>
      <c r="E22">
        <f t="shared" si="1"/>
        <v>2</v>
      </c>
      <c r="F22" s="18">
        <f t="shared" si="2"/>
        <v>15.428571428571429</v>
      </c>
    </row>
    <row r="23" spans="1:6" x14ac:dyDescent="0.25">
      <c r="A23" s="1">
        <v>43921</v>
      </c>
      <c r="B23">
        <v>28</v>
      </c>
      <c r="C23">
        <f t="shared" si="0"/>
        <v>153</v>
      </c>
      <c r="D23">
        <v>0</v>
      </c>
      <c r="E23">
        <f t="shared" si="1"/>
        <v>2</v>
      </c>
      <c r="F23" s="18">
        <f t="shared" si="2"/>
        <v>18.142857142857142</v>
      </c>
    </row>
    <row r="24" spans="1:6" x14ac:dyDescent="0.25">
      <c r="A24" s="1">
        <v>43922</v>
      </c>
      <c r="B24">
        <v>36</v>
      </c>
      <c r="C24">
        <f t="shared" si="0"/>
        <v>189</v>
      </c>
      <c r="D24">
        <v>0</v>
      </c>
      <c r="E24">
        <f t="shared" si="1"/>
        <v>2</v>
      </c>
      <c r="F24" s="18">
        <f t="shared" si="2"/>
        <v>22.285714285714285</v>
      </c>
    </row>
    <row r="25" spans="1:6" x14ac:dyDescent="0.25">
      <c r="A25" s="1">
        <v>43923</v>
      </c>
      <c r="B25">
        <v>41</v>
      </c>
      <c r="C25">
        <f t="shared" si="0"/>
        <v>230</v>
      </c>
      <c r="D25">
        <v>2</v>
      </c>
      <c r="E25">
        <f t="shared" si="1"/>
        <v>4</v>
      </c>
      <c r="F25" s="18">
        <f t="shared" si="2"/>
        <v>26.857142857142858</v>
      </c>
    </row>
    <row r="26" spans="1:6" x14ac:dyDescent="0.25">
      <c r="A26" s="1">
        <v>43924</v>
      </c>
      <c r="B26">
        <v>38</v>
      </c>
      <c r="C26">
        <f t="shared" si="0"/>
        <v>268</v>
      </c>
      <c r="D26">
        <v>1</v>
      </c>
      <c r="E26">
        <f t="shared" si="1"/>
        <v>5</v>
      </c>
      <c r="F26" s="18">
        <f t="shared" si="2"/>
        <v>30.142857142857142</v>
      </c>
    </row>
    <row r="27" spans="1:6" x14ac:dyDescent="0.25">
      <c r="A27" s="1">
        <v>43925</v>
      </c>
      <c r="B27">
        <v>38</v>
      </c>
      <c r="C27">
        <f t="shared" si="0"/>
        <v>306</v>
      </c>
      <c r="D27">
        <v>1</v>
      </c>
      <c r="E27">
        <f t="shared" si="1"/>
        <v>6</v>
      </c>
      <c r="F27" s="18">
        <f t="shared" si="2"/>
        <v>33.428571428571431</v>
      </c>
    </row>
    <row r="28" spans="1:6" x14ac:dyDescent="0.25">
      <c r="A28" s="1">
        <v>43926</v>
      </c>
      <c r="B28">
        <v>68</v>
      </c>
      <c r="C28">
        <f t="shared" si="0"/>
        <v>374</v>
      </c>
      <c r="D28">
        <v>0</v>
      </c>
      <c r="E28">
        <f t="shared" si="1"/>
        <v>6</v>
      </c>
      <c r="F28" s="18">
        <f t="shared" si="2"/>
        <v>39.571428571428569</v>
      </c>
    </row>
    <row r="29" spans="1:6" x14ac:dyDescent="0.25">
      <c r="A29" s="1">
        <v>43927</v>
      </c>
      <c r="B29">
        <v>79</v>
      </c>
      <c r="C29">
        <f t="shared" si="0"/>
        <v>453</v>
      </c>
      <c r="D29">
        <v>1</v>
      </c>
      <c r="E29">
        <f t="shared" si="1"/>
        <v>7</v>
      </c>
      <c r="F29" s="18">
        <f t="shared" si="2"/>
        <v>46.857142857142854</v>
      </c>
    </row>
    <row r="30" spans="1:6" x14ac:dyDescent="0.25">
      <c r="A30" s="1">
        <v>43928</v>
      </c>
      <c r="B30">
        <v>71</v>
      </c>
      <c r="C30">
        <f t="shared" si="0"/>
        <v>524</v>
      </c>
      <c r="D30">
        <v>0</v>
      </c>
      <c r="E30">
        <f t="shared" si="1"/>
        <v>7</v>
      </c>
      <c r="F30" s="18">
        <f t="shared" si="2"/>
        <v>53</v>
      </c>
    </row>
    <row r="31" spans="1:6" x14ac:dyDescent="0.25">
      <c r="A31" s="1">
        <v>43929</v>
      </c>
      <c r="B31">
        <v>100</v>
      </c>
      <c r="C31">
        <f t="shared" si="0"/>
        <v>624</v>
      </c>
      <c r="D31">
        <v>3</v>
      </c>
      <c r="E31">
        <f t="shared" si="1"/>
        <v>10</v>
      </c>
      <c r="F31" s="18">
        <f t="shared" si="2"/>
        <v>62.142857142857146</v>
      </c>
    </row>
    <row r="32" spans="1:6" x14ac:dyDescent="0.25">
      <c r="A32" s="1">
        <v>43930</v>
      </c>
      <c r="B32">
        <v>112</v>
      </c>
      <c r="C32">
        <f t="shared" si="0"/>
        <v>736</v>
      </c>
      <c r="D32">
        <v>3</v>
      </c>
      <c r="E32">
        <f t="shared" si="1"/>
        <v>13</v>
      </c>
      <c r="F32" s="18">
        <f t="shared" si="2"/>
        <v>72.285714285714292</v>
      </c>
    </row>
    <row r="33" spans="1:6" x14ac:dyDescent="0.25">
      <c r="A33" s="1">
        <v>43931</v>
      </c>
      <c r="B33">
        <v>107</v>
      </c>
      <c r="C33">
        <f t="shared" si="0"/>
        <v>843</v>
      </c>
      <c r="D33">
        <v>2</v>
      </c>
      <c r="E33">
        <f t="shared" si="1"/>
        <v>15</v>
      </c>
      <c r="F33" s="18">
        <f t="shared" si="2"/>
        <v>82.142857142857139</v>
      </c>
    </row>
    <row r="34" spans="1:6" x14ac:dyDescent="0.25">
      <c r="A34" s="1">
        <v>43932</v>
      </c>
      <c r="B34">
        <v>120</v>
      </c>
      <c r="C34">
        <f t="shared" si="0"/>
        <v>963</v>
      </c>
      <c r="D34">
        <v>4</v>
      </c>
      <c r="E34">
        <f t="shared" si="1"/>
        <v>19</v>
      </c>
      <c r="F34" s="18">
        <f t="shared" si="2"/>
        <v>93.857142857142861</v>
      </c>
    </row>
    <row r="35" spans="1:6" x14ac:dyDescent="0.25">
      <c r="A35" s="1">
        <v>43933</v>
      </c>
      <c r="B35">
        <v>114</v>
      </c>
      <c r="C35">
        <f t="shared" si="0"/>
        <v>1077</v>
      </c>
      <c r="D35">
        <v>5</v>
      </c>
      <c r="E35">
        <f t="shared" si="1"/>
        <v>24</v>
      </c>
      <c r="F35" s="18">
        <f t="shared" si="2"/>
        <v>100.42857142857143</v>
      </c>
    </row>
    <row r="36" spans="1:6" x14ac:dyDescent="0.25">
      <c r="A36" s="1">
        <v>43934</v>
      </c>
      <c r="B36">
        <v>163</v>
      </c>
      <c r="C36">
        <f t="shared" si="0"/>
        <v>1240</v>
      </c>
      <c r="D36">
        <v>7</v>
      </c>
      <c r="E36">
        <f t="shared" si="1"/>
        <v>31</v>
      </c>
      <c r="F36" s="18">
        <f t="shared" si="2"/>
        <v>112.42857142857143</v>
      </c>
    </row>
    <row r="37" spans="1:6" x14ac:dyDescent="0.25">
      <c r="A37" s="1">
        <v>43935</v>
      </c>
      <c r="B37">
        <v>122</v>
      </c>
      <c r="C37">
        <f t="shared" si="0"/>
        <v>1362</v>
      </c>
      <c r="D37">
        <v>9</v>
      </c>
      <c r="E37">
        <f t="shared" si="1"/>
        <v>40</v>
      </c>
      <c r="F37" s="18">
        <f t="shared" si="2"/>
        <v>119.71428571428571</v>
      </c>
    </row>
    <row r="38" spans="1:6" x14ac:dyDescent="0.25">
      <c r="A38" s="1">
        <v>43936</v>
      </c>
      <c r="B38">
        <v>178</v>
      </c>
      <c r="C38">
        <f t="shared" si="0"/>
        <v>1540</v>
      </c>
      <c r="D38">
        <v>6</v>
      </c>
      <c r="E38">
        <f t="shared" si="1"/>
        <v>46</v>
      </c>
      <c r="F38" s="18">
        <f t="shared" si="2"/>
        <v>130.85714285714286</v>
      </c>
    </row>
    <row r="39" spans="1:6" x14ac:dyDescent="0.25">
      <c r="A39" s="1">
        <v>43937</v>
      </c>
      <c r="B39">
        <v>174</v>
      </c>
      <c r="C39">
        <f t="shared" si="0"/>
        <v>1714</v>
      </c>
      <c r="D39">
        <v>4</v>
      </c>
      <c r="E39">
        <f t="shared" si="1"/>
        <v>50</v>
      </c>
      <c r="F39" s="18">
        <f t="shared" si="2"/>
        <v>139.71428571428572</v>
      </c>
    </row>
    <row r="40" spans="1:6" x14ac:dyDescent="0.25">
      <c r="A40" s="1">
        <v>43938</v>
      </c>
      <c r="B40">
        <v>167</v>
      </c>
      <c r="C40">
        <f t="shared" si="0"/>
        <v>1881</v>
      </c>
      <c r="D40">
        <v>8</v>
      </c>
      <c r="E40">
        <f t="shared" si="1"/>
        <v>58</v>
      </c>
      <c r="F40" s="18">
        <f t="shared" si="2"/>
        <v>148.28571428571428</v>
      </c>
    </row>
    <row r="41" spans="1:6" x14ac:dyDescent="0.25">
      <c r="A41" s="1">
        <v>43939</v>
      </c>
      <c r="B41">
        <v>171</v>
      </c>
      <c r="C41">
        <f t="shared" si="0"/>
        <v>2052</v>
      </c>
      <c r="D41">
        <v>5</v>
      </c>
      <c r="E41">
        <f t="shared" si="1"/>
        <v>63</v>
      </c>
      <c r="F41" s="18">
        <f t="shared" si="2"/>
        <v>155.57142857142858</v>
      </c>
    </row>
    <row r="42" spans="1:6" x14ac:dyDescent="0.25">
      <c r="A42" s="1">
        <v>43940</v>
      </c>
      <c r="B42">
        <v>179</v>
      </c>
      <c r="C42">
        <f t="shared" si="0"/>
        <v>2231</v>
      </c>
      <c r="D42">
        <v>4</v>
      </c>
      <c r="E42">
        <f t="shared" si="1"/>
        <v>67</v>
      </c>
      <c r="F42" s="18">
        <f t="shared" si="2"/>
        <v>164.85714285714286</v>
      </c>
    </row>
    <row r="43" spans="1:6" x14ac:dyDescent="0.25">
      <c r="A43" s="1">
        <v>43941</v>
      </c>
      <c r="B43">
        <v>173</v>
      </c>
      <c r="C43">
        <f t="shared" si="0"/>
        <v>2404</v>
      </c>
      <c r="D43">
        <v>10</v>
      </c>
      <c r="E43">
        <f t="shared" si="1"/>
        <v>77</v>
      </c>
      <c r="F43" s="18">
        <f t="shared" si="2"/>
        <v>166.28571428571428</v>
      </c>
    </row>
    <row r="44" spans="1:6" x14ac:dyDescent="0.25">
      <c r="A44" s="1">
        <v>43942</v>
      </c>
      <c r="B44">
        <v>160</v>
      </c>
      <c r="C44">
        <f t="shared" si="0"/>
        <v>2564</v>
      </c>
      <c r="D44">
        <v>2</v>
      </c>
      <c r="E44">
        <f t="shared" si="1"/>
        <v>79</v>
      </c>
      <c r="F44" s="18">
        <f t="shared" si="2"/>
        <v>171.71428571428572</v>
      </c>
    </row>
    <row r="45" spans="1:6" x14ac:dyDescent="0.25">
      <c r="A45" s="1">
        <v>43943</v>
      </c>
      <c r="B45">
        <v>153</v>
      </c>
      <c r="C45">
        <f t="shared" si="0"/>
        <v>2717</v>
      </c>
      <c r="D45">
        <v>1</v>
      </c>
      <c r="E45">
        <f t="shared" si="1"/>
        <v>80</v>
      </c>
      <c r="F45" s="18">
        <f t="shared" si="2"/>
        <v>168.14285714285714</v>
      </c>
    </row>
    <row r="46" spans="1:6" x14ac:dyDescent="0.25">
      <c r="A46" s="1">
        <v>43944</v>
      </c>
      <c r="B46">
        <v>190</v>
      </c>
      <c r="C46">
        <f t="shared" si="0"/>
        <v>2907</v>
      </c>
      <c r="D46">
        <v>5</v>
      </c>
      <c r="E46">
        <f t="shared" si="1"/>
        <v>85</v>
      </c>
      <c r="F46" s="18">
        <f t="shared" si="2"/>
        <v>170.42857142857142</v>
      </c>
    </row>
    <row r="47" spans="1:6" x14ac:dyDescent="0.25">
      <c r="A47" s="1">
        <v>43945</v>
      </c>
      <c r="B47">
        <v>197</v>
      </c>
      <c r="C47">
        <f t="shared" si="0"/>
        <v>3104</v>
      </c>
      <c r="D47">
        <v>6</v>
      </c>
      <c r="E47">
        <f t="shared" si="1"/>
        <v>91</v>
      </c>
      <c r="F47" s="18">
        <f t="shared" si="2"/>
        <v>174.71428571428572</v>
      </c>
    </row>
    <row r="48" spans="1:6" x14ac:dyDescent="0.25">
      <c r="A48" s="1">
        <v>43946</v>
      </c>
      <c r="B48">
        <v>151</v>
      </c>
      <c r="C48">
        <f t="shared" si="0"/>
        <v>3255</v>
      </c>
      <c r="D48">
        <v>2</v>
      </c>
      <c r="E48">
        <f t="shared" si="1"/>
        <v>93</v>
      </c>
      <c r="F48" s="18">
        <f t="shared" si="2"/>
        <v>171.85714285714286</v>
      </c>
    </row>
    <row r="49" spans="1:6" x14ac:dyDescent="0.25">
      <c r="A49" s="1">
        <v>43947</v>
      </c>
      <c r="B49">
        <v>151</v>
      </c>
      <c r="C49">
        <f t="shared" si="0"/>
        <v>3406</v>
      </c>
      <c r="D49">
        <v>4</v>
      </c>
      <c r="E49">
        <f t="shared" si="1"/>
        <v>97</v>
      </c>
      <c r="F49" s="18">
        <f t="shared" si="2"/>
        <v>167.85714285714286</v>
      </c>
    </row>
    <row r="50" spans="1:6" x14ac:dyDescent="0.25">
      <c r="A50" s="1">
        <v>43948</v>
      </c>
      <c r="B50">
        <v>157</v>
      </c>
      <c r="C50">
        <f t="shared" si="0"/>
        <v>3563</v>
      </c>
      <c r="D50">
        <v>5</v>
      </c>
      <c r="E50">
        <f t="shared" si="1"/>
        <v>102</v>
      </c>
      <c r="F50" s="18">
        <f t="shared" si="2"/>
        <v>165.57142857142858</v>
      </c>
    </row>
    <row r="51" spans="1:6" x14ac:dyDescent="0.25">
      <c r="A51" s="1">
        <v>43949</v>
      </c>
      <c r="B51">
        <v>141</v>
      </c>
      <c r="C51">
        <f t="shared" si="0"/>
        <v>3704</v>
      </c>
      <c r="D51">
        <v>5</v>
      </c>
      <c r="E51">
        <f t="shared" si="1"/>
        <v>107</v>
      </c>
      <c r="F51" s="18">
        <f t="shared" si="2"/>
        <v>162.85714285714286</v>
      </c>
    </row>
    <row r="52" spans="1:6" x14ac:dyDescent="0.25">
      <c r="A52" s="1">
        <v>43950</v>
      </c>
      <c r="B52">
        <v>164</v>
      </c>
      <c r="C52">
        <f t="shared" si="0"/>
        <v>3868</v>
      </c>
      <c r="D52">
        <v>6</v>
      </c>
      <c r="E52">
        <f t="shared" si="1"/>
        <v>113</v>
      </c>
      <c r="F52" s="18">
        <f t="shared" si="2"/>
        <v>164.42857142857142</v>
      </c>
    </row>
    <row r="53" spans="1:6" x14ac:dyDescent="0.25">
      <c r="A53" s="1">
        <v>43951</v>
      </c>
      <c r="B53">
        <v>143</v>
      </c>
      <c r="C53">
        <f t="shared" si="0"/>
        <v>4011</v>
      </c>
      <c r="D53">
        <v>2</v>
      </c>
      <c r="E53">
        <f t="shared" si="1"/>
        <v>115</v>
      </c>
      <c r="F53" s="18">
        <f t="shared" si="2"/>
        <v>157.71428571428572</v>
      </c>
    </row>
    <row r="54" spans="1:6" x14ac:dyDescent="0.25">
      <c r="A54" s="1">
        <v>43952</v>
      </c>
      <c r="B54">
        <v>176</v>
      </c>
      <c r="C54">
        <f t="shared" si="0"/>
        <v>4187</v>
      </c>
      <c r="D54">
        <v>3</v>
      </c>
      <c r="E54">
        <f t="shared" si="1"/>
        <v>118</v>
      </c>
      <c r="F54" s="18">
        <f t="shared" si="2"/>
        <v>154.71428571428572</v>
      </c>
    </row>
    <row r="55" spans="1:6" x14ac:dyDescent="0.25">
      <c r="A55" s="1">
        <v>43953</v>
      </c>
      <c r="B55">
        <v>144</v>
      </c>
      <c r="C55">
        <f t="shared" si="0"/>
        <v>4331</v>
      </c>
      <c r="D55">
        <v>3</v>
      </c>
      <c r="E55">
        <f t="shared" si="1"/>
        <v>121</v>
      </c>
      <c r="F55" s="18">
        <f t="shared" si="2"/>
        <v>153.71428571428572</v>
      </c>
    </row>
    <row r="56" spans="1:6" x14ac:dyDescent="0.25">
      <c r="A56" s="1">
        <v>43954</v>
      </c>
      <c r="B56">
        <v>137</v>
      </c>
      <c r="C56">
        <f t="shared" si="0"/>
        <v>4468</v>
      </c>
      <c r="D56">
        <v>3</v>
      </c>
      <c r="E56">
        <f t="shared" si="1"/>
        <v>124</v>
      </c>
      <c r="F56" s="18">
        <f t="shared" si="2"/>
        <v>151.71428571428572</v>
      </c>
    </row>
    <row r="57" spans="1:6" x14ac:dyDescent="0.25">
      <c r="A57" s="1">
        <v>43955</v>
      </c>
      <c r="B57">
        <v>134</v>
      </c>
      <c r="C57">
        <f t="shared" si="0"/>
        <v>4602</v>
      </c>
      <c r="D57">
        <v>4</v>
      </c>
      <c r="E57">
        <f t="shared" si="1"/>
        <v>128</v>
      </c>
      <c r="F57" s="18">
        <f t="shared" si="2"/>
        <v>148.42857142857142</v>
      </c>
    </row>
    <row r="58" spans="1:6" x14ac:dyDescent="0.25">
      <c r="A58" s="1">
        <v>43956</v>
      </c>
      <c r="B58">
        <v>137</v>
      </c>
      <c r="C58">
        <f t="shared" si="0"/>
        <v>4739</v>
      </c>
      <c r="D58">
        <v>5</v>
      </c>
      <c r="E58">
        <f t="shared" si="1"/>
        <v>133</v>
      </c>
      <c r="F58" s="18">
        <f t="shared" si="2"/>
        <v>147.85714285714286</v>
      </c>
    </row>
    <row r="59" spans="1:6" x14ac:dyDescent="0.25">
      <c r="A59" s="1">
        <v>43957</v>
      </c>
      <c r="B59">
        <v>138</v>
      </c>
      <c r="C59">
        <f t="shared" si="0"/>
        <v>4877</v>
      </c>
      <c r="D59">
        <v>6</v>
      </c>
      <c r="E59">
        <f t="shared" si="1"/>
        <v>139</v>
      </c>
      <c r="F59" s="18">
        <f t="shared" si="2"/>
        <v>144.14285714285714</v>
      </c>
    </row>
    <row r="60" spans="1:6" x14ac:dyDescent="0.25">
      <c r="A60" s="1">
        <v>43958</v>
      </c>
      <c r="B60">
        <v>130</v>
      </c>
      <c r="C60">
        <f t="shared" si="0"/>
        <v>5007</v>
      </c>
      <c r="D60">
        <v>2</v>
      </c>
      <c r="E60">
        <f t="shared" si="1"/>
        <v>141</v>
      </c>
      <c r="F60" s="18">
        <f t="shared" si="2"/>
        <v>142.28571428571428</v>
      </c>
    </row>
    <row r="61" spans="1:6" x14ac:dyDescent="0.25">
      <c r="A61" s="1">
        <v>43959</v>
      </c>
      <c r="B61">
        <v>110</v>
      </c>
      <c r="C61">
        <f t="shared" si="0"/>
        <v>5117</v>
      </c>
      <c r="D61">
        <v>6</v>
      </c>
      <c r="E61">
        <f t="shared" si="1"/>
        <v>147</v>
      </c>
      <c r="F61" s="18">
        <f t="shared" si="2"/>
        <v>132.85714285714286</v>
      </c>
    </row>
    <row r="62" spans="1:6" x14ac:dyDescent="0.25">
      <c r="A62" s="1">
        <v>43960</v>
      </c>
      <c r="B62">
        <v>105</v>
      </c>
      <c r="C62">
        <f t="shared" si="0"/>
        <v>5222</v>
      </c>
      <c r="D62">
        <v>9</v>
      </c>
      <c r="E62">
        <f t="shared" si="1"/>
        <v>156</v>
      </c>
      <c r="F62" s="18">
        <f t="shared" si="2"/>
        <v>127.28571428571429</v>
      </c>
    </row>
    <row r="63" spans="1:6" x14ac:dyDescent="0.25">
      <c r="A63" s="1">
        <v>43961</v>
      </c>
      <c r="B63">
        <v>126</v>
      </c>
      <c r="C63">
        <f t="shared" si="0"/>
        <v>5348</v>
      </c>
      <c r="D63">
        <v>1</v>
      </c>
      <c r="E63">
        <f t="shared" si="1"/>
        <v>157</v>
      </c>
      <c r="F63" s="18">
        <f t="shared" si="2"/>
        <v>125.71428571428571</v>
      </c>
    </row>
    <row r="64" spans="1:6" x14ac:dyDescent="0.25">
      <c r="A64" s="1">
        <v>43962</v>
      </c>
      <c r="B64">
        <v>127</v>
      </c>
      <c r="C64">
        <f t="shared" si="0"/>
        <v>5475</v>
      </c>
      <c r="D64">
        <v>3</v>
      </c>
      <c r="E64">
        <f t="shared" si="1"/>
        <v>160</v>
      </c>
      <c r="F64" s="18">
        <f t="shared" si="2"/>
        <v>124.71428571428571</v>
      </c>
    </row>
    <row r="65" spans="1:6" x14ac:dyDescent="0.25">
      <c r="A65" s="1">
        <v>43963</v>
      </c>
      <c r="B65">
        <v>112</v>
      </c>
      <c r="C65">
        <f t="shared" si="0"/>
        <v>5587</v>
      </c>
      <c r="D65">
        <v>4</v>
      </c>
      <c r="E65">
        <f t="shared" si="1"/>
        <v>164</v>
      </c>
      <c r="F65" s="18">
        <f t="shared" si="2"/>
        <v>121.14285714285714</v>
      </c>
    </row>
    <row r="66" spans="1:6" x14ac:dyDescent="0.25">
      <c r="A66" s="1">
        <v>43964</v>
      </c>
      <c r="B66">
        <v>115</v>
      </c>
      <c r="C66">
        <f t="shared" si="0"/>
        <v>5702</v>
      </c>
      <c r="D66">
        <v>1</v>
      </c>
      <c r="E66">
        <f t="shared" si="1"/>
        <v>165</v>
      </c>
      <c r="F66" s="18">
        <f t="shared" si="2"/>
        <v>117.85714285714286</v>
      </c>
    </row>
    <row r="67" spans="1:6" x14ac:dyDescent="0.25">
      <c r="A67" s="1">
        <v>43965</v>
      </c>
      <c r="B67">
        <v>100</v>
      </c>
      <c r="C67">
        <f t="shared" si="0"/>
        <v>5802</v>
      </c>
      <c r="D67">
        <v>4</v>
      </c>
      <c r="E67">
        <f t="shared" si="1"/>
        <v>169</v>
      </c>
      <c r="F67" s="18">
        <f t="shared" si="2"/>
        <v>113.57142857142857</v>
      </c>
    </row>
    <row r="68" spans="1:6" x14ac:dyDescent="0.25">
      <c r="A68" s="1">
        <v>43966</v>
      </c>
      <c r="B68">
        <v>119</v>
      </c>
      <c r="C68">
        <f t="shared" ref="C68:C131" si="3">B68+C67</f>
        <v>5921</v>
      </c>
      <c r="D68">
        <v>4</v>
      </c>
      <c r="E68">
        <f t="shared" ref="E68:E131" si="4">D68+E67</f>
        <v>173</v>
      </c>
      <c r="F68" s="18">
        <f t="shared" si="2"/>
        <v>114.85714285714286</v>
      </c>
    </row>
    <row r="69" spans="1:6" x14ac:dyDescent="0.25">
      <c r="A69" s="1">
        <v>43967</v>
      </c>
      <c r="B69">
        <v>85</v>
      </c>
      <c r="C69">
        <f t="shared" si="3"/>
        <v>6006</v>
      </c>
      <c r="D69">
        <v>7</v>
      </c>
      <c r="E69">
        <f t="shared" si="4"/>
        <v>180</v>
      </c>
      <c r="F69" s="18">
        <f t="shared" si="2"/>
        <v>112</v>
      </c>
    </row>
    <row r="70" spans="1:6" x14ac:dyDescent="0.25">
      <c r="A70" s="1">
        <v>43968</v>
      </c>
      <c r="B70">
        <v>83</v>
      </c>
      <c r="C70">
        <f t="shared" si="3"/>
        <v>6089</v>
      </c>
      <c r="D70">
        <v>0</v>
      </c>
      <c r="E70">
        <f t="shared" si="4"/>
        <v>180</v>
      </c>
      <c r="F70" s="18">
        <f t="shared" si="2"/>
        <v>105.85714285714286</v>
      </c>
    </row>
    <row r="71" spans="1:6" x14ac:dyDescent="0.25">
      <c r="A71" s="1">
        <v>43969</v>
      </c>
      <c r="B71">
        <v>96</v>
      </c>
      <c r="C71">
        <f t="shared" si="3"/>
        <v>6185</v>
      </c>
      <c r="D71">
        <v>1</v>
      </c>
      <c r="E71">
        <f t="shared" si="4"/>
        <v>181</v>
      </c>
      <c r="F71" s="18">
        <f t="shared" si="2"/>
        <v>101.42857142857143</v>
      </c>
    </row>
    <row r="72" spans="1:6" x14ac:dyDescent="0.25">
      <c r="A72" s="1">
        <v>43970</v>
      </c>
      <c r="B72">
        <v>74</v>
      </c>
      <c r="C72">
        <f t="shared" si="3"/>
        <v>6259</v>
      </c>
      <c r="D72">
        <v>2</v>
      </c>
      <c r="E72">
        <f t="shared" si="4"/>
        <v>183</v>
      </c>
      <c r="F72" s="18">
        <f t="shared" si="2"/>
        <v>96</v>
      </c>
    </row>
    <row r="73" spans="1:6" x14ac:dyDescent="0.25">
      <c r="A73" s="1">
        <v>43971</v>
      </c>
      <c r="B73">
        <v>84</v>
      </c>
      <c r="C73">
        <f t="shared" si="3"/>
        <v>6343</v>
      </c>
      <c r="D73">
        <v>0</v>
      </c>
      <c r="E73">
        <f t="shared" si="4"/>
        <v>183</v>
      </c>
      <c r="F73" s="18">
        <f t="shared" si="2"/>
        <v>91.571428571428569</v>
      </c>
    </row>
    <row r="74" spans="1:6" x14ac:dyDescent="0.25">
      <c r="A74" s="1">
        <v>43972</v>
      </c>
      <c r="B74">
        <v>67</v>
      </c>
      <c r="C74">
        <f t="shared" si="3"/>
        <v>6410</v>
      </c>
      <c r="D74">
        <v>3</v>
      </c>
      <c r="E74">
        <f t="shared" si="4"/>
        <v>186</v>
      </c>
      <c r="F74" s="18">
        <f t="shared" si="2"/>
        <v>86.857142857142861</v>
      </c>
    </row>
    <row r="75" spans="1:6" x14ac:dyDescent="0.25">
      <c r="A75" s="1">
        <v>43973</v>
      </c>
      <c r="B75">
        <v>82</v>
      </c>
      <c r="C75">
        <f t="shared" si="3"/>
        <v>6492</v>
      </c>
      <c r="D75">
        <v>2</v>
      </c>
      <c r="E75">
        <f t="shared" si="4"/>
        <v>188</v>
      </c>
      <c r="F75" s="18">
        <f t="shared" si="2"/>
        <v>81.571428571428569</v>
      </c>
    </row>
    <row r="76" spans="1:6" x14ac:dyDescent="0.25">
      <c r="A76" s="1">
        <v>43974</v>
      </c>
      <c r="B76">
        <v>71</v>
      </c>
      <c r="C76">
        <f t="shared" si="3"/>
        <v>6563</v>
      </c>
      <c r="D76">
        <v>1</v>
      </c>
      <c r="E76">
        <f t="shared" si="4"/>
        <v>189</v>
      </c>
      <c r="F76" s="18">
        <f t="shared" si="2"/>
        <v>79.571428571428569</v>
      </c>
    </row>
    <row r="77" spans="1:6" x14ac:dyDescent="0.25">
      <c r="A77" s="1">
        <v>43975</v>
      </c>
      <c r="B77">
        <v>60</v>
      </c>
      <c r="C77">
        <f t="shared" si="3"/>
        <v>6623</v>
      </c>
      <c r="D77">
        <v>2</v>
      </c>
      <c r="E77">
        <f t="shared" si="4"/>
        <v>191</v>
      </c>
      <c r="F77" s="18">
        <f t="shared" si="2"/>
        <v>76.285714285714292</v>
      </c>
    </row>
    <row r="78" spans="1:6" x14ac:dyDescent="0.25">
      <c r="A78" s="1">
        <v>43976</v>
      </c>
      <c r="B78">
        <v>65</v>
      </c>
      <c r="C78">
        <f t="shared" si="3"/>
        <v>6688</v>
      </c>
      <c r="D78">
        <v>2</v>
      </c>
      <c r="E78">
        <f t="shared" si="4"/>
        <v>193</v>
      </c>
      <c r="F78" s="18">
        <f t="shared" si="2"/>
        <v>71.857142857142861</v>
      </c>
    </row>
    <row r="79" spans="1:6" x14ac:dyDescent="0.25">
      <c r="A79" s="1">
        <v>43977</v>
      </c>
      <c r="B79">
        <v>73</v>
      </c>
      <c r="C79">
        <f t="shared" si="3"/>
        <v>6761</v>
      </c>
      <c r="D79">
        <v>0</v>
      </c>
      <c r="E79">
        <f t="shared" si="4"/>
        <v>193</v>
      </c>
      <c r="F79" s="18">
        <f t="shared" si="2"/>
        <v>71.714285714285708</v>
      </c>
    </row>
    <row r="80" spans="1:6" x14ac:dyDescent="0.25">
      <c r="A80" s="1">
        <v>43978</v>
      </c>
      <c r="B80">
        <v>64</v>
      </c>
      <c r="C80">
        <f t="shared" si="3"/>
        <v>6825</v>
      </c>
      <c r="D80">
        <v>1</v>
      </c>
      <c r="E80">
        <f t="shared" si="4"/>
        <v>194</v>
      </c>
      <c r="F80" s="18">
        <f t="shared" ref="F80:F143" si="5">AVERAGE(B74:B80)</f>
        <v>68.857142857142861</v>
      </c>
    </row>
    <row r="81" spans="1:6" x14ac:dyDescent="0.25">
      <c r="A81" s="1">
        <v>43979</v>
      </c>
      <c r="B81">
        <v>52</v>
      </c>
      <c r="C81">
        <f t="shared" si="3"/>
        <v>6877</v>
      </c>
      <c r="D81">
        <v>0</v>
      </c>
      <c r="E81">
        <f t="shared" si="4"/>
        <v>194</v>
      </c>
      <c r="F81" s="18">
        <f t="shared" si="5"/>
        <v>66.714285714285708</v>
      </c>
    </row>
    <row r="82" spans="1:6" x14ac:dyDescent="0.25">
      <c r="A82" s="1">
        <v>43980</v>
      </c>
      <c r="B82">
        <v>57</v>
      </c>
      <c r="C82">
        <f t="shared" si="3"/>
        <v>6934</v>
      </c>
      <c r="D82">
        <v>2</v>
      </c>
      <c r="E82">
        <f t="shared" si="4"/>
        <v>196</v>
      </c>
      <c r="F82" s="18">
        <f t="shared" si="5"/>
        <v>63.142857142857146</v>
      </c>
    </row>
    <row r="83" spans="1:6" x14ac:dyDescent="0.25">
      <c r="A83" s="1">
        <v>43981</v>
      </c>
      <c r="B83">
        <v>56</v>
      </c>
      <c r="C83">
        <f t="shared" si="3"/>
        <v>6990</v>
      </c>
      <c r="D83">
        <v>1</v>
      </c>
      <c r="E83">
        <f t="shared" si="4"/>
        <v>197</v>
      </c>
      <c r="F83" s="18">
        <f t="shared" si="5"/>
        <v>61</v>
      </c>
    </row>
    <row r="84" spans="1:6" x14ac:dyDescent="0.25">
      <c r="A84" s="1">
        <v>43982</v>
      </c>
      <c r="B84">
        <v>55</v>
      </c>
      <c r="C84">
        <f t="shared" si="3"/>
        <v>7045</v>
      </c>
      <c r="D84">
        <v>0</v>
      </c>
      <c r="E84">
        <f t="shared" si="4"/>
        <v>197</v>
      </c>
      <c r="F84" s="18">
        <f t="shared" si="5"/>
        <v>60.285714285714285</v>
      </c>
    </row>
    <row r="85" spans="1:6" x14ac:dyDescent="0.25">
      <c r="A85" s="1">
        <v>43983</v>
      </c>
      <c r="B85">
        <v>34</v>
      </c>
      <c r="C85">
        <f t="shared" si="3"/>
        <v>7079</v>
      </c>
      <c r="D85">
        <v>0</v>
      </c>
      <c r="E85">
        <f t="shared" si="4"/>
        <v>197</v>
      </c>
      <c r="F85" s="18">
        <f t="shared" si="5"/>
        <v>55.857142857142854</v>
      </c>
    </row>
    <row r="86" spans="1:6" x14ac:dyDescent="0.25">
      <c r="A86" s="1">
        <v>43984</v>
      </c>
      <c r="B86">
        <v>51</v>
      </c>
      <c r="C86">
        <f t="shared" si="3"/>
        <v>7130</v>
      </c>
      <c r="D86">
        <v>1</v>
      </c>
      <c r="E86">
        <f t="shared" si="4"/>
        <v>198</v>
      </c>
      <c r="F86" s="18">
        <f t="shared" si="5"/>
        <v>52.714285714285715</v>
      </c>
    </row>
    <row r="87" spans="1:6" x14ac:dyDescent="0.25">
      <c r="A87" s="1">
        <v>43985</v>
      </c>
      <c r="B87">
        <v>41</v>
      </c>
      <c r="C87">
        <f t="shared" si="3"/>
        <v>7171</v>
      </c>
      <c r="D87">
        <v>0</v>
      </c>
      <c r="E87">
        <f t="shared" si="4"/>
        <v>198</v>
      </c>
      <c r="F87" s="18">
        <f t="shared" si="5"/>
        <v>49.428571428571431</v>
      </c>
    </row>
    <row r="88" spans="1:6" x14ac:dyDescent="0.25">
      <c r="A88" s="1">
        <v>43986</v>
      </c>
      <c r="B88">
        <v>44</v>
      </c>
      <c r="C88">
        <f t="shared" si="3"/>
        <v>7215</v>
      </c>
      <c r="D88">
        <v>0</v>
      </c>
      <c r="E88">
        <f t="shared" si="4"/>
        <v>198</v>
      </c>
      <c r="F88" s="18">
        <f t="shared" si="5"/>
        <v>48.285714285714285</v>
      </c>
    </row>
    <row r="89" spans="1:6" x14ac:dyDescent="0.25">
      <c r="A89" s="1">
        <v>43987</v>
      </c>
      <c r="B89">
        <v>26</v>
      </c>
      <c r="C89">
        <f t="shared" si="3"/>
        <v>7241</v>
      </c>
      <c r="D89">
        <v>0</v>
      </c>
      <c r="E89">
        <f t="shared" si="4"/>
        <v>198</v>
      </c>
      <c r="F89" s="18">
        <f t="shared" si="5"/>
        <v>43.857142857142854</v>
      </c>
    </row>
    <row r="90" spans="1:6" x14ac:dyDescent="0.25">
      <c r="A90" s="1">
        <v>43988</v>
      </c>
      <c r="B90">
        <v>44</v>
      </c>
      <c r="C90">
        <f t="shared" si="3"/>
        <v>7285</v>
      </c>
      <c r="D90">
        <v>0</v>
      </c>
      <c r="E90">
        <f t="shared" si="4"/>
        <v>198</v>
      </c>
      <c r="F90" s="18">
        <f t="shared" si="5"/>
        <v>42.142857142857146</v>
      </c>
    </row>
    <row r="91" spans="1:6" x14ac:dyDescent="0.25">
      <c r="A91" s="1">
        <v>43989</v>
      </c>
      <c r="B91">
        <v>38</v>
      </c>
      <c r="C91">
        <f t="shared" si="3"/>
        <v>7323</v>
      </c>
      <c r="D91">
        <v>1</v>
      </c>
      <c r="E91">
        <f t="shared" si="4"/>
        <v>199</v>
      </c>
      <c r="F91" s="18">
        <f t="shared" si="5"/>
        <v>39.714285714285715</v>
      </c>
    </row>
    <row r="92" spans="1:6" x14ac:dyDescent="0.25">
      <c r="A92" s="1">
        <v>43990</v>
      </c>
      <c r="B92">
        <v>38</v>
      </c>
      <c r="C92">
        <f t="shared" si="3"/>
        <v>7361</v>
      </c>
      <c r="D92">
        <v>0</v>
      </c>
      <c r="E92">
        <f t="shared" si="4"/>
        <v>199</v>
      </c>
      <c r="F92" s="18">
        <f t="shared" si="5"/>
        <v>40.285714285714285</v>
      </c>
    </row>
    <row r="93" spans="1:6" x14ac:dyDescent="0.25">
      <c r="A93" s="1">
        <v>43991</v>
      </c>
      <c r="B93">
        <v>33</v>
      </c>
      <c r="C93">
        <f t="shared" si="3"/>
        <v>7394</v>
      </c>
      <c r="D93">
        <v>0</v>
      </c>
      <c r="E93">
        <f t="shared" si="4"/>
        <v>199</v>
      </c>
      <c r="F93" s="18">
        <f t="shared" si="5"/>
        <v>37.714285714285715</v>
      </c>
    </row>
    <row r="94" spans="1:6" x14ac:dyDescent="0.25">
      <c r="A94" s="1">
        <v>43992</v>
      </c>
      <c r="B94">
        <v>35</v>
      </c>
      <c r="C94">
        <f t="shared" si="3"/>
        <v>7429</v>
      </c>
      <c r="D94">
        <v>0</v>
      </c>
      <c r="E94">
        <f t="shared" si="4"/>
        <v>199</v>
      </c>
      <c r="F94" s="18">
        <f t="shared" si="5"/>
        <v>36.857142857142854</v>
      </c>
    </row>
    <row r="95" spans="1:6" x14ac:dyDescent="0.25">
      <c r="A95" s="1">
        <v>43993</v>
      </c>
      <c r="B95">
        <v>33</v>
      </c>
      <c r="C95">
        <f t="shared" si="3"/>
        <v>7462</v>
      </c>
      <c r="D95">
        <v>0</v>
      </c>
      <c r="E95">
        <f t="shared" si="4"/>
        <v>199</v>
      </c>
      <c r="F95" s="18">
        <f t="shared" si="5"/>
        <v>35.285714285714285</v>
      </c>
    </row>
    <row r="96" spans="1:6" x14ac:dyDescent="0.25">
      <c r="A96" s="1">
        <v>43994</v>
      </c>
      <c r="B96">
        <v>39</v>
      </c>
      <c r="C96">
        <f t="shared" si="3"/>
        <v>7501</v>
      </c>
      <c r="D96">
        <v>0</v>
      </c>
      <c r="E96">
        <f t="shared" si="4"/>
        <v>199</v>
      </c>
      <c r="F96" s="18">
        <f t="shared" si="5"/>
        <v>37.142857142857146</v>
      </c>
    </row>
    <row r="97" spans="1:6" x14ac:dyDescent="0.25">
      <c r="A97" s="1">
        <v>43995</v>
      </c>
      <c r="B97">
        <v>26</v>
      </c>
      <c r="C97">
        <f t="shared" si="3"/>
        <v>7527</v>
      </c>
      <c r="D97">
        <v>1</v>
      </c>
      <c r="E97">
        <f t="shared" si="4"/>
        <v>200</v>
      </c>
      <c r="F97" s="18">
        <f t="shared" si="5"/>
        <v>34.571428571428569</v>
      </c>
    </row>
    <row r="98" spans="1:6" x14ac:dyDescent="0.25">
      <c r="A98" s="1">
        <v>43996</v>
      </c>
      <c r="B98">
        <v>31</v>
      </c>
      <c r="C98">
        <f t="shared" si="3"/>
        <v>7558</v>
      </c>
      <c r="D98">
        <v>0</v>
      </c>
      <c r="E98">
        <f t="shared" si="4"/>
        <v>200</v>
      </c>
      <c r="F98" s="18">
        <f t="shared" si="5"/>
        <v>33.571428571428569</v>
      </c>
    </row>
    <row r="99" spans="1:6" x14ac:dyDescent="0.25">
      <c r="A99" s="1">
        <v>43997</v>
      </c>
      <c r="B99">
        <v>35</v>
      </c>
      <c r="C99">
        <f t="shared" si="3"/>
        <v>7593</v>
      </c>
      <c r="D99">
        <v>1</v>
      </c>
      <c r="E99">
        <f t="shared" si="4"/>
        <v>201</v>
      </c>
      <c r="F99" s="18">
        <f t="shared" si="5"/>
        <v>33.142857142857146</v>
      </c>
    </row>
    <row r="100" spans="1:6" x14ac:dyDescent="0.25">
      <c r="A100" s="1">
        <v>43998</v>
      </c>
      <c r="B100">
        <v>16</v>
      </c>
      <c r="C100">
        <f t="shared" si="3"/>
        <v>7609</v>
      </c>
      <c r="D100">
        <v>0</v>
      </c>
      <c r="E100">
        <f t="shared" si="4"/>
        <v>201</v>
      </c>
      <c r="F100" s="18">
        <f t="shared" si="5"/>
        <v>30.714285714285715</v>
      </c>
    </row>
    <row r="101" spans="1:6" x14ac:dyDescent="0.25">
      <c r="A101" s="1">
        <v>43999</v>
      </c>
      <c r="B101">
        <v>29</v>
      </c>
      <c r="C101">
        <f t="shared" si="3"/>
        <v>7638</v>
      </c>
      <c r="D101">
        <v>0</v>
      </c>
      <c r="E101">
        <f t="shared" si="4"/>
        <v>201</v>
      </c>
      <c r="F101" s="18">
        <f t="shared" si="5"/>
        <v>29.857142857142858</v>
      </c>
    </row>
    <row r="102" spans="1:6" x14ac:dyDescent="0.25">
      <c r="A102" s="1">
        <v>44000</v>
      </c>
      <c r="B102">
        <v>23</v>
      </c>
      <c r="C102">
        <f t="shared" si="3"/>
        <v>7661</v>
      </c>
      <c r="D102">
        <v>0</v>
      </c>
      <c r="E102">
        <f t="shared" si="4"/>
        <v>201</v>
      </c>
      <c r="F102" s="18">
        <f t="shared" si="5"/>
        <v>28.428571428571427</v>
      </c>
    </row>
    <row r="103" spans="1:6" x14ac:dyDescent="0.25">
      <c r="A103" s="1">
        <v>44001</v>
      </c>
      <c r="B103">
        <v>33</v>
      </c>
      <c r="C103">
        <f t="shared" si="3"/>
        <v>7694</v>
      </c>
      <c r="D103">
        <v>0</v>
      </c>
      <c r="E103">
        <f t="shared" si="4"/>
        <v>201</v>
      </c>
      <c r="F103" s="18">
        <f t="shared" si="5"/>
        <v>27.571428571428573</v>
      </c>
    </row>
    <row r="104" spans="1:6" x14ac:dyDescent="0.25">
      <c r="A104" s="1">
        <v>44002</v>
      </c>
      <c r="B104">
        <v>16</v>
      </c>
      <c r="C104">
        <f t="shared" si="3"/>
        <v>7710</v>
      </c>
      <c r="D104">
        <v>0</v>
      </c>
      <c r="E104">
        <f t="shared" si="4"/>
        <v>201</v>
      </c>
      <c r="F104" s="18">
        <f t="shared" si="5"/>
        <v>26.142857142857142</v>
      </c>
    </row>
    <row r="105" spans="1:6" x14ac:dyDescent="0.25">
      <c r="A105" s="1">
        <v>44003</v>
      </c>
      <c r="B105">
        <v>31</v>
      </c>
      <c r="C105">
        <f t="shared" si="3"/>
        <v>7741</v>
      </c>
      <c r="D105">
        <v>0</v>
      </c>
      <c r="E105">
        <f t="shared" si="4"/>
        <v>201</v>
      </c>
      <c r="F105" s="18">
        <f t="shared" si="5"/>
        <v>26.142857142857142</v>
      </c>
    </row>
    <row r="106" spans="1:6" x14ac:dyDescent="0.25">
      <c r="A106" s="1">
        <v>44004</v>
      </c>
      <c r="B106">
        <v>21</v>
      </c>
      <c r="C106">
        <f t="shared" si="3"/>
        <v>7762</v>
      </c>
      <c r="D106">
        <v>0</v>
      </c>
      <c r="E106">
        <f t="shared" si="4"/>
        <v>201</v>
      </c>
      <c r="F106" s="18">
        <f t="shared" si="5"/>
        <v>24.142857142857142</v>
      </c>
    </row>
    <row r="107" spans="1:6" x14ac:dyDescent="0.25">
      <c r="A107" s="1">
        <v>44005</v>
      </c>
      <c r="B107">
        <v>29</v>
      </c>
      <c r="C107">
        <f t="shared" si="3"/>
        <v>7791</v>
      </c>
      <c r="D107">
        <v>0</v>
      </c>
      <c r="E107">
        <f t="shared" si="4"/>
        <v>201</v>
      </c>
      <c r="F107" s="18">
        <f t="shared" si="5"/>
        <v>26</v>
      </c>
    </row>
    <row r="108" spans="1:6" x14ac:dyDescent="0.25">
      <c r="A108" s="1">
        <v>44006</v>
      </c>
      <c r="B108">
        <v>25</v>
      </c>
      <c r="C108">
        <f t="shared" si="3"/>
        <v>7816</v>
      </c>
      <c r="D108">
        <v>0</v>
      </c>
      <c r="E108">
        <f t="shared" si="4"/>
        <v>201</v>
      </c>
      <c r="F108" s="18">
        <f t="shared" si="5"/>
        <v>25.428571428571427</v>
      </c>
    </row>
    <row r="109" spans="1:6" x14ac:dyDescent="0.25">
      <c r="A109" s="1">
        <v>44007</v>
      </c>
      <c r="B109">
        <v>18</v>
      </c>
      <c r="C109">
        <f t="shared" si="3"/>
        <v>7834</v>
      </c>
      <c r="D109">
        <v>0</v>
      </c>
      <c r="E109">
        <f t="shared" si="4"/>
        <v>201</v>
      </c>
      <c r="F109" s="18">
        <f t="shared" si="5"/>
        <v>24.714285714285715</v>
      </c>
    </row>
    <row r="110" spans="1:6" x14ac:dyDescent="0.25">
      <c r="A110" s="1">
        <v>44008</v>
      </c>
      <c r="B110">
        <v>21</v>
      </c>
      <c r="C110">
        <f t="shared" si="3"/>
        <v>7855</v>
      </c>
      <c r="D110">
        <v>0</v>
      </c>
      <c r="E110">
        <f t="shared" si="4"/>
        <v>201</v>
      </c>
      <c r="F110" s="18">
        <f t="shared" si="5"/>
        <v>23</v>
      </c>
    </row>
    <row r="111" spans="1:6" x14ac:dyDescent="0.25">
      <c r="A111" s="1">
        <v>44009</v>
      </c>
      <c r="B111">
        <v>22</v>
      </c>
      <c r="C111">
        <f t="shared" si="3"/>
        <v>7877</v>
      </c>
      <c r="D111">
        <v>0</v>
      </c>
      <c r="E111">
        <f t="shared" si="4"/>
        <v>201</v>
      </c>
      <c r="F111" s="18">
        <f t="shared" si="5"/>
        <v>23.857142857142858</v>
      </c>
    </row>
    <row r="112" spans="1:6" x14ac:dyDescent="0.25">
      <c r="A112" s="1">
        <v>44010</v>
      </c>
      <c r="B112">
        <v>20</v>
      </c>
      <c r="C112">
        <f t="shared" si="3"/>
        <v>7897</v>
      </c>
      <c r="D112">
        <v>0</v>
      </c>
      <c r="E112">
        <f t="shared" si="4"/>
        <v>201</v>
      </c>
      <c r="F112" s="18">
        <f t="shared" si="5"/>
        <v>22.285714285714285</v>
      </c>
    </row>
    <row r="113" spans="1:6" x14ac:dyDescent="0.25">
      <c r="A113" s="1">
        <v>44011</v>
      </c>
      <c r="B113">
        <v>16</v>
      </c>
      <c r="C113">
        <f t="shared" si="3"/>
        <v>7913</v>
      </c>
      <c r="D113">
        <v>0</v>
      </c>
      <c r="E113">
        <f t="shared" si="4"/>
        <v>201</v>
      </c>
      <c r="F113" s="18">
        <f t="shared" si="5"/>
        <v>21.571428571428573</v>
      </c>
    </row>
    <row r="114" spans="1:6" x14ac:dyDescent="0.25">
      <c r="A114" s="1">
        <v>44012</v>
      </c>
      <c r="B114">
        <v>15</v>
      </c>
      <c r="C114">
        <f t="shared" si="3"/>
        <v>7928</v>
      </c>
      <c r="D114">
        <v>0</v>
      </c>
      <c r="E114">
        <f t="shared" si="4"/>
        <v>201</v>
      </c>
      <c r="F114" s="18">
        <f t="shared" si="5"/>
        <v>19.571428571428573</v>
      </c>
    </row>
    <row r="115" spans="1:6" x14ac:dyDescent="0.25">
      <c r="A115" s="1">
        <v>44013</v>
      </c>
      <c r="B115">
        <v>23</v>
      </c>
      <c r="C115">
        <f t="shared" si="3"/>
        <v>7951</v>
      </c>
      <c r="D115">
        <v>0</v>
      </c>
      <c r="E115">
        <f t="shared" si="4"/>
        <v>201</v>
      </c>
      <c r="F115" s="18">
        <f t="shared" si="5"/>
        <v>19.285714285714285</v>
      </c>
    </row>
    <row r="116" spans="1:6" x14ac:dyDescent="0.25">
      <c r="A116" s="1">
        <v>44014</v>
      </c>
      <c r="B116">
        <v>20</v>
      </c>
      <c r="C116">
        <f t="shared" si="3"/>
        <v>7971</v>
      </c>
      <c r="D116">
        <v>0</v>
      </c>
      <c r="E116">
        <f t="shared" si="4"/>
        <v>201</v>
      </c>
      <c r="F116" s="18">
        <f t="shared" si="5"/>
        <v>19.571428571428573</v>
      </c>
    </row>
    <row r="117" spans="1:6" x14ac:dyDescent="0.25">
      <c r="A117" s="1">
        <v>44015</v>
      </c>
      <c r="B117">
        <v>17</v>
      </c>
      <c r="C117">
        <f t="shared" si="3"/>
        <v>7988</v>
      </c>
      <c r="D117">
        <v>0</v>
      </c>
      <c r="E117">
        <f t="shared" si="4"/>
        <v>201</v>
      </c>
      <c r="F117" s="18">
        <f t="shared" si="5"/>
        <v>19</v>
      </c>
    </row>
    <row r="118" spans="1:6" x14ac:dyDescent="0.25">
      <c r="A118" s="1">
        <v>44016</v>
      </c>
      <c r="B118">
        <v>19</v>
      </c>
      <c r="C118">
        <f t="shared" si="3"/>
        <v>8007</v>
      </c>
      <c r="D118">
        <v>1</v>
      </c>
      <c r="E118">
        <f t="shared" si="4"/>
        <v>202</v>
      </c>
      <c r="F118" s="18">
        <f t="shared" si="5"/>
        <v>18.571428571428573</v>
      </c>
    </row>
    <row r="119" spans="1:6" x14ac:dyDescent="0.25">
      <c r="A119" s="1">
        <v>44017</v>
      </c>
      <c r="B119">
        <v>18</v>
      </c>
      <c r="C119">
        <f t="shared" si="3"/>
        <v>8025</v>
      </c>
      <c r="D119">
        <v>0</v>
      </c>
      <c r="E119">
        <f t="shared" si="4"/>
        <v>202</v>
      </c>
      <c r="F119" s="18">
        <f t="shared" si="5"/>
        <v>18.285714285714285</v>
      </c>
    </row>
    <row r="120" spans="1:6" x14ac:dyDescent="0.25">
      <c r="A120" s="1">
        <v>44018</v>
      </c>
      <c r="B120">
        <v>24</v>
      </c>
      <c r="C120">
        <f t="shared" si="3"/>
        <v>8049</v>
      </c>
      <c r="D120">
        <v>0</v>
      </c>
      <c r="E120">
        <f t="shared" si="4"/>
        <v>202</v>
      </c>
      <c r="F120" s="18">
        <f t="shared" si="5"/>
        <v>19.428571428571427</v>
      </c>
    </row>
    <row r="121" spans="1:6" x14ac:dyDescent="0.25">
      <c r="A121" s="1">
        <v>44019</v>
      </c>
      <c r="B121">
        <v>19</v>
      </c>
      <c r="C121">
        <f t="shared" si="3"/>
        <v>8068</v>
      </c>
      <c r="D121">
        <v>1</v>
      </c>
      <c r="E121">
        <f t="shared" si="4"/>
        <v>203</v>
      </c>
      <c r="F121" s="18">
        <f t="shared" si="5"/>
        <v>20</v>
      </c>
    </row>
    <row r="122" spans="1:6" x14ac:dyDescent="0.25">
      <c r="A122" s="1">
        <v>44020</v>
      </c>
      <c r="B122">
        <v>28</v>
      </c>
      <c r="C122">
        <f t="shared" si="3"/>
        <v>8096</v>
      </c>
      <c r="D122">
        <v>0</v>
      </c>
      <c r="E122">
        <f t="shared" si="4"/>
        <v>203</v>
      </c>
      <c r="F122" s="18">
        <f t="shared" si="5"/>
        <v>20.714285714285715</v>
      </c>
    </row>
    <row r="123" spans="1:6" x14ac:dyDescent="0.25">
      <c r="A123" s="1">
        <v>44021</v>
      </c>
      <c r="B123">
        <v>17</v>
      </c>
      <c r="C123">
        <f t="shared" si="3"/>
        <v>8113</v>
      </c>
      <c r="D123">
        <v>0</v>
      </c>
      <c r="E123">
        <f t="shared" si="4"/>
        <v>203</v>
      </c>
      <c r="F123" s="18">
        <f t="shared" si="5"/>
        <v>20.285714285714285</v>
      </c>
    </row>
    <row r="124" spans="1:6" x14ac:dyDescent="0.25">
      <c r="A124" s="1">
        <v>44022</v>
      </c>
      <c r="B124">
        <v>10</v>
      </c>
      <c r="C124">
        <f t="shared" si="3"/>
        <v>8123</v>
      </c>
      <c r="D124">
        <v>0</v>
      </c>
      <c r="E124">
        <f t="shared" si="4"/>
        <v>203</v>
      </c>
      <c r="F124" s="18">
        <f t="shared" si="5"/>
        <v>19.285714285714285</v>
      </c>
    </row>
    <row r="125" spans="1:6" x14ac:dyDescent="0.25">
      <c r="A125" s="1">
        <v>44023</v>
      </c>
      <c r="B125">
        <v>11</v>
      </c>
      <c r="C125">
        <f t="shared" si="3"/>
        <v>8134</v>
      </c>
      <c r="D125">
        <v>0</v>
      </c>
      <c r="E125">
        <f t="shared" si="4"/>
        <v>203</v>
      </c>
      <c r="F125" s="18">
        <f t="shared" si="5"/>
        <v>18.142857142857142</v>
      </c>
    </row>
    <row r="126" spans="1:6" x14ac:dyDescent="0.25">
      <c r="A126" s="1">
        <v>44024</v>
      </c>
      <c r="B126">
        <v>15</v>
      </c>
      <c r="C126">
        <f t="shared" si="3"/>
        <v>8149</v>
      </c>
      <c r="D126">
        <v>1</v>
      </c>
      <c r="E126">
        <f t="shared" si="4"/>
        <v>204</v>
      </c>
      <c r="F126" s="18">
        <f t="shared" si="5"/>
        <v>17.714285714285715</v>
      </c>
    </row>
    <row r="127" spans="1:6" x14ac:dyDescent="0.25">
      <c r="A127" s="1">
        <v>44025</v>
      </c>
      <c r="B127">
        <v>16</v>
      </c>
      <c r="C127">
        <f t="shared" si="3"/>
        <v>8165</v>
      </c>
      <c r="D127">
        <v>1</v>
      </c>
      <c r="E127">
        <f t="shared" si="4"/>
        <v>205</v>
      </c>
      <c r="F127" s="18">
        <f t="shared" si="5"/>
        <v>16.571428571428573</v>
      </c>
    </row>
    <row r="128" spans="1:6" x14ac:dyDescent="0.25">
      <c r="A128" s="1">
        <v>44026</v>
      </c>
      <c r="B128">
        <v>18</v>
      </c>
      <c r="C128">
        <f t="shared" si="3"/>
        <v>8183</v>
      </c>
      <c r="D128">
        <v>0</v>
      </c>
      <c r="E128">
        <f t="shared" si="4"/>
        <v>205</v>
      </c>
      <c r="F128" s="18">
        <f t="shared" si="5"/>
        <v>16.428571428571427</v>
      </c>
    </row>
    <row r="129" spans="1:6" x14ac:dyDescent="0.25">
      <c r="A129" s="1">
        <v>44027</v>
      </c>
      <c r="B129">
        <v>12</v>
      </c>
      <c r="C129">
        <f t="shared" si="3"/>
        <v>8195</v>
      </c>
      <c r="D129">
        <v>0</v>
      </c>
      <c r="E129">
        <f t="shared" si="4"/>
        <v>205</v>
      </c>
      <c r="F129" s="18">
        <f t="shared" si="5"/>
        <v>14.142857142857142</v>
      </c>
    </row>
    <row r="130" spans="1:6" x14ac:dyDescent="0.25">
      <c r="A130" s="1">
        <v>44028</v>
      </c>
      <c r="B130">
        <v>11</v>
      </c>
      <c r="C130">
        <f t="shared" si="3"/>
        <v>8206</v>
      </c>
      <c r="D130">
        <v>0</v>
      </c>
      <c r="E130">
        <f t="shared" si="4"/>
        <v>205</v>
      </c>
      <c r="F130" s="18">
        <f t="shared" si="5"/>
        <v>13.285714285714286</v>
      </c>
    </row>
    <row r="131" spans="1:6" x14ac:dyDescent="0.25">
      <c r="A131" s="1">
        <v>44029</v>
      </c>
      <c r="B131">
        <v>16</v>
      </c>
      <c r="C131">
        <f t="shared" si="3"/>
        <v>8222</v>
      </c>
      <c r="D131">
        <v>0</v>
      </c>
      <c r="E131">
        <f t="shared" si="4"/>
        <v>205</v>
      </c>
      <c r="F131" s="18">
        <f t="shared" si="5"/>
        <v>14.142857142857142</v>
      </c>
    </row>
    <row r="132" spans="1:6" x14ac:dyDescent="0.25">
      <c r="A132" s="1">
        <v>44030</v>
      </c>
      <c r="B132">
        <v>13</v>
      </c>
      <c r="C132">
        <f t="shared" ref="C132:C195" si="6">B132+C131</f>
        <v>8235</v>
      </c>
      <c r="D132">
        <v>0</v>
      </c>
      <c r="E132">
        <f t="shared" ref="E132:E195" si="7">D132+E131</f>
        <v>205</v>
      </c>
      <c r="F132" s="18">
        <f t="shared" si="5"/>
        <v>14.428571428571429</v>
      </c>
    </row>
    <row r="133" spans="1:6" x14ac:dyDescent="0.25">
      <c r="A133" s="1">
        <v>44031</v>
      </c>
      <c r="B133">
        <v>14</v>
      </c>
      <c r="C133">
        <f t="shared" si="6"/>
        <v>8249</v>
      </c>
      <c r="D133">
        <v>0</v>
      </c>
      <c r="E133">
        <f t="shared" si="7"/>
        <v>205</v>
      </c>
      <c r="F133" s="18">
        <f t="shared" si="5"/>
        <v>14.285714285714286</v>
      </c>
    </row>
    <row r="134" spans="1:6" x14ac:dyDescent="0.25">
      <c r="A134" s="1">
        <v>44032</v>
      </c>
      <c r="B134">
        <v>9</v>
      </c>
      <c r="C134">
        <f t="shared" si="6"/>
        <v>8258</v>
      </c>
      <c r="D134">
        <v>0</v>
      </c>
      <c r="E134">
        <f t="shared" si="7"/>
        <v>205</v>
      </c>
      <c r="F134" s="18">
        <f t="shared" si="5"/>
        <v>13.285714285714286</v>
      </c>
    </row>
    <row r="135" spans="1:6" x14ac:dyDescent="0.25">
      <c r="A135" s="1">
        <v>44033</v>
      </c>
      <c r="B135">
        <v>17</v>
      </c>
      <c r="C135">
        <f t="shared" si="6"/>
        <v>8275</v>
      </c>
      <c r="D135">
        <v>0</v>
      </c>
      <c r="E135">
        <f t="shared" si="7"/>
        <v>205</v>
      </c>
      <c r="F135" s="18">
        <f t="shared" si="5"/>
        <v>13.142857142857142</v>
      </c>
    </row>
    <row r="136" spans="1:6" x14ac:dyDescent="0.25">
      <c r="A136" s="1">
        <v>44034</v>
      </c>
      <c r="B136">
        <v>15</v>
      </c>
      <c r="C136">
        <f t="shared" si="6"/>
        <v>8290</v>
      </c>
      <c r="D136">
        <v>0</v>
      </c>
      <c r="E136">
        <f t="shared" si="7"/>
        <v>205</v>
      </c>
      <c r="F136" s="18">
        <f t="shared" si="5"/>
        <v>13.571428571428571</v>
      </c>
    </row>
    <row r="137" spans="1:6" x14ac:dyDescent="0.25">
      <c r="A137" s="1">
        <v>44035</v>
      </c>
      <c r="B137">
        <v>14</v>
      </c>
      <c r="C137">
        <f t="shared" si="6"/>
        <v>8304</v>
      </c>
      <c r="D137">
        <v>0</v>
      </c>
      <c r="E137">
        <f t="shared" si="7"/>
        <v>205</v>
      </c>
      <c r="F137" s="18">
        <f t="shared" si="5"/>
        <v>14</v>
      </c>
    </row>
    <row r="138" spans="1:6" x14ac:dyDescent="0.25">
      <c r="A138" s="1">
        <v>44036</v>
      </c>
      <c r="B138">
        <v>23</v>
      </c>
      <c r="C138">
        <f t="shared" si="6"/>
        <v>8327</v>
      </c>
      <c r="D138">
        <v>0</v>
      </c>
      <c r="E138">
        <f t="shared" si="7"/>
        <v>205</v>
      </c>
      <c r="F138" s="18">
        <f t="shared" si="5"/>
        <v>15</v>
      </c>
    </row>
    <row r="139" spans="1:6" x14ac:dyDescent="0.25">
      <c r="A139" s="1">
        <v>44037</v>
      </c>
      <c r="B139">
        <v>14</v>
      </c>
      <c r="C139">
        <f t="shared" si="6"/>
        <v>8341</v>
      </c>
      <c r="D139">
        <v>0</v>
      </c>
      <c r="E139">
        <f t="shared" si="7"/>
        <v>205</v>
      </c>
      <c r="F139" s="18">
        <f t="shared" si="5"/>
        <v>15.142857142857142</v>
      </c>
    </row>
    <row r="140" spans="1:6" x14ac:dyDescent="0.25">
      <c r="A140" s="1">
        <v>44038</v>
      </c>
      <c r="B140">
        <v>14</v>
      </c>
      <c r="C140">
        <f t="shared" si="6"/>
        <v>8355</v>
      </c>
      <c r="D140">
        <v>0</v>
      </c>
      <c r="E140">
        <f t="shared" si="7"/>
        <v>205</v>
      </c>
      <c r="F140" s="18">
        <f t="shared" si="5"/>
        <v>15.142857142857142</v>
      </c>
    </row>
    <row r="141" spans="1:6" x14ac:dyDescent="0.25">
      <c r="A141" s="1">
        <v>44039</v>
      </c>
      <c r="B141">
        <v>16</v>
      </c>
      <c r="C141">
        <f t="shared" si="6"/>
        <v>8371</v>
      </c>
      <c r="D141">
        <v>1</v>
      </c>
      <c r="E141">
        <f t="shared" si="7"/>
        <v>206</v>
      </c>
      <c r="F141" s="18">
        <f t="shared" si="5"/>
        <v>16.142857142857142</v>
      </c>
    </row>
    <row r="142" spans="1:6" x14ac:dyDescent="0.25">
      <c r="A142" s="1">
        <v>44040</v>
      </c>
      <c r="B142">
        <v>13</v>
      </c>
      <c r="C142">
        <f t="shared" si="6"/>
        <v>8384</v>
      </c>
      <c r="D142">
        <v>0</v>
      </c>
      <c r="E142">
        <f t="shared" si="7"/>
        <v>206</v>
      </c>
      <c r="F142" s="18">
        <f t="shared" si="5"/>
        <v>15.571428571428571</v>
      </c>
    </row>
    <row r="143" spans="1:6" x14ac:dyDescent="0.25">
      <c r="A143" s="1">
        <v>44041</v>
      </c>
      <c r="B143">
        <v>14</v>
      </c>
      <c r="C143">
        <f t="shared" si="6"/>
        <v>8398</v>
      </c>
      <c r="D143">
        <v>0</v>
      </c>
      <c r="E143">
        <f t="shared" si="7"/>
        <v>206</v>
      </c>
      <c r="F143" s="18">
        <f t="shared" si="5"/>
        <v>15.428571428571429</v>
      </c>
    </row>
    <row r="144" spans="1:6" x14ac:dyDescent="0.25">
      <c r="A144" s="1">
        <v>44042</v>
      </c>
      <c r="B144">
        <v>10</v>
      </c>
      <c r="C144">
        <f t="shared" si="6"/>
        <v>8408</v>
      </c>
      <c r="D144">
        <v>0</v>
      </c>
      <c r="E144">
        <f t="shared" si="7"/>
        <v>206</v>
      </c>
      <c r="F144" s="18">
        <f t="shared" ref="F144:F207" si="8">AVERAGE(B138:B144)</f>
        <v>14.857142857142858</v>
      </c>
    </row>
    <row r="145" spans="1:6" x14ac:dyDescent="0.25">
      <c r="A145" s="1">
        <v>44043</v>
      </c>
      <c r="B145">
        <v>15</v>
      </c>
      <c r="C145">
        <f t="shared" si="6"/>
        <v>8423</v>
      </c>
      <c r="D145">
        <v>0</v>
      </c>
      <c r="E145">
        <f t="shared" si="7"/>
        <v>206</v>
      </c>
      <c r="F145" s="18">
        <f t="shared" si="8"/>
        <v>13.714285714285714</v>
      </c>
    </row>
    <row r="146" spans="1:6" x14ac:dyDescent="0.25">
      <c r="A146" s="1">
        <v>44044</v>
      </c>
      <c r="B146">
        <v>19</v>
      </c>
      <c r="C146">
        <f t="shared" si="6"/>
        <v>8442</v>
      </c>
      <c r="D146">
        <v>0</v>
      </c>
      <c r="E146">
        <f t="shared" si="7"/>
        <v>206</v>
      </c>
      <c r="F146" s="18">
        <f t="shared" si="8"/>
        <v>14.428571428571429</v>
      </c>
    </row>
    <row r="147" spans="1:6" x14ac:dyDescent="0.25">
      <c r="A147" s="1">
        <v>44045</v>
      </c>
      <c r="B147">
        <v>10</v>
      </c>
      <c r="C147">
        <f t="shared" si="6"/>
        <v>8452</v>
      </c>
      <c r="D147">
        <v>0</v>
      </c>
      <c r="E147">
        <f t="shared" si="7"/>
        <v>206</v>
      </c>
      <c r="F147" s="18">
        <f t="shared" si="8"/>
        <v>13.857142857142858</v>
      </c>
    </row>
    <row r="148" spans="1:6" x14ac:dyDescent="0.25">
      <c r="A148" s="1">
        <v>44046</v>
      </c>
      <c r="B148">
        <v>8</v>
      </c>
      <c r="C148">
        <f t="shared" si="6"/>
        <v>8460</v>
      </c>
      <c r="D148">
        <v>0</v>
      </c>
      <c r="E148">
        <f t="shared" si="7"/>
        <v>206</v>
      </c>
      <c r="F148" s="18">
        <f t="shared" si="8"/>
        <v>12.714285714285714</v>
      </c>
    </row>
    <row r="149" spans="1:6" x14ac:dyDescent="0.25">
      <c r="A149" s="1">
        <v>44047</v>
      </c>
      <c r="B149">
        <v>14</v>
      </c>
      <c r="C149">
        <f t="shared" si="6"/>
        <v>8474</v>
      </c>
      <c r="D149">
        <v>0</v>
      </c>
      <c r="E149">
        <f t="shared" si="7"/>
        <v>206</v>
      </c>
      <c r="F149" s="18">
        <f t="shared" si="8"/>
        <v>12.857142857142858</v>
      </c>
    </row>
    <row r="150" spans="1:6" x14ac:dyDescent="0.25">
      <c r="A150" s="1">
        <v>44048</v>
      </c>
      <c r="B150">
        <v>14</v>
      </c>
      <c r="C150">
        <f t="shared" si="6"/>
        <v>8488</v>
      </c>
      <c r="D150">
        <v>0</v>
      </c>
      <c r="E150">
        <f t="shared" si="7"/>
        <v>206</v>
      </c>
      <c r="F150" s="18">
        <f t="shared" si="8"/>
        <v>12.857142857142858</v>
      </c>
    </row>
    <row r="151" spans="1:6" x14ac:dyDescent="0.25">
      <c r="A151" s="1">
        <v>44049</v>
      </c>
      <c r="B151">
        <v>15</v>
      </c>
      <c r="C151">
        <f t="shared" si="6"/>
        <v>8503</v>
      </c>
      <c r="D151">
        <v>0</v>
      </c>
      <c r="E151">
        <f t="shared" si="7"/>
        <v>206</v>
      </c>
      <c r="F151" s="18">
        <f t="shared" si="8"/>
        <v>13.571428571428571</v>
      </c>
    </row>
    <row r="152" spans="1:6" x14ac:dyDescent="0.25">
      <c r="A152" s="1">
        <v>44050</v>
      </c>
      <c r="B152">
        <v>15</v>
      </c>
      <c r="C152">
        <f t="shared" si="6"/>
        <v>8518</v>
      </c>
      <c r="D152">
        <v>0</v>
      </c>
      <c r="E152">
        <f t="shared" si="7"/>
        <v>206</v>
      </c>
      <c r="F152" s="18">
        <f t="shared" si="8"/>
        <v>13.571428571428571</v>
      </c>
    </row>
    <row r="153" spans="1:6" x14ac:dyDescent="0.25">
      <c r="A153" s="1">
        <v>44051</v>
      </c>
      <c r="B153">
        <v>13</v>
      </c>
      <c r="C153">
        <f t="shared" si="6"/>
        <v>8531</v>
      </c>
      <c r="D153">
        <v>0</v>
      </c>
      <c r="E153">
        <f t="shared" si="7"/>
        <v>206</v>
      </c>
      <c r="F153" s="18">
        <f t="shared" si="8"/>
        <v>12.714285714285714</v>
      </c>
    </row>
    <row r="154" spans="1:6" x14ac:dyDescent="0.25">
      <c r="A154" s="1">
        <v>44052</v>
      </c>
      <c r="B154">
        <v>9</v>
      </c>
      <c r="C154">
        <f t="shared" si="6"/>
        <v>8540</v>
      </c>
      <c r="D154">
        <v>0</v>
      </c>
      <c r="E154">
        <f t="shared" si="7"/>
        <v>206</v>
      </c>
      <c r="F154" s="18">
        <f t="shared" si="8"/>
        <v>12.571428571428571</v>
      </c>
    </row>
    <row r="155" spans="1:6" x14ac:dyDescent="0.25">
      <c r="A155" s="1">
        <v>44053</v>
      </c>
      <c r="B155">
        <v>14</v>
      </c>
      <c r="C155">
        <f t="shared" si="6"/>
        <v>8554</v>
      </c>
      <c r="D155">
        <v>0</v>
      </c>
      <c r="E155">
        <f t="shared" si="7"/>
        <v>206</v>
      </c>
      <c r="F155" s="18">
        <f t="shared" si="8"/>
        <v>13.428571428571429</v>
      </c>
    </row>
    <row r="156" spans="1:6" x14ac:dyDescent="0.25">
      <c r="A156" s="1">
        <v>44054</v>
      </c>
      <c r="B156">
        <v>14</v>
      </c>
      <c r="C156">
        <f t="shared" si="6"/>
        <v>8568</v>
      </c>
      <c r="D156">
        <v>0</v>
      </c>
      <c r="E156">
        <f t="shared" si="7"/>
        <v>206</v>
      </c>
      <c r="F156" s="18">
        <f t="shared" si="8"/>
        <v>13.428571428571429</v>
      </c>
    </row>
    <row r="157" spans="1:6" x14ac:dyDescent="0.25">
      <c r="A157" s="1">
        <v>44055</v>
      </c>
      <c r="B157">
        <v>20</v>
      </c>
      <c r="C157">
        <f t="shared" si="6"/>
        <v>8588</v>
      </c>
      <c r="D157">
        <v>0</v>
      </c>
      <c r="E157">
        <f t="shared" si="7"/>
        <v>206</v>
      </c>
      <c r="F157" s="18">
        <f t="shared" si="8"/>
        <v>14.285714285714286</v>
      </c>
    </row>
    <row r="158" spans="1:6" x14ac:dyDescent="0.25">
      <c r="A158" s="1">
        <v>44056</v>
      </c>
      <c r="B158">
        <v>12</v>
      </c>
      <c r="C158">
        <f t="shared" si="6"/>
        <v>8600</v>
      </c>
      <c r="D158">
        <v>0</v>
      </c>
      <c r="E158">
        <f t="shared" si="7"/>
        <v>206</v>
      </c>
      <c r="F158" s="18">
        <f t="shared" si="8"/>
        <v>13.857142857142858</v>
      </c>
    </row>
    <row r="159" spans="1:6" x14ac:dyDescent="0.25">
      <c r="A159" s="1">
        <v>44057</v>
      </c>
      <c r="B159">
        <v>14</v>
      </c>
      <c r="C159">
        <f t="shared" si="6"/>
        <v>8614</v>
      </c>
      <c r="D159">
        <v>0</v>
      </c>
      <c r="E159">
        <f t="shared" si="7"/>
        <v>206</v>
      </c>
      <c r="F159" s="18">
        <f t="shared" si="8"/>
        <v>13.714285714285714</v>
      </c>
    </row>
    <row r="160" spans="1:6" x14ac:dyDescent="0.25">
      <c r="A160" s="1">
        <v>44058</v>
      </c>
      <c r="B160">
        <v>13</v>
      </c>
      <c r="C160">
        <f t="shared" si="6"/>
        <v>8627</v>
      </c>
      <c r="D160">
        <v>0</v>
      </c>
      <c r="E160">
        <f t="shared" si="7"/>
        <v>206</v>
      </c>
      <c r="F160" s="18">
        <f t="shared" si="8"/>
        <v>13.714285714285714</v>
      </c>
    </row>
    <row r="161" spans="1:6" x14ac:dyDescent="0.25">
      <c r="A161" s="1">
        <v>44059</v>
      </c>
      <c r="B161">
        <v>13</v>
      </c>
      <c r="C161">
        <f t="shared" si="6"/>
        <v>8640</v>
      </c>
      <c r="D161">
        <v>0</v>
      </c>
      <c r="E161">
        <f t="shared" si="7"/>
        <v>206</v>
      </c>
      <c r="F161" s="18">
        <f t="shared" si="8"/>
        <v>14.285714285714286</v>
      </c>
    </row>
    <row r="162" spans="1:6" x14ac:dyDescent="0.25">
      <c r="A162" s="1">
        <v>44060</v>
      </c>
      <c r="B162">
        <v>15</v>
      </c>
      <c r="C162">
        <f t="shared" si="6"/>
        <v>8655</v>
      </c>
      <c r="D162">
        <v>0</v>
      </c>
      <c r="E162">
        <f t="shared" si="7"/>
        <v>206</v>
      </c>
      <c r="F162" s="18">
        <f t="shared" si="8"/>
        <v>14.428571428571429</v>
      </c>
    </row>
    <row r="163" spans="1:6" x14ac:dyDescent="0.25">
      <c r="A163" s="1">
        <v>44061</v>
      </c>
      <c r="B163">
        <v>12</v>
      </c>
      <c r="C163">
        <f t="shared" si="6"/>
        <v>8667</v>
      </c>
      <c r="D163">
        <v>0</v>
      </c>
      <c r="E163">
        <f t="shared" si="7"/>
        <v>206</v>
      </c>
      <c r="F163" s="18">
        <f t="shared" si="8"/>
        <v>14.142857142857142</v>
      </c>
    </row>
    <row r="164" spans="1:6" x14ac:dyDescent="0.25">
      <c r="A164" s="1">
        <v>44062</v>
      </c>
      <c r="B164">
        <v>16</v>
      </c>
      <c r="C164">
        <f t="shared" si="6"/>
        <v>8683</v>
      </c>
      <c r="D164">
        <v>0</v>
      </c>
      <c r="E164">
        <f t="shared" si="7"/>
        <v>206</v>
      </c>
      <c r="F164" s="18">
        <f t="shared" si="8"/>
        <v>13.571428571428571</v>
      </c>
    </row>
    <row r="165" spans="1:6" x14ac:dyDescent="0.25">
      <c r="A165" s="1">
        <v>44063</v>
      </c>
      <c r="B165">
        <v>16</v>
      </c>
      <c r="C165">
        <f t="shared" si="6"/>
        <v>8699</v>
      </c>
      <c r="D165">
        <v>0</v>
      </c>
      <c r="E165">
        <f t="shared" si="7"/>
        <v>206</v>
      </c>
      <c r="F165" s="18">
        <f t="shared" si="8"/>
        <v>14.142857142857142</v>
      </c>
    </row>
    <row r="166" spans="1:6" x14ac:dyDescent="0.25">
      <c r="A166" s="1">
        <v>44064</v>
      </c>
      <c r="B166">
        <v>16</v>
      </c>
      <c r="C166">
        <f t="shared" si="6"/>
        <v>8715</v>
      </c>
      <c r="D166">
        <v>0</v>
      </c>
      <c r="E166">
        <f t="shared" si="7"/>
        <v>206</v>
      </c>
      <c r="F166" s="18">
        <f t="shared" si="8"/>
        <v>14.428571428571429</v>
      </c>
    </row>
    <row r="167" spans="1:6" x14ac:dyDescent="0.25">
      <c r="A167" s="1">
        <v>44065</v>
      </c>
      <c r="B167">
        <v>16</v>
      </c>
      <c r="C167">
        <f t="shared" si="6"/>
        <v>8731</v>
      </c>
      <c r="D167">
        <v>0</v>
      </c>
      <c r="E167">
        <f t="shared" si="7"/>
        <v>206</v>
      </c>
      <c r="F167" s="18">
        <f t="shared" si="8"/>
        <v>14.857142857142858</v>
      </c>
    </row>
    <row r="168" spans="1:6" x14ac:dyDescent="0.25">
      <c r="A168" s="1">
        <v>44066</v>
      </c>
      <c r="B168">
        <v>15</v>
      </c>
      <c r="C168">
        <f t="shared" si="6"/>
        <v>8746</v>
      </c>
      <c r="D168">
        <v>0</v>
      </c>
      <c r="E168">
        <f t="shared" si="7"/>
        <v>206</v>
      </c>
      <c r="F168" s="18">
        <f t="shared" si="8"/>
        <v>15.142857142857142</v>
      </c>
    </row>
    <row r="169" spans="1:6" x14ac:dyDescent="0.25">
      <c r="A169" s="1">
        <v>44067</v>
      </c>
      <c r="B169">
        <v>16</v>
      </c>
      <c r="C169">
        <f t="shared" si="6"/>
        <v>8762</v>
      </c>
      <c r="D169">
        <v>1</v>
      </c>
      <c r="E169">
        <f t="shared" si="7"/>
        <v>207</v>
      </c>
      <c r="F169" s="18">
        <f t="shared" si="8"/>
        <v>15.285714285714286</v>
      </c>
    </row>
    <row r="170" spans="1:6" x14ac:dyDescent="0.25">
      <c r="A170" s="1">
        <v>44068</v>
      </c>
      <c r="B170">
        <v>17</v>
      </c>
      <c r="C170">
        <f t="shared" si="6"/>
        <v>8779</v>
      </c>
      <c r="D170">
        <v>0</v>
      </c>
      <c r="E170">
        <f t="shared" si="7"/>
        <v>207</v>
      </c>
      <c r="F170" s="18">
        <f t="shared" si="8"/>
        <v>16</v>
      </c>
    </row>
    <row r="171" spans="1:6" x14ac:dyDescent="0.25">
      <c r="A171" s="1">
        <v>44069</v>
      </c>
      <c r="B171">
        <v>14</v>
      </c>
      <c r="C171">
        <f t="shared" si="6"/>
        <v>8793</v>
      </c>
      <c r="D171">
        <v>0</v>
      </c>
      <c r="E171">
        <f t="shared" si="7"/>
        <v>207</v>
      </c>
      <c r="F171" s="18">
        <f t="shared" si="8"/>
        <v>15.714285714285714</v>
      </c>
    </row>
    <row r="172" spans="1:6" x14ac:dyDescent="0.25">
      <c r="A172" s="1">
        <v>44070</v>
      </c>
      <c r="B172">
        <v>11</v>
      </c>
      <c r="C172">
        <f t="shared" si="6"/>
        <v>8804</v>
      </c>
      <c r="D172">
        <v>0</v>
      </c>
      <c r="E172">
        <f t="shared" si="7"/>
        <v>207</v>
      </c>
      <c r="F172" s="18">
        <f t="shared" si="8"/>
        <v>15</v>
      </c>
    </row>
    <row r="173" spans="1:6" x14ac:dyDescent="0.25">
      <c r="A173" s="1">
        <v>44071</v>
      </c>
      <c r="B173">
        <v>15</v>
      </c>
      <c r="C173">
        <f t="shared" si="6"/>
        <v>8819</v>
      </c>
      <c r="D173">
        <v>0</v>
      </c>
      <c r="E173">
        <f t="shared" si="7"/>
        <v>207</v>
      </c>
      <c r="F173" s="18">
        <f t="shared" si="8"/>
        <v>14.857142857142858</v>
      </c>
    </row>
    <row r="174" spans="1:6" x14ac:dyDescent="0.25">
      <c r="A174" s="1">
        <v>44072</v>
      </c>
      <c r="B174">
        <v>17</v>
      </c>
      <c r="C174">
        <f t="shared" si="6"/>
        <v>8836</v>
      </c>
      <c r="D174">
        <v>0</v>
      </c>
      <c r="E174">
        <f t="shared" si="7"/>
        <v>207</v>
      </c>
      <c r="F174" s="18">
        <f t="shared" si="8"/>
        <v>15</v>
      </c>
    </row>
    <row r="175" spans="1:6" x14ac:dyDescent="0.25">
      <c r="A175" s="1">
        <v>44073</v>
      </c>
      <c r="B175">
        <v>16</v>
      </c>
      <c r="C175">
        <f t="shared" si="6"/>
        <v>8852</v>
      </c>
      <c r="D175">
        <v>0</v>
      </c>
      <c r="E175">
        <f t="shared" si="7"/>
        <v>207</v>
      </c>
      <c r="F175" s="18">
        <f t="shared" si="8"/>
        <v>15.142857142857142</v>
      </c>
    </row>
    <row r="176" spans="1:6" x14ac:dyDescent="0.25">
      <c r="A176" s="1">
        <v>44074</v>
      </c>
      <c r="B176">
        <v>12</v>
      </c>
      <c r="C176">
        <f t="shared" si="6"/>
        <v>8864</v>
      </c>
      <c r="D176">
        <v>0</v>
      </c>
      <c r="E176">
        <f t="shared" si="7"/>
        <v>207</v>
      </c>
      <c r="F176" s="18">
        <f t="shared" si="8"/>
        <v>14.571428571428571</v>
      </c>
    </row>
    <row r="177" spans="1:6" x14ac:dyDescent="0.25">
      <c r="A177" s="1">
        <v>44075</v>
      </c>
      <c r="B177">
        <v>16</v>
      </c>
      <c r="C177">
        <f t="shared" si="6"/>
        <v>8880</v>
      </c>
      <c r="D177">
        <v>0</v>
      </c>
      <c r="E177">
        <f t="shared" si="7"/>
        <v>207</v>
      </c>
      <c r="F177" s="18">
        <f t="shared" si="8"/>
        <v>14.428571428571429</v>
      </c>
    </row>
    <row r="178" spans="1:6" x14ac:dyDescent="0.25">
      <c r="A178" s="1">
        <v>44076</v>
      </c>
      <c r="B178">
        <v>17</v>
      </c>
      <c r="C178">
        <f t="shared" si="6"/>
        <v>8897</v>
      </c>
      <c r="D178">
        <v>0</v>
      </c>
      <c r="E178">
        <f t="shared" si="7"/>
        <v>207</v>
      </c>
      <c r="F178" s="18">
        <f t="shared" si="8"/>
        <v>14.857142857142858</v>
      </c>
    </row>
    <row r="179" spans="1:6" x14ac:dyDescent="0.25">
      <c r="A179" s="1">
        <v>44077</v>
      </c>
      <c r="B179">
        <v>11</v>
      </c>
      <c r="C179">
        <f t="shared" si="6"/>
        <v>8908</v>
      </c>
      <c r="D179">
        <v>0</v>
      </c>
      <c r="E179">
        <f t="shared" si="7"/>
        <v>207</v>
      </c>
      <c r="F179" s="18">
        <f t="shared" si="8"/>
        <v>14.857142857142858</v>
      </c>
    </row>
    <row r="180" spans="1:6" x14ac:dyDescent="0.25">
      <c r="A180" s="1">
        <v>44078</v>
      </c>
      <c r="B180">
        <v>9</v>
      </c>
      <c r="C180">
        <f t="shared" si="6"/>
        <v>8917</v>
      </c>
      <c r="D180">
        <v>1</v>
      </c>
      <c r="E180">
        <f t="shared" si="7"/>
        <v>208</v>
      </c>
      <c r="F180" s="18">
        <f t="shared" si="8"/>
        <v>14</v>
      </c>
    </row>
    <row r="181" spans="1:6" x14ac:dyDescent="0.25">
      <c r="A181" s="1">
        <v>44079</v>
      </c>
      <c r="B181">
        <v>12</v>
      </c>
      <c r="C181">
        <f t="shared" si="6"/>
        <v>8929</v>
      </c>
      <c r="D181">
        <v>0</v>
      </c>
      <c r="E181">
        <f t="shared" si="7"/>
        <v>208</v>
      </c>
      <c r="F181" s="18">
        <f t="shared" si="8"/>
        <v>13.285714285714286</v>
      </c>
    </row>
    <row r="182" spans="1:6" x14ac:dyDescent="0.25">
      <c r="A182" s="1">
        <v>44080</v>
      </c>
      <c r="B182">
        <v>8</v>
      </c>
      <c r="C182">
        <f t="shared" si="6"/>
        <v>8937</v>
      </c>
      <c r="D182">
        <v>0</v>
      </c>
      <c r="E182">
        <f t="shared" si="7"/>
        <v>208</v>
      </c>
      <c r="F182" s="18">
        <f t="shared" si="8"/>
        <v>12.142857142857142</v>
      </c>
    </row>
    <row r="183" spans="1:6" x14ac:dyDescent="0.25">
      <c r="A183" s="1">
        <v>44081</v>
      </c>
      <c r="B183">
        <v>8</v>
      </c>
      <c r="C183">
        <f t="shared" si="6"/>
        <v>8945</v>
      </c>
      <c r="D183">
        <v>1</v>
      </c>
      <c r="E183">
        <f t="shared" si="7"/>
        <v>209</v>
      </c>
      <c r="F183" s="18">
        <f t="shared" si="8"/>
        <v>11.571428571428571</v>
      </c>
    </row>
    <row r="184" spans="1:6" x14ac:dyDescent="0.25">
      <c r="A184" s="1">
        <v>44082</v>
      </c>
      <c r="B184">
        <v>14</v>
      </c>
      <c r="C184">
        <f t="shared" si="6"/>
        <v>8959</v>
      </c>
      <c r="D184">
        <v>0</v>
      </c>
      <c r="E184">
        <f t="shared" si="7"/>
        <v>209</v>
      </c>
      <c r="F184" s="18">
        <f t="shared" si="8"/>
        <v>11.285714285714286</v>
      </c>
    </row>
    <row r="185" spans="1:6" x14ac:dyDescent="0.25">
      <c r="A185" s="1">
        <v>44083</v>
      </c>
      <c r="B185">
        <v>12</v>
      </c>
      <c r="C185">
        <f t="shared" si="6"/>
        <v>8971</v>
      </c>
      <c r="D185">
        <v>0</v>
      </c>
      <c r="E185">
        <f t="shared" si="7"/>
        <v>209</v>
      </c>
      <c r="F185" s="18">
        <f t="shared" si="8"/>
        <v>10.571428571428571</v>
      </c>
    </row>
    <row r="186" spans="1:6" x14ac:dyDescent="0.25">
      <c r="A186" s="1">
        <v>44084</v>
      </c>
      <c r="B186">
        <v>20</v>
      </c>
      <c r="C186">
        <f t="shared" si="6"/>
        <v>8991</v>
      </c>
      <c r="D186">
        <v>1</v>
      </c>
      <c r="E186">
        <f t="shared" si="7"/>
        <v>210</v>
      </c>
      <c r="F186" s="18">
        <f t="shared" si="8"/>
        <v>11.857142857142858</v>
      </c>
    </row>
    <row r="187" spans="1:6" x14ac:dyDescent="0.25">
      <c r="A187" s="1">
        <v>44085</v>
      </c>
      <c r="B187">
        <v>12</v>
      </c>
      <c r="C187">
        <f t="shared" si="6"/>
        <v>9003</v>
      </c>
      <c r="D187">
        <v>0</v>
      </c>
      <c r="E187">
        <f t="shared" si="7"/>
        <v>210</v>
      </c>
      <c r="F187" s="18">
        <f t="shared" si="8"/>
        <v>12.285714285714286</v>
      </c>
    </row>
    <row r="188" spans="1:6" x14ac:dyDescent="0.25">
      <c r="A188" s="1">
        <v>44086</v>
      </c>
      <c r="B188">
        <v>8</v>
      </c>
      <c r="C188">
        <f t="shared" si="6"/>
        <v>9011</v>
      </c>
      <c r="D188">
        <v>0</v>
      </c>
      <c r="E188">
        <f t="shared" si="7"/>
        <v>210</v>
      </c>
      <c r="F188" s="18">
        <f t="shared" si="8"/>
        <v>11.714285714285714</v>
      </c>
    </row>
    <row r="189" spans="1:6" x14ac:dyDescent="0.25">
      <c r="A189" s="1">
        <v>44087</v>
      </c>
      <c r="B189">
        <v>11</v>
      </c>
      <c r="C189">
        <f t="shared" si="6"/>
        <v>9022</v>
      </c>
      <c r="D189">
        <v>0</v>
      </c>
      <c r="E189">
        <f t="shared" si="7"/>
        <v>210</v>
      </c>
      <c r="F189" s="18">
        <f t="shared" si="8"/>
        <v>12.142857142857142</v>
      </c>
    </row>
    <row r="190" spans="1:6" x14ac:dyDescent="0.25">
      <c r="A190" s="1">
        <v>44088</v>
      </c>
      <c r="B190">
        <v>16</v>
      </c>
      <c r="C190">
        <f t="shared" si="6"/>
        <v>9038</v>
      </c>
      <c r="D190">
        <v>1</v>
      </c>
      <c r="E190">
        <f t="shared" si="7"/>
        <v>211</v>
      </c>
      <c r="F190" s="18">
        <f t="shared" si="8"/>
        <v>13.285714285714286</v>
      </c>
    </row>
    <row r="191" spans="1:6" x14ac:dyDescent="0.25">
      <c r="A191" s="1">
        <v>44089</v>
      </c>
      <c r="B191">
        <v>14</v>
      </c>
      <c r="C191">
        <f t="shared" si="6"/>
        <v>9052</v>
      </c>
      <c r="D191">
        <v>0</v>
      </c>
      <c r="E191">
        <f t="shared" si="7"/>
        <v>211</v>
      </c>
      <c r="F191" s="18">
        <f t="shared" si="8"/>
        <v>13.285714285714286</v>
      </c>
    </row>
    <row r="192" spans="1:6" x14ac:dyDescent="0.25">
      <c r="A192" s="1">
        <v>44090</v>
      </c>
      <c r="B192">
        <v>21</v>
      </c>
      <c r="C192">
        <f t="shared" si="6"/>
        <v>9073</v>
      </c>
      <c r="D192">
        <v>0</v>
      </c>
      <c r="E192">
        <f t="shared" si="7"/>
        <v>211</v>
      </c>
      <c r="F192" s="18">
        <f t="shared" si="8"/>
        <v>14.571428571428571</v>
      </c>
    </row>
    <row r="193" spans="1:6" x14ac:dyDescent="0.25">
      <c r="A193" s="1">
        <v>44091</v>
      </c>
      <c r="B193">
        <v>14</v>
      </c>
      <c r="C193">
        <f t="shared" si="6"/>
        <v>9087</v>
      </c>
      <c r="D193">
        <v>0</v>
      </c>
      <c r="E193">
        <f t="shared" si="7"/>
        <v>211</v>
      </c>
      <c r="F193" s="18">
        <f t="shared" si="8"/>
        <v>13.714285714285714</v>
      </c>
    </row>
    <row r="194" spans="1:6" x14ac:dyDescent="0.25">
      <c r="A194" s="1">
        <v>44092</v>
      </c>
      <c r="B194">
        <v>12</v>
      </c>
      <c r="C194">
        <f t="shared" si="6"/>
        <v>9099</v>
      </c>
      <c r="D194">
        <v>0</v>
      </c>
      <c r="E194">
        <f t="shared" si="7"/>
        <v>211</v>
      </c>
      <c r="F194" s="18">
        <f t="shared" si="8"/>
        <v>13.714285714285714</v>
      </c>
    </row>
    <row r="195" spans="1:6" x14ac:dyDescent="0.25">
      <c r="A195" s="1">
        <v>44093</v>
      </c>
      <c r="B195">
        <v>11</v>
      </c>
      <c r="C195">
        <f t="shared" si="6"/>
        <v>9110</v>
      </c>
      <c r="D195">
        <v>2</v>
      </c>
      <c r="E195">
        <f t="shared" si="7"/>
        <v>213</v>
      </c>
      <c r="F195" s="18">
        <f t="shared" si="8"/>
        <v>14.142857142857142</v>
      </c>
    </row>
    <row r="196" spans="1:6" x14ac:dyDescent="0.25">
      <c r="A196" s="1">
        <v>44094</v>
      </c>
      <c r="B196">
        <v>15</v>
      </c>
      <c r="C196">
        <f t="shared" ref="C196:C259" si="9">B196+C195</f>
        <v>9125</v>
      </c>
      <c r="D196">
        <v>0</v>
      </c>
      <c r="E196">
        <f t="shared" ref="E196:E259" si="10">D196+E195</f>
        <v>213</v>
      </c>
      <c r="F196" s="18">
        <f t="shared" si="8"/>
        <v>14.714285714285714</v>
      </c>
    </row>
    <row r="197" spans="1:6" x14ac:dyDescent="0.25">
      <c r="A197" s="1">
        <v>44095</v>
      </c>
      <c r="B197">
        <v>17</v>
      </c>
      <c r="C197">
        <f t="shared" si="9"/>
        <v>9142</v>
      </c>
      <c r="D197">
        <v>0</v>
      </c>
      <c r="E197">
        <f t="shared" si="10"/>
        <v>213</v>
      </c>
      <c r="F197" s="18">
        <f t="shared" si="8"/>
        <v>14.857142857142858</v>
      </c>
    </row>
    <row r="198" spans="1:6" x14ac:dyDescent="0.25">
      <c r="A198" s="1">
        <v>44096</v>
      </c>
      <c r="B198">
        <v>5</v>
      </c>
      <c r="C198">
        <f t="shared" si="9"/>
        <v>9147</v>
      </c>
      <c r="D198">
        <v>0</v>
      </c>
      <c r="E198">
        <f t="shared" si="10"/>
        <v>213</v>
      </c>
      <c r="F198" s="18">
        <f t="shared" si="8"/>
        <v>13.571428571428571</v>
      </c>
    </row>
    <row r="199" spans="1:6" x14ac:dyDescent="0.25">
      <c r="A199" s="1">
        <v>44097</v>
      </c>
      <c r="B199">
        <v>13</v>
      </c>
      <c r="C199">
        <f t="shared" si="9"/>
        <v>9160</v>
      </c>
      <c r="D199">
        <v>0</v>
      </c>
      <c r="E199">
        <f t="shared" si="10"/>
        <v>213</v>
      </c>
      <c r="F199" s="18">
        <f t="shared" si="8"/>
        <v>12.428571428571429</v>
      </c>
    </row>
    <row r="200" spans="1:6" x14ac:dyDescent="0.25">
      <c r="A200" s="1">
        <v>44098</v>
      </c>
      <c r="B200">
        <v>13</v>
      </c>
      <c r="C200">
        <f t="shared" si="9"/>
        <v>9173</v>
      </c>
      <c r="D200">
        <v>0</v>
      </c>
      <c r="E200">
        <f t="shared" si="10"/>
        <v>213</v>
      </c>
      <c r="F200" s="18">
        <f t="shared" si="8"/>
        <v>12.285714285714286</v>
      </c>
    </row>
    <row r="201" spans="1:6" x14ac:dyDescent="0.25">
      <c r="A201" s="1">
        <v>44099</v>
      </c>
      <c r="B201">
        <v>17</v>
      </c>
      <c r="C201">
        <f t="shared" si="9"/>
        <v>9190</v>
      </c>
      <c r="D201">
        <v>0</v>
      </c>
      <c r="E201">
        <f t="shared" si="10"/>
        <v>213</v>
      </c>
      <c r="F201" s="18">
        <f t="shared" si="8"/>
        <v>13</v>
      </c>
    </row>
    <row r="202" spans="1:6" x14ac:dyDescent="0.25">
      <c r="A202" s="1">
        <v>44100</v>
      </c>
      <c r="B202">
        <v>21</v>
      </c>
      <c r="C202">
        <f t="shared" si="9"/>
        <v>9211</v>
      </c>
      <c r="D202">
        <v>0</v>
      </c>
      <c r="E202">
        <f t="shared" si="10"/>
        <v>213</v>
      </c>
      <c r="F202" s="18">
        <f t="shared" si="8"/>
        <v>14.428571428571429</v>
      </c>
    </row>
    <row r="203" spans="1:6" x14ac:dyDescent="0.25">
      <c r="A203" s="1">
        <v>44101</v>
      </c>
      <c r="B203">
        <v>14</v>
      </c>
      <c r="C203">
        <f t="shared" si="9"/>
        <v>9225</v>
      </c>
      <c r="D203">
        <v>0</v>
      </c>
      <c r="E203">
        <f t="shared" si="10"/>
        <v>213</v>
      </c>
      <c r="F203" s="18">
        <f t="shared" si="8"/>
        <v>14.285714285714286</v>
      </c>
    </row>
    <row r="204" spans="1:6" x14ac:dyDescent="0.25">
      <c r="A204" s="1">
        <v>44102</v>
      </c>
      <c r="B204">
        <v>19</v>
      </c>
      <c r="C204">
        <f t="shared" si="9"/>
        <v>9244</v>
      </c>
      <c r="D204">
        <v>1</v>
      </c>
      <c r="E204">
        <f t="shared" si="10"/>
        <v>214</v>
      </c>
      <c r="F204" s="18">
        <f t="shared" si="8"/>
        <v>14.571428571428571</v>
      </c>
    </row>
    <row r="205" spans="1:6" x14ac:dyDescent="0.25">
      <c r="A205" s="1">
        <v>44103</v>
      </c>
      <c r="B205">
        <v>13</v>
      </c>
      <c r="C205">
        <f t="shared" si="9"/>
        <v>9257</v>
      </c>
      <c r="D205">
        <v>1</v>
      </c>
      <c r="E205">
        <f t="shared" si="10"/>
        <v>215</v>
      </c>
      <c r="F205" s="18">
        <f t="shared" si="8"/>
        <v>15.714285714285714</v>
      </c>
    </row>
    <row r="206" spans="1:6" x14ac:dyDescent="0.25">
      <c r="A206" s="1">
        <v>44104</v>
      </c>
      <c r="B206">
        <v>17</v>
      </c>
      <c r="C206">
        <f t="shared" si="9"/>
        <v>9274</v>
      </c>
      <c r="D206">
        <v>0</v>
      </c>
      <c r="E206">
        <f t="shared" si="10"/>
        <v>215</v>
      </c>
      <c r="F206" s="18">
        <f t="shared" si="8"/>
        <v>16.285714285714285</v>
      </c>
    </row>
    <row r="207" spans="1:6" x14ac:dyDescent="0.25">
      <c r="A207" s="1">
        <v>44105</v>
      </c>
      <c r="B207">
        <v>14</v>
      </c>
      <c r="C207">
        <f t="shared" si="9"/>
        <v>9288</v>
      </c>
      <c r="D207">
        <v>0</v>
      </c>
      <c r="E207">
        <f t="shared" si="10"/>
        <v>215</v>
      </c>
      <c r="F207" s="18">
        <f t="shared" si="8"/>
        <v>16.428571428571427</v>
      </c>
    </row>
    <row r="208" spans="1:6" x14ac:dyDescent="0.25">
      <c r="A208" s="1">
        <v>44106</v>
      </c>
      <c r="B208">
        <v>15</v>
      </c>
      <c r="C208">
        <f t="shared" si="9"/>
        <v>9303</v>
      </c>
      <c r="D208">
        <v>0</v>
      </c>
      <c r="E208">
        <f t="shared" si="10"/>
        <v>215</v>
      </c>
      <c r="F208" s="18">
        <f t="shared" ref="F208:F271" si="11">AVERAGE(B202:B208)</f>
        <v>16.142857142857142</v>
      </c>
    </row>
    <row r="209" spans="1:6" x14ac:dyDescent="0.25">
      <c r="A209" s="1">
        <v>44107</v>
      </c>
      <c r="B209">
        <v>13</v>
      </c>
      <c r="C209">
        <f t="shared" si="9"/>
        <v>9316</v>
      </c>
      <c r="D209">
        <v>0</v>
      </c>
      <c r="E209">
        <f t="shared" si="10"/>
        <v>215</v>
      </c>
      <c r="F209" s="18">
        <f t="shared" si="11"/>
        <v>15</v>
      </c>
    </row>
    <row r="210" spans="1:6" x14ac:dyDescent="0.25">
      <c r="A210" s="1">
        <v>44108</v>
      </c>
      <c r="B210">
        <v>15</v>
      </c>
      <c r="C210">
        <f t="shared" si="9"/>
        <v>9331</v>
      </c>
      <c r="D210">
        <v>0</v>
      </c>
      <c r="E210">
        <f t="shared" si="10"/>
        <v>215</v>
      </c>
      <c r="F210" s="18">
        <f t="shared" si="11"/>
        <v>15.142857142857142</v>
      </c>
    </row>
    <row r="211" spans="1:6" x14ac:dyDescent="0.25">
      <c r="A211" s="1">
        <v>44109</v>
      </c>
      <c r="B211">
        <v>10</v>
      </c>
      <c r="C211">
        <f t="shared" si="9"/>
        <v>9341</v>
      </c>
      <c r="D211">
        <v>0</v>
      </c>
      <c r="E211">
        <f t="shared" si="10"/>
        <v>215</v>
      </c>
      <c r="F211" s="18">
        <f t="shared" si="11"/>
        <v>13.857142857142858</v>
      </c>
    </row>
    <row r="212" spans="1:6" x14ac:dyDescent="0.25">
      <c r="A212" s="1">
        <v>44110</v>
      </c>
      <c r="B212">
        <v>6</v>
      </c>
      <c r="C212">
        <f t="shared" si="9"/>
        <v>9347</v>
      </c>
      <c r="D212">
        <v>0</v>
      </c>
      <c r="E212">
        <f t="shared" si="10"/>
        <v>215</v>
      </c>
      <c r="F212" s="18">
        <f t="shared" si="11"/>
        <v>12.857142857142858</v>
      </c>
    </row>
    <row r="213" spans="1:6" x14ac:dyDescent="0.25">
      <c r="A213" s="1">
        <v>44111</v>
      </c>
      <c r="B213">
        <v>16</v>
      </c>
      <c r="C213">
        <f t="shared" si="9"/>
        <v>9363</v>
      </c>
      <c r="D213">
        <v>0</v>
      </c>
      <c r="E213">
        <f t="shared" si="10"/>
        <v>215</v>
      </c>
      <c r="F213" s="18">
        <f t="shared" si="11"/>
        <v>12.714285714285714</v>
      </c>
    </row>
    <row r="214" spans="1:6" x14ac:dyDescent="0.25">
      <c r="A214" s="1">
        <v>44112</v>
      </c>
      <c r="B214">
        <v>14</v>
      </c>
      <c r="C214">
        <f t="shared" si="9"/>
        <v>9377</v>
      </c>
      <c r="D214">
        <v>0</v>
      </c>
      <c r="E214">
        <f t="shared" si="10"/>
        <v>215</v>
      </c>
      <c r="F214" s="18">
        <f t="shared" si="11"/>
        <v>12.714285714285714</v>
      </c>
    </row>
    <row r="215" spans="1:6" x14ac:dyDescent="0.25">
      <c r="A215" s="1">
        <v>44113</v>
      </c>
      <c r="B215">
        <v>14</v>
      </c>
      <c r="C215">
        <f t="shared" si="9"/>
        <v>9391</v>
      </c>
      <c r="D215">
        <v>1</v>
      </c>
      <c r="E215">
        <f t="shared" si="10"/>
        <v>216</v>
      </c>
      <c r="F215" s="18">
        <f t="shared" si="11"/>
        <v>12.571428571428571</v>
      </c>
    </row>
    <row r="216" spans="1:6" x14ac:dyDescent="0.25">
      <c r="A216" s="1">
        <v>44114</v>
      </c>
      <c r="B216">
        <v>16</v>
      </c>
      <c r="C216">
        <f t="shared" si="9"/>
        <v>9407</v>
      </c>
      <c r="D216">
        <v>1</v>
      </c>
      <c r="E216">
        <f t="shared" si="10"/>
        <v>217</v>
      </c>
      <c r="F216" s="18">
        <f t="shared" si="11"/>
        <v>13</v>
      </c>
    </row>
    <row r="217" spans="1:6" x14ac:dyDescent="0.25">
      <c r="A217" s="1">
        <v>44115</v>
      </c>
      <c r="B217">
        <v>17</v>
      </c>
      <c r="C217">
        <f t="shared" si="9"/>
        <v>9424</v>
      </c>
      <c r="D217">
        <v>2</v>
      </c>
      <c r="E217">
        <f t="shared" si="10"/>
        <v>219</v>
      </c>
      <c r="F217" s="18">
        <f t="shared" si="11"/>
        <v>13.285714285714286</v>
      </c>
    </row>
    <row r="218" spans="1:6" x14ac:dyDescent="0.25">
      <c r="A218" s="1">
        <v>44116</v>
      </c>
      <c r="B218">
        <v>25</v>
      </c>
      <c r="C218">
        <f t="shared" si="9"/>
        <v>9449</v>
      </c>
      <c r="D218">
        <v>1</v>
      </c>
      <c r="E218">
        <f t="shared" si="10"/>
        <v>220</v>
      </c>
      <c r="F218" s="18">
        <f t="shared" si="11"/>
        <v>15.428571428571429</v>
      </c>
    </row>
    <row r="219" spans="1:6" x14ac:dyDescent="0.25">
      <c r="A219" s="1">
        <v>44117</v>
      </c>
      <c r="B219">
        <v>15</v>
      </c>
      <c r="C219">
        <f t="shared" si="9"/>
        <v>9464</v>
      </c>
      <c r="D219">
        <v>0</v>
      </c>
      <c r="E219">
        <f t="shared" si="10"/>
        <v>220</v>
      </c>
      <c r="F219" s="18">
        <f t="shared" si="11"/>
        <v>16.714285714285715</v>
      </c>
    </row>
    <row r="220" spans="1:6" x14ac:dyDescent="0.25">
      <c r="A220" s="1">
        <v>44118</v>
      </c>
      <c r="B220">
        <v>24</v>
      </c>
      <c r="C220">
        <f t="shared" si="9"/>
        <v>9488</v>
      </c>
      <c r="D220">
        <v>0</v>
      </c>
      <c r="E220">
        <f t="shared" si="10"/>
        <v>220</v>
      </c>
      <c r="F220" s="18">
        <f t="shared" si="11"/>
        <v>17.857142857142858</v>
      </c>
    </row>
    <row r="221" spans="1:6" x14ac:dyDescent="0.25">
      <c r="A221" s="1">
        <v>44119</v>
      </c>
      <c r="B221">
        <v>17</v>
      </c>
      <c r="C221">
        <f t="shared" si="9"/>
        <v>9505</v>
      </c>
      <c r="D221">
        <v>0</v>
      </c>
      <c r="E221">
        <f t="shared" si="10"/>
        <v>220</v>
      </c>
      <c r="F221" s="18">
        <f t="shared" si="11"/>
        <v>18.285714285714285</v>
      </c>
    </row>
    <row r="222" spans="1:6" x14ac:dyDescent="0.25">
      <c r="A222" s="1">
        <v>44120</v>
      </c>
      <c r="B222">
        <v>19</v>
      </c>
      <c r="C222">
        <f t="shared" si="9"/>
        <v>9524</v>
      </c>
      <c r="D222">
        <v>0</v>
      </c>
      <c r="E222">
        <f t="shared" si="10"/>
        <v>220</v>
      </c>
      <c r="F222" s="18">
        <f t="shared" si="11"/>
        <v>19</v>
      </c>
    </row>
    <row r="223" spans="1:6" x14ac:dyDescent="0.25">
      <c r="A223" s="1">
        <v>44121</v>
      </c>
      <c r="B223">
        <v>19</v>
      </c>
      <c r="C223">
        <f t="shared" si="9"/>
        <v>9543</v>
      </c>
      <c r="D223">
        <v>1</v>
      </c>
      <c r="E223">
        <f t="shared" si="10"/>
        <v>221</v>
      </c>
      <c r="F223" s="18">
        <f t="shared" si="11"/>
        <v>19.428571428571427</v>
      </c>
    </row>
    <row r="224" spans="1:6" x14ac:dyDescent="0.25">
      <c r="A224" s="1">
        <v>44122</v>
      </c>
      <c r="B224">
        <v>6</v>
      </c>
      <c r="C224">
        <f t="shared" si="9"/>
        <v>9549</v>
      </c>
      <c r="D224">
        <v>0</v>
      </c>
      <c r="E224">
        <f t="shared" si="10"/>
        <v>221</v>
      </c>
      <c r="F224" s="18">
        <f t="shared" si="11"/>
        <v>17.857142857142858</v>
      </c>
    </row>
    <row r="225" spans="1:6" x14ac:dyDescent="0.25">
      <c r="A225" s="1">
        <v>44123</v>
      </c>
      <c r="B225">
        <v>22</v>
      </c>
      <c r="C225">
        <f t="shared" si="9"/>
        <v>9571</v>
      </c>
      <c r="D225">
        <v>0</v>
      </c>
      <c r="E225">
        <f t="shared" si="10"/>
        <v>221</v>
      </c>
      <c r="F225" s="18">
        <f t="shared" si="11"/>
        <v>17.428571428571427</v>
      </c>
    </row>
    <row r="226" spans="1:6" x14ac:dyDescent="0.25">
      <c r="A226" s="1">
        <v>44124</v>
      </c>
      <c r="B226">
        <v>23</v>
      </c>
      <c r="C226">
        <f t="shared" si="9"/>
        <v>9594</v>
      </c>
      <c r="D226">
        <v>0</v>
      </c>
      <c r="E226">
        <f t="shared" si="10"/>
        <v>221</v>
      </c>
      <c r="F226" s="18">
        <f t="shared" si="11"/>
        <v>18.571428571428573</v>
      </c>
    </row>
    <row r="227" spans="1:6" x14ac:dyDescent="0.25">
      <c r="A227" s="1">
        <v>44125</v>
      </c>
      <c r="B227">
        <v>16</v>
      </c>
      <c r="C227">
        <f t="shared" si="9"/>
        <v>9610</v>
      </c>
      <c r="D227">
        <v>2</v>
      </c>
      <c r="E227">
        <f t="shared" si="10"/>
        <v>223</v>
      </c>
      <c r="F227" s="18">
        <f t="shared" si="11"/>
        <v>17.428571428571427</v>
      </c>
    </row>
    <row r="228" spans="1:6" x14ac:dyDescent="0.25">
      <c r="A228" s="1">
        <v>44126</v>
      </c>
      <c r="B228">
        <v>16</v>
      </c>
      <c r="C228">
        <f t="shared" si="9"/>
        <v>9626</v>
      </c>
      <c r="D228">
        <v>0</v>
      </c>
      <c r="E228">
        <f t="shared" si="10"/>
        <v>223</v>
      </c>
      <c r="F228" s="18">
        <f t="shared" si="11"/>
        <v>17.285714285714285</v>
      </c>
    </row>
    <row r="229" spans="1:6" x14ac:dyDescent="0.25">
      <c r="A229" s="1">
        <v>44127</v>
      </c>
      <c r="B229">
        <v>21</v>
      </c>
      <c r="C229">
        <f t="shared" si="9"/>
        <v>9647</v>
      </c>
      <c r="D229">
        <v>1</v>
      </c>
      <c r="E229">
        <f t="shared" si="10"/>
        <v>224</v>
      </c>
      <c r="F229" s="18">
        <f t="shared" si="11"/>
        <v>17.571428571428573</v>
      </c>
    </row>
    <row r="230" spans="1:6" x14ac:dyDescent="0.25">
      <c r="A230" s="1">
        <v>44128</v>
      </c>
      <c r="B230">
        <v>25</v>
      </c>
      <c r="C230">
        <f t="shared" si="9"/>
        <v>9672</v>
      </c>
      <c r="D230">
        <v>0</v>
      </c>
      <c r="E230">
        <f t="shared" si="10"/>
        <v>224</v>
      </c>
      <c r="F230" s="18">
        <f t="shared" si="11"/>
        <v>18.428571428571427</v>
      </c>
    </row>
    <row r="231" spans="1:6" x14ac:dyDescent="0.25">
      <c r="A231" s="1">
        <v>44129</v>
      </c>
      <c r="B231">
        <v>17</v>
      </c>
      <c r="C231">
        <f t="shared" si="9"/>
        <v>9689</v>
      </c>
      <c r="D231">
        <v>0</v>
      </c>
      <c r="E231">
        <f t="shared" si="10"/>
        <v>224</v>
      </c>
      <c r="F231" s="18">
        <f t="shared" si="11"/>
        <v>20</v>
      </c>
    </row>
    <row r="232" spans="1:6" x14ac:dyDescent="0.25">
      <c r="A232" s="1">
        <v>44130</v>
      </c>
      <c r="B232">
        <v>26</v>
      </c>
      <c r="C232">
        <f t="shared" si="9"/>
        <v>9715</v>
      </c>
      <c r="D232">
        <v>0</v>
      </c>
      <c r="E232">
        <f t="shared" si="10"/>
        <v>224</v>
      </c>
      <c r="F232" s="18">
        <f t="shared" si="11"/>
        <v>20.571428571428573</v>
      </c>
    </row>
    <row r="233" spans="1:6" x14ac:dyDescent="0.25">
      <c r="A233" s="1">
        <v>44131</v>
      </c>
      <c r="B233">
        <v>21</v>
      </c>
      <c r="C233">
        <f t="shared" si="9"/>
        <v>9736</v>
      </c>
      <c r="D233">
        <v>0</v>
      </c>
      <c r="E233">
        <f t="shared" si="10"/>
        <v>224</v>
      </c>
      <c r="F233" s="18">
        <f t="shared" si="11"/>
        <v>20.285714285714285</v>
      </c>
    </row>
    <row r="234" spans="1:6" x14ac:dyDescent="0.25">
      <c r="A234" s="1">
        <v>44132</v>
      </c>
      <c r="B234">
        <v>19</v>
      </c>
      <c r="C234">
        <f t="shared" si="9"/>
        <v>9755</v>
      </c>
      <c r="D234">
        <v>1</v>
      </c>
      <c r="E234">
        <f t="shared" si="10"/>
        <v>225</v>
      </c>
      <c r="F234" s="18">
        <f t="shared" si="11"/>
        <v>20.714285714285715</v>
      </c>
    </row>
    <row r="235" spans="1:6" x14ac:dyDescent="0.25">
      <c r="A235" s="1">
        <v>44133</v>
      </c>
      <c r="B235">
        <v>19</v>
      </c>
      <c r="C235">
        <f t="shared" si="9"/>
        <v>9774</v>
      </c>
      <c r="D235">
        <v>0</v>
      </c>
      <c r="E235">
        <f t="shared" si="10"/>
        <v>225</v>
      </c>
      <c r="F235" s="18">
        <f t="shared" si="11"/>
        <v>21.142857142857142</v>
      </c>
    </row>
    <row r="236" spans="1:6" x14ac:dyDescent="0.25">
      <c r="A236" s="1">
        <v>44134</v>
      </c>
      <c r="B236">
        <v>19</v>
      </c>
      <c r="C236">
        <f t="shared" si="9"/>
        <v>9793</v>
      </c>
      <c r="D236">
        <v>1</v>
      </c>
      <c r="E236">
        <f t="shared" si="10"/>
        <v>226</v>
      </c>
      <c r="F236" s="18">
        <f t="shared" si="11"/>
        <v>20.857142857142858</v>
      </c>
    </row>
    <row r="237" spans="1:6" x14ac:dyDescent="0.25">
      <c r="A237" s="1">
        <v>44135</v>
      </c>
      <c r="B237">
        <v>12</v>
      </c>
      <c r="C237">
        <f t="shared" si="9"/>
        <v>9805</v>
      </c>
      <c r="D237">
        <v>0</v>
      </c>
      <c r="E237">
        <f t="shared" si="10"/>
        <v>226</v>
      </c>
      <c r="F237" s="18">
        <f t="shared" si="11"/>
        <v>19</v>
      </c>
    </row>
    <row r="238" spans="1:6" x14ac:dyDescent="0.25">
      <c r="A238" s="1">
        <v>44136</v>
      </c>
      <c r="B238">
        <v>20</v>
      </c>
      <c r="C238">
        <f t="shared" si="9"/>
        <v>9825</v>
      </c>
      <c r="D238">
        <v>0</v>
      </c>
      <c r="E238">
        <f t="shared" si="10"/>
        <v>226</v>
      </c>
      <c r="F238" s="18">
        <f t="shared" si="11"/>
        <v>19.428571428571427</v>
      </c>
    </row>
    <row r="239" spans="1:6" x14ac:dyDescent="0.25">
      <c r="A239" s="1">
        <v>44137</v>
      </c>
      <c r="B239">
        <v>24</v>
      </c>
      <c r="C239">
        <f t="shared" si="9"/>
        <v>9849</v>
      </c>
      <c r="D239">
        <v>0</v>
      </c>
      <c r="E239">
        <f t="shared" si="10"/>
        <v>226</v>
      </c>
      <c r="F239" s="18">
        <f t="shared" si="11"/>
        <v>19.142857142857142</v>
      </c>
    </row>
    <row r="240" spans="1:6" x14ac:dyDescent="0.25">
      <c r="A240" s="1">
        <v>44138</v>
      </c>
      <c r="B240">
        <v>16</v>
      </c>
      <c r="C240">
        <f t="shared" si="9"/>
        <v>9865</v>
      </c>
      <c r="D240">
        <v>0</v>
      </c>
      <c r="E240">
        <f t="shared" si="10"/>
        <v>226</v>
      </c>
      <c r="F240" s="18">
        <f t="shared" si="11"/>
        <v>18.428571428571427</v>
      </c>
    </row>
    <row r="241" spans="1:6" x14ac:dyDescent="0.25">
      <c r="A241" s="1">
        <v>44139</v>
      </c>
      <c r="B241">
        <v>29</v>
      </c>
      <c r="C241">
        <f t="shared" si="9"/>
        <v>9894</v>
      </c>
      <c r="D241">
        <v>0</v>
      </c>
      <c r="E241">
        <f t="shared" si="10"/>
        <v>226</v>
      </c>
      <c r="F241" s="18">
        <f t="shared" si="11"/>
        <v>19.857142857142858</v>
      </c>
    </row>
    <row r="242" spans="1:6" x14ac:dyDescent="0.25">
      <c r="A242" s="1">
        <v>44140</v>
      </c>
      <c r="B242">
        <v>24</v>
      </c>
      <c r="C242">
        <f t="shared" si="9"/>
        <v>9918</v>
      </c>
      <c r="D242">
        <v>0</v>
      </c>
      <c r="E242">
        <f t="shared" si="10"/>
        <v>226</v>
      </c>
      <c r="F242" s="18">
        <f t="shared" si="11"/>
        <v>20.571428571428573</v>
      </c>
    </row>
    <row r="243" spans="1:6" x14ac:dyDescent="0.25">
      <c r="A243" s="1">
        <v>44141</v>
      </c>
      <c r="B243">
        <v>13</v>
      </c>
      <c r="C243">
        <f t="shared" si="9"/>
        <v>9931</v>
      </c>
      <c r="D243">
        <v>0</v>
      </c>
      <c r="E243">
        <f t="shared" si="10"/>
        <v>226</v>
      </c>
      <c r="F243" s="18">
        <f t="shared" si="11"/>
        <v>19.714285714285715</v>
      </c>
    </row>
    <row r="244" spans="1:6" x14ac:dyDescent="0.25">
      <c r="A244" s="1">
        <v>44142</v>
      </c>
      <c r="B244">
        <v>26</v>
      </c>
      <c r="C244">
        <f t="shared" si="9"/>
        <v>9957</v>
      </c>
      <c r="D244">
        <v>1</v>
      </c>
      <c r="E244">
        <f t="shared" si="10"/>
        <v>227</v>
      </c>
      <c r="F244" s="18">
        <f t="shared" si="11"/>
        <v>21.714285714285715</v>
      </c>
    </row>
    <row r="245" spans="1:6" x14ac:dyDescent="0.25">
      <c r="A245" s="1">
        <v>44143</v>
      </c>
      <c r="B245">
        <v>20</v>
      </c>
      <c r="C245">
        <f t="shared" si="9"/>
        <v>9977</v>
      </c>
      <c r="D245">
        <v>0</v>
      </c>
      <c r="E245">
        <f t="shared" si="10"/>
        <v>227</v>
      </c>
      <c r="F245" s="18">
        <f t="shared" si="11"/>
        <v>21.714285714285715</v>
      </c>
    </row>
    <row r="246" spans="1:6" x14ac:dyDescent="0.25">
      <c r="A246" s="1">
        <v>44144</v>
      </c>
      <c r="B246">
        <v>24</v>
      </c>
      <c r="C246">
        <f t="shared" si="9"/>
        <v>10001</v>
      </c>
      <c r="D246">
        <v>0</v>
      </c>
      <c r="E246">
        <f t="shared" si="10"/>
        <v>227</v>
      </c>
      <c r="F246" s="18">
        <f t="shared" si="11"/>
        <v>21.714285714285715</v>
      </c>
    </row>
    <row r="247" spans="1:6" x14ac:dyDescent="0.25">
      <c r="A247" s="1">
        <v>44145</v>
      </c>
      <c r="B247">
        <v>25</v>
      </c>
      <c r="C247">
        <f t="shared" si="9"/>
        <v>10026</v>
      </c>
      <c r="D247">
        <v>0</v>
      </c>
      <c r="E247">
        <f t="shared" si="10"/>
        <v>227</v>
      </c>
      <c r="F247" s="18">
        <f t="shared" si="11"/>
        <v>23</v>
      </c>
    </row>
    <row r="248" spans="1:6" x14ac:dyDescent="0.25">
      <c r="A248" s="1">
        <v>44146</v>
      </c>
      <c r="B248">
        <v>32</v>
      </c>
      <c r="C248">
        <f t="shared" si="9"/>
        <v>10058</v>
      </c>
      <c r="D248">
        <v>0</v>
      </c>
      <c r="E248">
        <f t="shared" si="10"/>
        <v>227</v>
      </c>
      <c r="F248" s="18">
        <f t="shared" si="11"/>
        <v>23.428571428571427</v>
      </c>
    </row>
    <row r="249" spans="1:6" x14ac:dyDescent="0.25">
      <c r="A249" s="1">
        <v>44147</v>
      </c>
      <c r="B249">
        <v>24</v>
      </c>
      <c r="C249">
        <f t="shared" si="9"/>
        <v>10082</v>
      </c>
      <c r="D249">
        <v>0</v>
      </c>
      <c r="E249">
        <f t="shared" si="10"/>
        <v>227</v>
      </c>
      <c r="F249" s="18">
        <f t="shared" si="11"/>
        <v>23.428571428571427</v>
      </c>
    </row>
    <row r="250" spans="1:6" x14ac:dyDescent="0.25">
      <c r="A250" s="1">
        <v>44148</v>
      </c>
      <c r="B250">
        <v>19</v>
      </c>
      <c r="C250">
        <f t="shared" si="9"/>
        <v>10101</v>
      </c>
      <c r="D250">
        <v>3</v>
      </c>
      <c r="E250">
        <f t="shared" si="10"/>
        <v>230</v>
      </c>
      <c r="F250" s="18">
        <f t="shared" si="11"/>
        <v>24.285714285714285</v>
      </c>
    </row>
    <row r="251" spans="1:6" x14ac:dyDescent="0.25">
      <c r="A251" s="1">
        <v>44149</v>
      </c>
      <c r="B251">
        <v>27</v>
      </c>
      <c r="C251">
        <f t="shared" si="9"/>
        <v>10128</v>
      </c>
      <c r="D251">
        <v>0</v>
      </c>
      <c r="E251">
        <f t="shared" si="10"/>
        <v>230</v>
      </c>
      <c r="F251" s="18">
        <f t="shared" si="11"/>
        <v>24.428571428571427</v>
      </c>
    </row>
    <row r="252" spans="1:6" x14ac:dyDescent="0.25">
      <c r="A252" s="1">
        <v>44150</v>
      </c>
      <c r="B252">
        <v>32</v>
      </c>
      <c r="C252">
        <f t="shared" si="9"/>
        <v>10160</v>
      </c>
      <c r="D252">
        <v>0</v>
      </c>
      <c r="E252">
        <f t="shared" si="10"/>
        <v>230</v>
      </c>
      <c r="F252" s="18">
        <f t="shared" si="11"/>
        <v>26.142857142857142</v>
      </c>
    </row>
    <row r="253" spans="1:6" x14ac:dyDescent="0.25">
      <c r="A253" s="1">
        <v>44151</v>
      </c>
      <c r="B253">
        <v>29</v>
      </c>
      <c r="C253">
        <f t="shared" si="9"/>
        <v>10189</v>
      </c>
      <c r="D253">
        <v>1</v>
      </c>
      <c r="E253">
        <f t="shared" si="10"/>
        <v>231</v>
      </c>
      <c r="F253" s="18">
        <f t="shared" si="11"/>
        <v>26.857142857142858</v>
      </c>
    </row>
    <row r="254" spans="1:6" x14ac:dyDescent="0.25">
      <c r="A254" s="1">
        <v>44152</v>
      </c>
      <c r="B254">
        <v>24</v>
      </c>
      <c r="C254">
        <f t="shared" si="9"/>
        <v>10213</v>
      </c>
      <c r="D254">
        <v>0</v>
      </c>
      <c r="E254">
        <f t="shared" si="10"/>
        <v>231</v>
      </c>
      <c r="F254" s="18">
        <f t="shared" si="11"/>
        <v>26.714285714285715</v>
      </c>
    </row>
    <row r="255" spans="1:6" x14ac:dyDescent="0.25">
      <c r="A255" s="1">
        <v>44153</v>
      </c>
      <c r="B255">
        <v>26</v>
      </c>
      <c r="C255">
        <f t="shared" si="9"/>
        <v>10239</v>
      </c>
      <c r="D255">
        <v>0</v>
      </c>
      <c r="E255">
        <f t="shared" si="10"/>
        <v>231</v>
      </c>
      <c r="F255" s="18">
        <f t="shared" si="11"/>
        <v>25.857142857142858</v>
      </c>
    </row>
    <row r="256" spans="1:6" x14ac:dyDescent="0.25">
      <c r="A256" s="1">
        <v>44154</v>
      </c>
      <c r="B256">
        <v>19</v>
      </c>
      <c r="C256">
        <f t="shared" si="9"/>
        <v>10258</v>
      </c>
      <c r="D256">
        <v>0</v>
      </c>
      <c r="E256">
        <f t="shared" si="10"/>
        <v>231</v>
      </c>
      <c r="F256" s="18">
        <f t="shared" si="11"/>
        <v>25.142857142857142</v>
      </c>
    </row>
    <row r="257" spans="1:6" x14ac:dyDescent="0.25">
      <c r="A257" s="1">
        <v>44155</v>
      </c>
      <c r="B257">
        <v>31</v>
      </c>
      <c r="C257">
        <f t="shared" si="9"/>
        <v>10289</v>
      </c>
      <c r="D257">
        <v>0</v>
      </c>
      <c r="E257">
        <f t="shared" si="10"/>
        <v>231</v>
      </c>
      <c r="F257" s="18">
        <f t="shared" si="11"/>
        <v>26.857142857142858</v>
      </c>
    </row>
    <row r="258" spans="1:6" x14ac:dyDescent="0.25">
      <c r="A258" s="1">
        <v>44156</v>
      </c>
      <c r="B258">
        <v>28</v>
      </c>
      <c r="C258">
        <f t="shared" si="9"/>
        <v>10317</v>
      </c>
      <c r="D258">
        <v>0</v>
      </c>
      <c r="E258">
        <f t="shared" si="10"/>
        <v>231</v>
      </c>
      <c r="F258" s="18">
        <f t="shared" si="11"/>
        <v>27</v>
      </c>
    </row>
    <row r="259" spans="1:6" x14ac:dyDescent="0.25">
      <c r="A259" s="1">
        <v>44157</v>
      </c>
      <c r="B259">
        <v>30</v>
      </c>
      <c r="C259">
        <f t="shared" si="9"/>
        <v>10347</v>
      </c>
      <c r="D259">
        <v>1</v>
      </c>
      <c r="E259">
        <f t="shared" si="10"/>
        <v>232</v>
      </c>
      <c r="F259" s="18">
        <f t="shared" si="11"/>
        <v>26.714285714285715</v>
      </c>
    </row>
    <row r="260" spans="1:6" x14ac:dyDescent="0.25">
      <c r="A260" s="1">
        <v>44158</v>
      </c>
      <c r="B260">
        <v>35</v>
      </c>
      <c r="C260">
        <f t="shared" ref="C260:C327" si="12">B260+C259</f>
        <v>10382</v>
      </c>
      <c r="D260">
        <v>1</v>
      </c>
      <c r="E260">
        <f t="shared" ref="E260:E297" si="13">D260+E259</f>
        <v>233</v>
      </c>
      <c r="F260" s="18">
        <f t="shared" si="11"/>
        <v>27.571428571428573</v>
      </c>
    </row>
    <row r="261" spans="1:6" x14ac:dyDescent="0.25">
      <c r="A261" s="1">
        <v>44159</v>
      </c>
      <c r="B261">
        <v>27</v>
      </c>
      <c r="C261">
        <f t="shared" si="12"/>
        <v>10409</v>
      </c>
      <c r="D261">
        <v>1</v>
      </c>
      <c r="E261">
        <f t="shared" si="13"/>
        <v>234</v>
      </c>
      <c r="F261" s="18">
        <f t="shared" si="11"/>
        <v>28</v>
      </c>
    </row>
    <row r="262" spans="1:6" x14ac:dyDescent="0.25">
      <c r="A262" s="1">
        <v>44160</v>
      </c>
      <c r="B262">
        <v>29</v>
      </c>
      <c r="C262">
        <f t="shared" si="12"/>
        <v>10438</v>
      </c>
      <c r="D262">
        <v>1</v>
      </c>
      <c r="E262">
        <f t="shared" si="13"/>
        <v>235</v>
      </c>
      <c r="F262" s="18">
        <f t="shared" si="11"/>
        <v>28.428571428571427</v>
      </c>
    </row>
    <row r="263" spans="1:6" x14ac:dyDescent="0.25">
      <c r="A263" s="1">
        <v>44161</v>
      </c>
      <c r="B263">
        <v>25</v>
      </c>
      <c r="C263">
        <f t="shared" si="12"/>
        <v>10463</v>
      </c>
      <c r="D263">
        <v>0</v>
      </c>
      <c r="E263">
        <f t="shared" si="13"/>
        <v>235</v>
      </c>
      <c r="F263" s="18">
        <f t="shared" si="11"/>
        <v>29.285714285714285</v>
      </c>
    </row>
    <row r="264" spans="1:6" x14ac:dyDescent="0.25">
      <c r="A264" s="1">
        <v>44162</v>
      </c>
      <c r="B264">
        <v>40</v>
      </c>
      <c r="C264">
        <f t="shared" si="12"/>
        <v>10503</v>
      </c>
      <c r="D264">
        <v>0</v>
      </c>
      <c r="E264">
        <f t="shared" si="13"/>
        <v>235</v>
      </c>
      <c r="F264" s="18">
        <f t="shared" si="11"/>
        <v>30.571428571428573</v>
      </c>
    </row>
    <row r="265" spans="1:6" x14ac:dyDescent="0.25">
      <c r="A265" s="1">
        <v>44163</v>
      </c>
      <c r="B265">
        <v>42</v>
      </c>
      <c r="C265">
        <f t="shared" si="12"/>
        <v>10545</v>
      </c>
      <c r="D265">
        <v>0</v>
      </c>
      <c r="E265">
        <f t="shared" si="13"/>
        <v>235</v>
      </c>
      <c r="F265" s="18">
        <f t="shared" si="11"/>
        <v>32.571428571428569</v>
      </c>
    </row>
    <row r="266" spans="1:6" x14ac:dyDescent="0.25">
      <c r="A266" s="1">
        <v>44164</v>
      </c>
      <c r="B266">
        <v>28</v>
      </c>
      <c r="C266">
        <f t="shared" si="12"/>
        <v>10573</v>
      </c>
      <c r="D266">
        <v>0</v>
      </c>
      <c r="E266">
        <f t="shared" si="13"/>
        <v>235</v>
      </c>
      <c r="F266" s="18">
        <f t="shared" si="11"/>
        <v>32.285714285714285</v>
      </c>
    </row>
    <row r="267" spans="1:6" x14ac:dyDescent="0.25">
      <c r="A267" s="1">
        <v>44165</v>
      </c>
      <c r="B267">
        <v>42</v>
      </c>
      <c r="C267">
        <f t="shared" si="12"/>
        <v>10615</v>
      </c>
      <c r="D267">
        <v>1</v>
      </c>
      <c r="E267">
        <f t="shared" si="13"/>
        <v>236</v>
      </c>
      <c r="F267" s="18">
        <f t="shared" si="11"/>
        <v>33.285714285714285</v>
      </c>
    </row>
    <row r="268" spans="1:6" x14ac:dyDescent="0.25">
      <c r="A268" s="1">
        <v>44166</v>
      </c>
      <c r="B268">
        <v>46</v>
      </c>
      <c r="C268">
        <f t="shared" si="12"/>
        <v>10661</v>
      </c>
      <c r="D268">
        <v>0</v>
      </c>
      <c r="E268">
        <f t="shared" si="13"/>
        <v>236</v>
      </c>
      <c r="F268" s="18">
        <f t="shared" si="11"/>
        <v>36</v>
      </c>
    </row>
    <row r="269" spans="1:6" x14ac:dyDescent="0.25">
      <c r="A269" s="1">
        <v>44167</v>
      </c>
      <c r="B269">
        <v>33</v>
      </c>
      <c r="C269">
        <f t="shared" si="12"/>
        <v>10694</v>
      </c>
      <c r="D269">
        <v>1</v>
      </c>
      <c r="E269">
        <f t="shared" si="13"/>
        <v>237</v>
      </c>
      <c r="F269" s="18">
        <f t="shared" si="11"/>
        <v>36.571428571428569</v>
      </c>
    </row>
    <row r="270" spans="1:6" x14ac:dyDescent="0.25">
      <c r="A270" s="1">
        <v>44168</v>
      </c>
      <c r="B270">
        <v>45</v>
      </c>
      <c r="C270">
        <f t="shared" si="12"/>
        <v>10739</v>
      </c>
      <c r="D270">
        <v>3</v>
      </c>
      <c r="E270">
        <f t="shared" si="13"/>
        <v>240</v>
      </c>
      <c r="F270" s="18">
        <f t="shared" si="11"/>
        <v>39.428571428571431</v>
      </c>
    </row>
    <row r="271" spans="1:6" x14ac:dyDescent="0.25">
      <c r="A271" s="1">
        <v>44169</v>
      </c>
      <c r="B271">
        <v>50</v>
      </c>
      <c r="C271">
        <f t="shared" si="12"/>
        <v>10789</v>
      </c>
      <c r="D271">
        <v>2</v>
      </c>
      <c r="E271">
        <f t="shared" si="13"/>
        <v>242</v>
      </c>
      <c r="F271" s="18">
        <f t="shared" si="11"/>
        <v>40.857142857142854</v>
      </c>
    </row>
    <row r="272" spans="1:6" x14ac:dyDescent="0.25">
      <c r="A272" s="1">
        <v>44170</v>
      </c>
      <c r="B272">
        <v>44</v>
      </c>
      <c r="C272">
        <f t="shared" si="12"/>
        <v>10833</v>
      </c>
      <c r="D272">
        <v>2</v>
      </c>
      <c r="E272">
        <f t="shared" si="13"/>
        <v>244</v>
      </c>
      <c r="F272" s="18">
        <f t="shared" ref="F272:F291" si="14">AVERAGE(B266:B272)</f>
        <v>41.142857142857146</v>
      </c>
    </row>
    <row r="273" spans="1:6" x14ac:dyDescent="0.25">
      <c r="A273" s="1">
        <v>44171</v>
      </c>
      <c r="B273">
        <v>48</v>
      </c>
      <c r="C273">
        <f t="shared" si="12"/>
        <v>10881</v>
      </c>
      <c r="D273">
        <v>1</v>
      </c>
      <c r="E273">
        <f t="shared" si="13"/>
        <v>245</v>
      </c>
      <c r="F273" s="18">
        <f t="shared" si="14"/>
        <v>44</v>
      </c>
    </row>
    <row r="274" spans="1:6" x14ac:dyDescent="0.25">
      <c r="A274" s="1">
        <v>44172</v>
      </c>
      <c r="B274">
        <v>61</v>
      </c>
      <c r="C274">
        <f t="shared" si="12"/>
        <v>10942</v>
      </c>
      <c r="D274">
        <v>2</v>
      </c>
      <c r="E274">
        <f t="shared" si="13"/>
        <v>247</v>
      </c>
      <c r="F274" s="18">
        <f t="shared" si="14"/>
        <v>46.714285714285715</v>
      </c>
    </row>
    <row r="275" spans="1:6" x14ac:dyDescent="0.25">
      <c r="A275" s="1">
        <v>44173</v>
      </c>
      <c r="B275">
        <v>42</v>
      </c>
      <c r="C275">
        <f t="shared" si="12"/>
        <v>10984</v>
      </c>
      <c r="D275">
        <v>0</v>
      </c>
      <c r="E275">
        <f t="shared" si="13"/>
        <v>247</v>
      </c>
      <c r="F275" s="18">
        <f t="shared" si="14"/>
        <v>46.142857142857146</v>
      </c>
    </row>
    <row r="276" spans="1:6" x14ac:dyDescent="0.25">
      <c r="A276" s="1">
        <v>44174</v>
      </c>
      <c r="B276">
        <v>51</v>
      </c>
      <c r="C276">
        <f t="shared" si="12"/>
        <v>11035</v>
      </c>
      <c r="D276">
        <v>2</v>
      </c>
      <c r="E276">
        <f t="shared" si="13"/>
        <v>249</v>
      </c>
      <c r="F276" s="18">
        <f t="shared" si="14"/>
        <v>48.714285714285715</v>
      </c>
    </row>
    <row r="277" spans="1:6" x14ac:dyDescent="0.25">
      <c r="A277" s="1">
        <v>44175</v>
      </c>
      <c r="B277">
        <v>53</v>
      </c>
      <c r="C277">
        <f t="shared" si="12"/>
        <v>11088</v>
      </c>
      <c r="D277">
        <v>3</v>
      </c>
      <c r="E277">
        <f t="shared" si="13"/>
        <v>252</v>
      </c>
      <c r="F277" s="18">
        <f t="shared" si="14"/>
        <v>49.857142857142854</v>
      </c>
    </row>
    <row r="278" spans="1:6" x14ac:dyDescent="0.25">
      <c r="A278" s="1">
        <v>44176</v>
      </c>
      <c r="B278">
        <v>48</v>
      </c>
      <c r="C278">
        <f t="shared" si="12"/>
        <v>11136</v>
      </c>
      <c r="D278">
        <v>1</v>
      </c>
      <c r="E278">
        <f t="shared" si="13"/>
        <v>253</v>
      </c>
      <c r="F278" s="18">
        <f t="shared" si="14"/>
        <v>49.571428571428569</v>
      </c>
    </row>
    <row r="279" spans="1:6" x14ac:dyDescent="0.25">
      <c r="A279" s="1">
        <v>44177</v>
      </c>
      <c r="B279">
        <v>49</v>
      </c>
      <c r="C279">
        <f t="shared" si="12"/>
        <v>11185</v>
      </c>
      <c r="D279">
        <v>0</v>
      </c>
      <c r="E279">
        <f t="shared" si="13"/>
        <v>253</v>
      </c>
      <c r="F279" s="18">
        <f t="shared" si="14"/>
        <v>50.285714285714285</v>
      </c>
    </row>
    <row r="280" spans="1:6" x14ac:dyDescent="0.25">
      <c r="A280" s="1">
        <v>44178</v>
      </c>
      <c r="B280">
        <v>54</v>
      </c>
      <c r="C280">
        <f t="shared" si="12"/>
        <v>11239</v>
      </c>
      <c r="D280">
        <v>0</v>
      </c>
      <c r="E280">
        <f t="shared" si="13"/>
        <v>253</v>
      </c>
      <c r="F280" s="18">
        <f t="shared" si="14"/>
        <v>51.142857142857146</v>
      </c>
    </row>
    <row r="281" spans="1:6" x14ac:dyDescent="0.25">
      <c r="A281" s="1">
        <v>44179</v>
      </c>
      <c r="B281">
        <v>53</v>
      </c>
      <c r="C281">
        <f t="shared" si="12"/>
        <v>11292</v>
      </c>
      <c r="D281">
        <v>0</v>
      </c>
      <c r="E281">
        <f t="shared" si="13"/>
        <v>253</v>
      </c>
      <c r="F281" s="18">
        <f t="shared" si="14"/>
        <v>50</v>
      </c>
    </row>
    <row r="282" spans="1:6" x14ac:dyDescent="0.25">
      <c r="A282" s="1">
        <v>44180</v>
      </c>
      <c r="B282">
        <v>45</v>
      </c>
      <c r="C282">
        <f t="shared" si="12"/>
        <v>11337</v>
      </c>
      <c r="D282">
        <v>0</v>
      </c>
      <c r="E282">
        <f t="shared" si="13"/>
        <v>253</v>
      </c>
      <c r="F282" s="18">
        <f t="shared" si="14"/>
        <v>50.428571428571431</v>
      </c>
    </row>
    <row r="283" spans="1:6" x14ac:dyDescent="0.25">
      <c r="A283" s="1">
        <v>44181</v>
      </c>
      <c r="B283">
        <v>50</v>
      </c>
      <c r="C283">
        <f t="shared" si="12"/>
        <v>11387</v>
      </c>
      <c r="D283">
        <v>0</v>
      </c>
      <c r="E283">
        <f t="shared" si="13"/>
        <v>253</v>
      </c>
      <c r="F283" s="18">
        <f t="shared" si="14"/>
        <v>50.285714285714285</v>
      </c>
    </row>
    <row r="284" spans="1:6" x14ac:dyDescent="0.25">
      <c r="A284" s="1">
        <v>44182</v>
      </c>
      <c r="B284">
        <v>56</v>
      </c>
      <c r="C284">
        <f t="shared" si="12"/>
        <v>11443</v>
      </c>
      <c r="D284">
        <v>0</v>
      </c>
      <c r="E284">
        <f t="shared" si="13"/>
        <v>253</v>
      </c>
      <c r="F284" s="18">
        <f t="shared" si="14"/>
        <v>50.714285714285715</v>
      </c>
    </row>
    <row r="285" spans="1:6" x14ac:dyDescent="0.25">
      <c r="A285" s="1">
        <v>44183</v>
      </c>
      <c r="B285">
        <v>56</v>
      </c>
      <c r="C285">
        <f t="shared" si="12"/>
        <v>11499</v>
      </c>
      <c r="D285">
        <v>1</v>
      </c>
      <c r="E285">
        <f t="shared" si="13"/>
        <v>254</v>
      </c>
      <c r="F285" s="18">
        <f t="shared" si="14"/>
        <v>51.857142857142854</v>
      </c>
    </row>
    <row r="286" spans="1:6" x14ac:dyDescent="0.25">
      <c r="A286" s="1">
        <v>44184</v>
      </c>
      <c r="B286">
        <v>60</v>
      </c>
      <c r="C286">
        <f t="shared" si="12"/>
        <v>11559</v>
      </c>
      <c r="D286">
        <v>0</v>
      </c>
      <c r="E286">
        <f t="shared" si="13"/>
        <v>254</v>
      </c>
      <c r="F286" s="18">
        <f t="shared" si="14"/>
        <v>53.428571428571431</v>
      </c>
    </row>
    <row r="287" spans="1:6" x14ac:dyDescent="0.25">
      <c r="A287" s="1">
        <v>44185</v>
      </c>
      <c r="B287">
        <v>58</v>
      </c>
      <c r="C287">
        <f t="shared" si="12"/>
        <v>11617</v>
      </c>
      <c r="D287">
        <v>1</v>
      </c>
      <c r="E287">
        <f t="shared" si="13"/>
        <v>255</v>
      </c>
      <c r="F287" s="18">
        <f t="shared" si="14"/>
        <v>54</v>
      </c>
    </row>
    <row r="288" spans="1:6" x14ac:dyDescent="0.25">
      <c r="A288" s="1">
        <v>44186</v>
      </c>
      <c r="B288">
        <v>49</v>
      </c>
      <c r="C288">
        <f t="shared" si="12"/>
        <v>11666</v>
      </c>
      <c r="D288">
        <v>3</v>
      </c>
      <c r="E288">
        <f t="shared" si="13"/>
        <v>258</v>
      </c>
      <c r="F288" s="18">
        <f t="shared" si="14"/>
        <v>53.428571428571431</v>
      </c>
    </row>
    <row r="289" spans="1:6" x14ac:dyDescent="0.25">
      <c r="A289" s="1">
        <v>44187</v>
      </c>
      <c r="B289">
        <v>73</v>
      </c>
      <c r="C289">
        <f t="shared" si="12"/>
        <v>11739</v>
      </c>
      <c r="D289">
        <v>0</v>
      </c>
      <c r="E289">
        <f t="shared" si="13"/>
        <v>258</v>
      </c>
      <c r="F289" s="18">
        <f t="shared" si="14"/>
        <v>57.428571428571431</v>
      </c>
    </row>
    <row r="290" spans="1:6" x14ac:dyDescent="0.25">
      <c r="A290" s="1">
        <v>44188</v>
      </c>
      <c r="B290">
        <v>49</v>
      </c>
      <c r="C290">
        <f t="shared" si="12"/>
        <v>11788</v>
      </c>
      <c r="D290">
        <v>1</v>
      </c>
      <c r="E290">
        <f t="shared" si="13"/>
        <v>259</v>
      </c>
      <c r="F290" s="18">
        <f t="shared" si="14"/>
        <v>57.285714285714285</v>
      </c>
    </row>
    <row r="291" spans="1:6" x14ac:dyDescent="0.25">
      <c r="A291" s="1">
        <v>44189</v>
      </c>
      <c r="B291">
        <v>79</v>
      </c>
      <c r="C291">
        <f t="shared" si="12"/>
        <v>11867</v>
      </c>
      <c r="D291">
        <v>0</v>
      </c>
      <c r="E291">
        <f t="shared" si="13"/>
        <v>259</v>
      </c>
      <c r="F291" s="18">
        <f t="shared" si="14"/>
        <v>60.571428571428569</v>
      </c>
    </row>
    <row r="292" spans="1:6" x14ac:dyDescent="0.25">
      <c r="A292" s="1">
        <v>44190</v>
      </c>
      <c r="B292">
        <v>66</v>
      </c>
      <c r="C292">
        <f t="shared" si="12"/>
        <v>11933</v>
      </c>
      <c r="D292">
        <v>1</v>
      </c>
      <c r="E292">
        <f t="shared" si="13"/>
        <v>260</v>
      </c>
      <c r="F292" s="18">
        <f t="shared" ref="F292:F299" si="15">AVERAGE(B286:B292)</f>
        <v>62</v>
      </c>
    </row>
    <row r="293" spans="1:6" x14ac:dyDescent="0.25">
      <c r="A293" s="1">
        <v>44191</v>
      </c>
      <c r="B293">
        <v>61</v>
      </c>
      <c r="C293">
        <f t="shared" si="12"/>
        <v>11994</v>
      </c>
      <c r="D293">
        <v>1</v>
      </c>
      <c r="E293">
        <f t="shared" si="13"/>
        <v>261</v>
      </c>
      <c r="F293" s="18">
        <f t="shared" si="15"/>
        <v>62.142857142857146</v>
      </c>
    </row>
    <row r="294" spans="1:6" x14ac:dyDescent="0.25">
      <c r="A294" s="1">
        <v>44192</v>
      </c>
      <c r="B294">
        <v>60</v>
      </c>
      <c r="C294">
        <f t="shared" si="12"/>
        <v>12054</v>
      </c>
      <c r="D294">
        <v>3</v>
      </c>
      <c r="E294">
        <f t="shared" si="13"/>
        <v>264</v>
      </c>
      <c r="F294" s="18">
        <f t="shared" si="15"/>
        <v>62.428571428571431</v>
      </c>
    </row>
    <row r="295" spans="1:6" x14ac:dyDescent="0.25">
      <c r="A295" s="1">
        <v>44193</v>
      </c>
      <c r="B295">
        <v>76</v>
      </c>
      <c r="C295">
        <f t="shared" si="12"/>
        <v>12130</v>
      </c>
      <c r="D295">
        <v>0</v>
      </c>
      <c r="E295">
        <f t="shared" si="13"/>
        <v>264</v>
      </c>
      <c r="F295" s="18">
        <f t="shared" si="15"/>
        <v>66.285714285714292</v>
      </c>
    </row>
    <row r="296" spans="1:6" x14ac:dyDescent="0.25">
      <c r="A296" s="1">
        <v>44194</v>
      </c>
      <c r="B296">
        <v>77</v>
      </c>
      <c r="C296">
        <f t="shared" si="12"/>
        <v>12207</v>
      </c>
      <c r="D296">
        <v>3</v>
      </c>
      <c r="E296">
        <f t="shared" si="13"/>
        <v>267</v>
      </c>
      <c r="F296" s="18">
        <f t="shared" si="15"/>
        <v>66.857142857142861</v>
      </c>
    </row>
    <row r="297" spans="1:6" x14ac:dyDescent="0.25">
      <c r="A297" s="1">
        <v>44195</v>
      </c>
      <c r="B297">
        <v>56</v>
      </c>
      <c r="C297" s="14">
        <f t="shared" si="12"/>
        <v>12263</v>
      </c>
      <c r="D297">
        <v>0</v>
      </c>
      <c r="E297">
        <f t="shared" si="13"/>
        <v>267</v>
      </c>
      <c r="F297" s="18">
        <f t="shared" si="15"/>
        <v>67.857142857142861</v>
      </c>
    </row>
    <row r="298" spans="1:6" x14ac:dyDescent="0.25">
      <c r="A298" s="1">
        <v>44196</v>
      </c>
      <c r="B298">
        <v>83</v>
      </c>
      <c r="C298" s="14">
        <f t="shared" si="12"/>
        <v>12346</v>
      </c>
      <c r="D298">
        <v>1</v>
      </c>
      <c r="E298">
        <f>D298+E297</f>
        <v>268</v>
      </c>
      <c r="F298" s="18">
        <f t="shared" si="15"/>
        <v>68.428571428571431</v>
      </c>
    </row>
    <row r="299" spans="1:6" x14ac:dyDescent="0.25">
      <c r="A299" s="1">
        <v>44197</v>
      </c>
      <c r="B299">
        <v>63</v>
      </c>
      <c r="C299" s="14">
        <f t="shared" si="12"/>
        <v>12409</v>
      </c>
      <c r="D299">
        <v>1</v>
      </c>
      <c r="E299" s="14">
        <f>D299+E298</f>
        <v>269</v>
      </c>
      <c r="F299" s="18">
        <f t="shared" si="15"/>
        <v>68</v>
      </c>
    </row>
    <row r="300" spans="1:6" x14ac:dyDescent="0.25">
      <c r="A300" s="1">
        <v>44198</v>
      </c>
      <c r="B300">
        <v>79</v>
      </c>
      <c r="C300" s="14">
        <f t="shared" si="12"/>
        <v>12488</v>
      </c>
      <c r="D300">
        <v>2</v>
      </c>
      <c r="E300" s="14">
        <f t="shared" ref="E300:E347" si="16">D300+E299</f>
        <v>271</v>
      </c>
      <c r="F300" s="18">
        <f t="shared" ref="F300:F347" si="17">AVERAGE(B294:B300)</f>
        <v>70.571428571428569</v>
      </c>
    </row>
    <row r="301" spans="1:6" x14ac:dyDescent="0.25">
      <c r="A301" s="1">
        <v>44199</v>
      </c>
      <c r="B301">
        <v>62</v>
      </c>
      <c r="C301" s="14">
        <f t="shared" si="12"/>
        <v>12550</v>
      </c>
      <c r="D301">
        <v>0</v>
      </c>
      <c r="E301" s="14">
        <f t="shared" si="16"/>
        <v>271</v>
      </c>
      <c r="F301" s="18">
        <f t="shared" si="17"/>
        <v>70.857142857142861</v>
      </c>
    </row>
    <row r="302" spans="1:6" x14ac:dyDescent="0.25">
      <c r="A302" s="1">
        <v>44200</v>
      </c>
      <c r="B302">
        <v>63</v>
      </c>
      <c r="C302" s="14">
        <f t="shared" si="12"/>
        <v>12613</v>
      </c>
      <c r="D302">
        <v>2</v>
      </c>
      <c r="E302" s="14">
        <f t="shared" si="16"/>
        <v>273</v>
      </c>
      <c r="F302" s="18">
        <f t="shared" si="17"/>
        <v>69</v>
      </c>
    </row>
    <row r="303" spans="1:6" x14ac:dyDescent="0.25">
      <c r="A303" s="1">
        <v>44201</v>
      </c>
      <c r="B303">
        <v>69</v>
      </c>
      <c r="C303" s="14">
        <f t="shared" si="12"/>
        <v>12682</v>
      </c>
      <c r="D303">
        <v>2</v>
      </c>
      <c r="E303" s="14">
        <f t="shared" si="16"/>
        <v>275</v>
      </c>
      <c r="F303" s="18">
        <f t="shared" si="17"/>
        <v>67.857142857142861</v>
      </c>
    </row>
    <row r="304" spans="1:6" x14ac:dyDescent="0.25">
      <c r="A304" s="1">
        <v>44202</v>
      </c>
      <c r="B304">
        <v>85</v>
      </c>
      <c r="C304" s="14">
        <f t="shared" si="12"/>
        <v>12767</v>
      </c>
      <c r="D304">
        <v>0</v>
      </c>
      <c r="E304" s="14">
        <f t="shared" si="16"/>
        <v>275</v>
      </c>
      <c r="F304" s="18">
        <f t="shared" si="17"/>
        <v>72</v>
      </c>
    </row>
    <row r="305" spans="1:6" x14ac:dyDescent="0.25">
      <c r="A305" s="1">
        <v>44203</v>
      </c>
      <c r="B305">
        <v>73</v>
      </c>
      <c r="C305" s="14">
        <f t="shared" si="12"/>
        <v>12840</v>
      </c>
      <c r="D305">
        <v>0</v>
      </c>
      <c r="E305" s="14">
        <f t="shared" si="16"/>
        <v>275</v>
      </c>
      <c r="F305" s="18">
        <f t="shared" si="17"/>
        <v>70.571428571428569</v>
      </c>
    </row>
    <row r="306" spans="1:6" x14ac:dyDescent="0.25">
      <c r="A306" s="1">
        <v>44204</v>
      </c>
      <c r="B306">
        <v>69</v>
      </c>
      <c r="C306" s="14">
        <f t="shared" si="12"/>
        <v>12909</v>
      </c>
      <c r="D306" s="14">
        <v>0</v>
      </c>
      <c r="E306" s="14">
        <f t="shared" si="16"/>
        <v>275</v>
      </c>
      <c r="F306" s="18">
        <f t="shared" si="17"/>
        <v>71.428571428571431</v>
      </c>
    </row>
    <row r="307" spans="1:6" x14ac:dyDescent="0.25">
      <c r="A307" s="1">
        <v>44205</v>
      </c>
      <c r="B307">
        <v>76</v>
      </c>
      <c r="C307" s="14">
        <f t="shared" si="12"/>
        <v>12985</v>
      </c>
      <c r="D307" s="14">
        <v>1</v>
      </c>
      <c r="E307" s="14">
        <f t="shared" si="16"/>
        <v>276</v>
      </c>
      <c r="F307" s="18">
        <f t="shared" si="17"/>
        <v>71</v>
      </c>
    </row>
    <row r="308" spans="1:6" x14ac:dyDescent="0.25">
      <c r="A308" s="1">
        <v>44206</v>
      </c>
      <c r="B308">
        <v>86</v>
      </c>
      <c r="C308" s="14">
        <f t="shared" si="12"/>
        <v>13071</v>
      </c>
      <c r="D308">
        <v>1</v>
      </c>
      <c r="E308" s="14">
        <f t="shared" si="16"/>
        <v>277</v>
      </c>
      <c r="F308" s="18">
        <f t="shared" si="17"/>
        <v>74.428571428571431</v>
      </c>
    </row>
    <row r="309" spans="1:6" x14ac:dyDescent="0.25">
      <c r="A309" s="1">
        <v>44207</v>
      </c>
      <c r="B309">
        <v>59</v>
      </c>
      <c r="C309" s="14">
        <f t="shared" si="12"/>
        <v>13130</v>
      </c>
      <c r="D309">
        <v>0</v>
      </c>
      <c r="E309" s="14">
        <f t="shared" si="16"/>
        <v>277</v>
      </c>
      <c r="F309" s="18">
        <f t="shared" si="17"/>
        <v>73.857142857142861</v>
      </c>
    </row>
    <row r="310" spans="1:6" x14ac:dyDescent="0.25">
      <c r="A310" s="1">
        <v>44208</v>
      </c>
      <c r="B310">
        <v>68</v>
      </c>
      <c r="C310" s="14">
        <f t="shared" si="12"/>
        <v>13198</v>
      </c>
      <c r="D310">
        <v>0</v>
      </c>
      <c r="E310" s="14">
        <f t="shared" si="16"/>
        <v>277</v>
      </c>
      <c r="F310" s="18">
        <f t="shared" si="17"/>
        <v>73.714285714285708</v>
      </c>
    </row>
    <row r="311" spans="1:6" x14ac:dyDescent="0.25">
      <c r="A311" s="1">
        <v>44209</v>
      </c>
      <c r="B311">
        <v>80</v>
      </c>
      <c r="C311" s="14">
        <f t="shared" si="12"/>
        <v>13278</v>
      </c>
      <c r="D311">
        <v>0</v>
      </c>
      <c r="E311" s="14">
        <f t="shared" si="16"/>
        <v>277</v>
      </c>
      <c r="F311" s="18">
        <f t="shared" si="17"/>
        <v>73</v>
      </c>
    </row>
    <row r="312" spans="1:6" x14ac:dyDescent="0.25">
      <c r="A312" s="1">
        <v>44210</v>
      </c>
      <c r="B312">
        <v>68</v>
      </c>
      <c r="C312" s="14">
        <f t="shared" si="12"/>
        <v>13346</v>
      </c>
      <c r="D312">
        <v>1</v>
      </c>
      <c r="E312" s="14">
        <f t="shared" si="16"/>
        <v>278</v>
      </c>
      <c r="F312" s="18">
        <f t="shared" si="17"/>
        <v>72.285714285714292</v>
      </c>
    </row>
    <row r="313" spans="1:6" x14ac:dyDescent="0.25">
      <c r="A313" s="1">
        <v>44211</v>
      </c>
      <c r="B313">
        <v>64</v>
      </c>
      <c r="C313" s="14">
        <f t="shared" si="12"/>
        <v>13410</v>
      </c>
      <c r="D313">
        <v>2</v>
      </c>
      <c r="E313" s="14">
        <f t="shared" si="16"/>
        <v>280</v>
      </c>
      <c r="F313" s="18">
        <f t="shared" si="17"/>
        <v>71.571428571428569</v>
      </c>
    </row>
    <row r="314" spans="1:6" x14ac:dyDescent="0.25">
      <c r="A314" s="1">
        <v>44212</v>
      </c>
      <c r="B314">
        <v>64</v>
      </c>
      <c r="C314" s="14">
        <f t="shared" si="12"/>
        <v>13474</v>
      </c>
      <c r="D314">
        <v>1</v>
      </c>
      <c r="E314" s="14">
        <f t="shared" si="16"/>
        <v>281</v>
      </c>
      <c r="F314" s="18">
        <f t="shared" si="17"/>
        <v>69.857142857142861</v>
      </c>
    </row>
    <row r="315" spans="1:6" x14ac:dyDescent="0.25">
      <c r="A315" s="1">
        <v>44213</v>
      </c>
      <c r="B315">
        <v>63</v>
      </c>
      <c r="C315" s="14">
        <f t="shared" si="12"/>
        <v>13537</v>
      </c>
      <c r="D315">
        <v>2</v>
      </c>
      <c r="E315" s="14">
        <f t="shared" si="16"/>
        <v>283</v>
      </c>
      <c r="F315" s="18">
        <f t="shared" si="17"/>
        <v>66.571428571428569</v>
      </c>
    </row>
    <row r="316" spans="1:6" x14ac:dyDescent="0.25">
      <c r="A316" s="1">
        <v>44214</v>
      </c>
      <c r="B316">
        <v>67</v>
      </c>
      <c r="C316" s="14">
        <f t="shared" si="12"/>
        <v>13604</v>
      </c>
      <c r="D316">
        <v>2</v>
      </c>
      <c r="E316" s="14">
        <f t="shared" si="16"/>
        <v>285</v>
      </c>
      <c r="F316" s="18">
        <f t="shared" si="17"/>
        <v>67.714285714285708</v>
      </c>
    </row>
    <row r="317" spans="1:6" x14ac:dyDescent="0.25">
      <c r="A317" s="1">
        <v>44215</v>
      </c>
      <c r="B317">
        <v>63</v>
      </c>
      <c r="C317" s="14">
        <f t="shared" si="12"/>
        <v>13667</v>
      </c>
      <c r="D317">
        <v>1</v>
      </c>
      <c r="E317" s="14">
        <f t="shared" si="16"/>
        <v>286</v>
      </c>
      <c r="F317" s="18">
        <f t="shared" si="17"/>
        <v>67</v>
      </c>
    </row>
    <row r="318" spans="1:6" x14ac:dyDescent="0.25">
      <c r="A318" s="1">
        <v>44216</v>
      </c>
      <c r="B318">
        <v>73</v>
      </c>
      <c r="C318" s="14">
        <f t="shared" si="12"/>
        <v>13740</v>
      </c>
      <c r="D318">
        <v>2</v>
      </c>
      <c r="E318" s="14">
        <f t="shared" si="16"/>
        <v>288</v>
      </c>
      <c r="F318" s="18">
        <f t="shared" si="17"/>
        <v>66</v>
      </c>
    </row>
    <row r="319" spans="1:6" x14ac:dyDescent="0.25">
      <c r="A319" s="1">
        <v>44217</v>
      </c>
      <c r="B319">
        <v>68</v>
      </c>
      <c r="C319" s="14">
        <f t="shared" si="12"/>
        <v>13808</v>
      </c>
      <c r="D319">
        <v>3</v>
      </c>
      <c r="E319" s="14">
        <f t="shared" si="16"/>
        <v>291</v>
      </c>
      <c r="F319" s="18">
        <f t="shared" si="17"/>
        <v>66</v>
      </c>
    </row>
    <row r="320" spans="1:6" x14ac:dyDescent="0.25">
      <c r="A320" s="1">
        <v>44218</v>
      </c>
      <c r="B320">
        <v>84</v>
      </c>
      <c r="C320" s="14">
        <f t="shared" si="12"/>
        <v>13892</v>
      </c>
      <c r="D320">
        <v>0</v>
      </c>
      <c r="E320" s="14">
        <f t="shared" si="16"/>
        <v>291</v>
      </c>
      <c r="F320" s="18">
        <f t="shared" si="17"/>
        <v>68.857142857142861</v>
      </c>
    </row>
    <row r="321" spans="1:6" x14ac:dyDescent="0.25">
      <c r="A321" s="1">
        <v>44219</v>
      </c>
      <c r="B321">
        <v>70</v>
      </c>
      <c r="C321" s="14">
        <f t="shared" si="12"/>
        <v>13962</v>
      </c>
      <c r="D321">
        <v>0</v>
      </c>
      <c r="E321" s="14">
        <f t="shared" si="16"/>
        <v>291</v>
      </c>
      <c r="F321" s="18">
        <f t="shared" si="17"/>
        <v>69.714285714285708</v>
      </c>
    </row>
    <row r="322" spans="1:6" x14ac:dyDescent="0.25">
      <c r="A322" s="1">
        <v>44220</v>
      </c>
      <c r="B322">
        <v>59</v>
      </c>
      <c r="C322" s="14">
        <f t="shared" si="12"/>
        <v>14021</v>
      </c>
      <c r="D322">
        <v>0</v>
      </c>
      <c r="E322" s="14">
        <f t="shared" si="16"/>
        <v>291</v>
      </c>
      <c r="F322" s="18">
        <f t="shared" si="17"/>
        <v>69.142857142857139</v>
      </c>
    </row>
    <row r="323" spans="1:6" x14ac:dyDescent="0.25">
      <c r="A323" s="1">
        <v>44221</v>
      </c>
      <c r="B323">
        <v>64</v>
      </c>
      <c r="C323" s="14">
        <f t="shared" si="12"/>
        <v>14085</v>
      </c>
      <c r="D323">
        <v>1</v>
      </c>
      <c r="E323" s="14">
        <f t="shared" si="16"/>
        <v>292</v>
      </c>
      <c r="F323" s="18">
        <f t="shared" si="17"/>
        <v>68.714285714285708</v>
      </c>
    </row>
    <row r="324" spans="1:6" x14ac:dyDescent="0.25">
      <c r="A324" s="1">
        <v>44222</v>
      </c>
      <c r="B324">
        <v>93</v>
      </c>
      <c r="C324" s="14">
        <f t="shared" si="12"/>
        <v>14178</v>
      </c>
      <c r="D324">
        <v>0</v>
      </c>
      <c r="E324" s="14">
        <f t="shared" si="16"/>
        <v>292</v>
      </c>
      <c r="F324" s="18">
        <f t="shared" si="17"/>
        <v>73</v>
      </c>
    </row>
    <row r="325" spans="1:6" x14ac:dyDescent="0.25">
      <c r="A325" s="1">
        <v>44223</v>
      </c>
      <c r="B325">
        <v>84</v>
      </c>
      <c r="C325" s="14">
        <f t="shared" si="12"/>
        <v>14262</v>
      </c>
      <c r="D325">
        <v>2</v>
      </c>
      <c r="E325" s="14">
        <f t="shared" si="16"/>
        <v>294</v>
      </c>
      <c r="F325" s="18">
        <f t="shared" si="17"/>
        <v>74.571428571428569</v>
      </c>
    </row>
    <row r="326" spans="1:6" x14ac:dyDescent="0.25">
      <c r="A326" s="1">
        <v>44224</v>
      </c>
      <c r="B326">
        <v>83</v>
      </c>
      <c r="C326" s="14">
        <f t="shared" si="12"/>
        <v>14345</v>
      </c>
      <c r="D326">
        <v>0</v>
      </c>
      <c r="E326" s="14">
        <f t="shared" si="16"/>
        <v>294</v>
      </c>
      <c r="F326" s="18">
        <f t="shared" si="17"/>
        <v>76.714285714285708</v>
      </c>
    </row>
    <row r="327" spans="1:6" x14ac:dyDescent="0.25">
      <c r="A327" s="1">
        <v>44225</v>
      </c>
      <c r="B327">
        <v>62</v>
      </c>
      <c r="C327" s="14">
        <f t="shared" si="12"/>
        <v>14407</v>
      </c>
      <c r="D327">
        <v>1</v>
      </c>
      <c r="E327" s="14">
        <f t="shared" si="16"/>
        <v>295</v>
      </c>
      <c r="F327" s="18">
        <f t="shared" si="17"/>
        <v>73.571428571428569</v>
      </c>
    </row>
    <row r="328" spans="1:6" x14ac:dyDescent="0.25">
      <c r="A328" s="1">
        <v>44226</v>
      </c>
      <c r="B328">
        <v>56</v>
      </c>
      <c r="C328" s="14">
        <f>B328+C327</f>
        <v>14463</v>
      </c>
      <c r="D328">
        <v>2</v>
      </c>
      <c r="E328" s="14">
        <f t="shared" si="16"/>
        <v>297</v>
      </c>
      <c r="F328" s="18">
        <f t="shared" si="17"/>
        <v>71.571428571428569</v>
      </c>
    </row>
    <row r="329" spans="1:6" x14ac:dyDescent="0.25">
      <c r="A329" s="1">
        <v>44227</v>
      </c>
      <c r="B329">
        <v>64</v>
      </c>
      <c r="C329" s="14">
        <f t="shared" ref="C329:C347" si="18">B329+C328</f>
        <v>14527</v>
      </c>
      <c r="D329">
        <v>0</v>
      </c>
      <c r="E329" s="14">
        <f t="shared" si="16"/>
        <v>297</v>
      </c>
      <c r="F329" s="18">
        <f t="shared" si="17"/>
        <v>72.285714285714292</v>
      </c>
    </row>
    <row r="330" spans="1:6" x14ac:dyDescent="0.25">
      <c r="A330" s="1">
        <v>44228</v>
      </c>
      <c r="B330">
        <v>65</v>
      </c>
      <c r="C330" s="14">
        <f t="shared" si="18"/>
        <v>14592</v>
      </c>
      <c r="D330">
        <v>3</v>
      </c>
      <c r="E330" s="14">
        <f t="shared" si="16"/>
        <v>300</v>
      </c>
      <c r="F330" s="18">
        <f t="shared" si="17"/>
        <v>72.428571428571431</v>
      </c>
    </row>
    <row r="331" spans="1:6" x14ac:dyDescent="0.25">
      <c r="A331" s="1">
        <v>44229</v>
      </c>
      <c r="B331">
        <v>53</v>
      </c>
      <c r="C331" s="14">
        <f t="shared" si="18"/>
        <v>14645</v>
      </c>
      <c r="D331">
        <v>2</v>
      </c>
      <c r="E331" s="14">
        <f t="shared" si="16"/>
        <v>302</v>
      </c>
      <c r="F331" s="18">
        <f t="shared" si="17"/>
        <v>66.714285714285708</v>
      </c>
    </row>
    <row r="332" spans="1:6" x14ac:dyDescent="0.25">
      <c r="A332" s="1">
        <v>44230</v>
      </c>
      <c r="B332">
        <v>58</v>
      </c>
      <c r="C332" s="14">
        <f t="shared" si="18"/>
        <v>14703</v>
      </c>
      <c r="D332">
        <v>0</v>
      </c>
      <c r="E332" s="14">
        <f t="shared" si="16"/>
        <v>302</v>
      </c>
      <c r="F332" s="18">
        <f t="shared" si="17"/>
        <v>63</v>
      </c>
    </row>
    <row r="333" spans="1:6" x14ac:dyDescent="0.25">
      <c r="A333" s="1">
        <v>44231</v>
      </c>
      <c r="B333">
        <v>60</v>
      </c>
      <c r="C333" s="14">
        <f t="shared" si="18"/>
        <v>14763</v>
      </c>
      <c r="D333">
        <v>3</v>
      </c>
      <c r="E333" s="14">
        <f t="shared" si="16"/>
        <v>305</v>
      </c>
      <c r="F333" s="18">
        <f t="shared" si="17"/>
        <v>59.714285714285715</v>
      </c>
    </row>
    <row r="334" spans="1:6" x14ac:dyDescent="0.25">
      <c r="A334" s="1">
        <v>44232</v>
      </c>
      <c r="B334">
        <v>67</v>
      </c>
      <c r="C334" s="14">
        <f t="shared" si="18"/>
        <v>14830</v>
      </c>
      <c r="D334">
        <v>2</v>
      </c>
      <c r="E334" s="14">
        <f t="shared" si="16"/>
        <v>307</v>
      </c>
      <c r="F334" s="18">
        <f t="shared" si="17"/>
        <v>60.428571428571431</v>
      </c>
    </row>
    <row r="335" spans="1:6" x14ac:dyDescent="0.25">
      <c r="A335" s="1">
        <v>44233</v>
      </c>
      <c r="B335">
        <v>48</v>
      </c>
      <c r="C335" s="14">
        <f t="shared" si="18"/>
        <v>14878</v>
      </c>
      <c r="D335">
        <v>0</v>
      </c>
      <c r="E335" s="14">
        <f t="shared" si="16"/>
        <v>307</v>
      </c>
      <c r="F335" s="18">
        <f t="shared" si="17"/>
        <v>59.285714285714285</v>
      </c>
    </row>
    <row r="336" spans="1:6" x14ac:dyDescent="0.25">
      <c r="A336" s="1">
        <v>44234</v>
      </c>
      <c r="B336">
        <v>41</v>
      </c>
      <c r="C336" s="14">
        <f t="shared" si="18"/>
        <v>14919</v>
      </c>
      <c r="D336">
        <v>2</v>
      </c>
      <c r="E336" s="14">
        <f t="shared" si="16"/>
        <v>309</v>
      </c>
      <c r="F336" s="18">
        <f t="shared" si="17"/>
        <v>56</v>
      </c>
    </row>
    <row r="337" spans="1:6" x14ac:dyDescent="0.25">
      <c r="A337" s="1">
        <v>44235</v>
      </c>
      <c r="B337">
        <v>42</v>
      </c>
      <c r="C337" s="14">
        <f t="shared" si="18"/>
        <v>14961</v>
      </c>
      <c r="D337">
        <v>1</v>
      </c>
      <c r="E337" s="14">
        <f t="shared" si="16"/>
        <v>310</v>
      </c>
      <c r="F337" s="18">
        <f t="shared" si="17"/>
        <v>52.714285714285715</v>
      </c>
    </row>
    <row r="338" spans="1:6" x14ac:dyDescent="0.25">
      <c r="A338" s="1">
        <v>44236</v>
      </c>
      <c r="B338">
        <v>46</v>
      </c>
      <c r="C338" s="14">
        <f t="shared" si="18"/>
        <v>15007</v>
      </c>
      <c r="D338">
        <v>0</v>
      </c>
      <c r="E338" s="14">
        <f t="shared" si="16"/>
        <v>310</v>
      </c>
      <c r="F338" s="18">
        <f t="shared" si="17"/>
        <v>51.714285714285715</v>
      </c>
    </row>
    <row r="339" spans="1:6" x14ac:dyDescent="0.25">
      <c r="A339" s="1">
        <v>44237</v>
      </c>
      <c r="B339">
        <v>67</v>
      </c>
      <c r="C339" s="14">
        <f t="shared" si="18"/>
        <v>15074</v>
      </c>
      <c r="D339">
        <v>0</v>
      </c>
      <c r="E339" s="14">
        <f t="shared" si="16"/>
        <v>310</v>
      </c>
      <c r="F339" s="18">
        <f t="shared" si="17"/>
        <v>53</v>
      </c>
    </row>
    <row r="340" spans="1:6" x14ac:dyDescent="0.25">
      <c r="A340" s="1">
        <v>44238</v>
      </c>
      <c r="B340">
        <v>53</v>
      </c>
      <c r="C340" s="14">
        <f t="shared" si="18"/>
        <v>15127</v>
      </c>
      <c r="D340">
        <v>1</v>
      </c>
      <c r="E340" s="14">
        <f t="shared" si="16"/>
        <v>311</v>
      </c>
      <c r="F340" s="18">
        <f t="shared" si="17"/>
        <v>52</v>
      </c>
    </row>
    <row r="341" spans="1:6" x14ac:dyDescent="0.25">
      <c r="A341" s="1">
        <v>44239</v>
      </c>
      <c r="B341">
        <v>53</v>
      </c>
      <c r="C341" s="14">
        <f t="shared" si="18"/>
        <v>15180</v>
      </c>
      <c r="D341">
        <v>0</v>
      </c>
      <c r="E341" s="14">
        <f t="shared" si="16"/>
        <v>311</v>
      </c>
      <c r="F341" s="18">
        <f t="shared" si="17"/>
        <v>50</v>
      </c>
    </row>
    <row r="342" spans="1:6" x14ac:dyDescent="0.25">
      <c r="A342" s="1">
        <v>44240</v>
      </c>
      <c r="B342">
        <v>36</v>
      </c>
      <c r="C342" s="14">
        <f t="shared" si="18"/>
        <v>15216</v>
      </c>
      <c r="D342">
        <v>0</v>
      </c>
      <c r="E342" s="14">
        <f t="shared" si="16"/>
        <v>311</v>
      </c>
      <c r="F342" s="18">
        <f t="shared" si="17"/>
        <v>48.285714285714285</v>
      </c>
    </row>
    <row r="343" spans="1:6" x14ac:dyDescent="0.25">
      <c r="A343" s="1">
        <v>44241</v>
      </c>
      <c r="B343">
        <v>66</v>
      </c>
      <c r="C343" s="14">
        <f t="shared" si="18"/>
        <v>15282</v>
      </c>
      <c r="D343">
        <v>1</v>
      </c>
      <c r="E343" s="14">
        <f t="shared" si="16"/>
        <v>312</v>
      </c>
      <c r="F343" s="18">
        <f t="shared" si="17"/>
        <v>51.857142857142854</v>
      </c>
    </row>
    <row r="344" spans="1:6" x14ac:dyDescent="0.25">
      <c r="A344" s="1">
        <v>44242</v>
      </c>
      <c r="B344">
        <v>43</v>
      </c>
      <c r="C344" s="14">
        <f t="shared" si="18"/>
        <v>15325</v>
      </c>
      <c r="D344">
        <v>0</v>
      </c>
      <c r="E344" s="14">
        <f t="shared" si="16"/>
        <v>312</v>
      </c>
      <c r="F344" s="18">
        <f t="shared" si="17"/>
        <v>52</v>
      </c>
    </row>
    <row r="345" spans="1:6" x14ac:dyDescent="0.25">
      <c r="A345" s="1">
        <v>44243</v>
      </c>
      <c r="B345">
        <v>54</v>
      </c>
      <c r="C345" s="14">
        <f t="shared" si="18"/>
        <v>15379</v>
      </c>
      <c r="D345">
        <v>2</v>
      </c>
      <c r="E345" s="14">
        <f t="shared" si="16"/>
        <v>314</v>
      </c>
      <c r="F345" s="18">
        <f t="shared" si="17"/>
        <v>53.142857142857146</v>
      </c>
    </row>
    <row r="346" spans="1:6" x14ac:dyDescent="0.25">
      <c r="A346" s="1">
        <v>44244</v>
      </c>
      <c r="B346">
        <v>30</v>
      </c>
      <c r="C346" s="14">
        <f t="shared" si="18"/>
        <v>15409</v>
      </c>
      <c r="D346">
        <v>3</v>
      </c>
      <c r="E346" s="14">
        <f t="shared" si="16"/>
        <v>317</v>
      </c>
      <c r="F346" s="18">
        <f t="shared" si="17"/>
        <v>47.857142857142854</v>
      </c>
    </row>
    <row r="347" spans="1:6" x14ac:dyDescent="0.25">
      <c r="A347" s="1">
        <v>44245</v>
      </c>
      <c r="B347">
        <v>24</v>
      </c>
      <c r="C347" s="14">
        <f t="shared" si="18"/>
        <v>15433</v>
      </c>
      <c r="D347">
        <v>0</v>
      </c>
      <c r="E347" s="14">
        <f t="shared" si="16"/>
        <v>317</v>
      </c>
      <c r="F347" s="18">
        <f t="shared" si="17"/>
        <v>43.714285714285715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62"/>
  <sheetViews>
    <sheetView workbookViewId="0">
      <pane ySplit="1" topLeftCell="A249" activePane="bottomLeft" state="frozen"/>
      <selection pane="bottomLeft" activeCell="E264" sqref="E264"/>
    </sheetView>
  </sheetViews>
  <sheetFormatPr defaultRowHeight="15" x14ac:dyDescent="0.25"/>
  <cols>
    <col min="1" max="1" width="10.85546875" style="1" bestFit="1" customWidth="1"/>
    <col min="2" max="2" width="15.85546875" bestFit="1" customWidth="1"/>
    <col min="3" max="3" width="15.5703125" bestFit="1" customWidth="1"/>
    <col min="4" max="4" width="15.85546875" bestFit="1" customWidth="1"/>
    <col min="5" max="5" width="15.5703125" bestFit="1" customWidth="1"/>
  </cols>
  <sheetData>
    <row r="1" spans="1:5" s="2" customFormat="1" x14ac:dyDescent="0.25">
      <c r="A1" s="3" t="s">
        <v>0</v>
      </c>
      <c r="B1" s="2" t="s">
        <v>92</v>
      </c>
      <c r="C1" s="2" t="s">
        <v>93</v>
      </c>
      <c r="D1" s="2" t="s">
        <v>94</v>
      </c>
      <c r="E1" s="2" t="s">
        <v>95</v>
      </c>
    </row>
    <row r="2" spans="1:5" x14ac:dyDescent="0.25">
      <c r="A2" s="1">
        <v>43983</v>
      </c>
      <c r="B2">
        <v>6894</v>
      </c>
      <c r="C2">
        <v>48</v>
      </c>
    </row>
    <row r="3" spans="1:5" x14ac:dyDescent="0.25">
      <c r="A3" s="1">
        <v>43984</v>
      </c>
      <c r="B3">
        <v>6944</v>
      </c>
      <c r="C3">
        <v>50</v>
      </c>
    </row>
    <row r="4" spans="1:5" x14ac:dyDescent="0.25">
      <c r="A4" s="1">
        <v>43985</v>
      </c>
      <c r="B4">
        <v>7012</v>
      </c>
      <c r="C4">
        <v>68</v>
      </c>
    </row>
    <row r="5" spans="1:5" x14ac:dyDescent="0.25">
      <c r="A5" s="1">
        <v>43986</v>
      </c>
      <c r="B5">
        <v>7062</v>
      </c>
      <c r="C5">
        <v>50</v>
      </c>
    </row>
    <row r="6" spans="1:5" x14ac:dyDescent="0.25">
      <c r="A6" s="1">
        <v>43987</v>
      </c>
      <c r="B6">
        <v>7097</v>
      </c>
      <c r="C6">
        <v>35</v>
      </c>
    </row>
    <row r="7" spans="1:5" x14ac:dyDescent="0.25">
      <c r="A7" s="1">
        <v>43988</v>
      </c>
      <c r="B7">
        <v>7152</v>
      </c>
      <c r="C7">
        <v>55</v>
      </c>
    </row>
    <row r="8" spans="1:5" x14ac:dyDescent="0.25">
      <c r="A8" s="1">
        <v>43989</v>
      </c>
      <c r="B8">
        <v>7179</v>
      </c>
      <c r="C8">
        <v>27</v>
      </c>
    </row>
    <row r="9" spans="1:5" x14ac:dyDescent="0.25">
      <c r="A9" s="1">
        <v>43990</v>
      </c>
      <c r="B9">
        <v>7217</v>
      </c>
      <c r="C9">
        <v>38</v>
      </c>
    </row>
    <row r="10" spans="1:5" x14ac:dyDescent="0.25">
      <c r="A10" s="1">
        <v>43991</v>
      </c>
      <c r="B10">
        <v>7255</v>
      </c>
      <c r="C10">
        <v>38</v>
      </c>
    </row>
    <row r="11" spans="1:5" x14ac:dyDescent="0.25">
      <c r="A11" s="1">
        <v>43992</v>
      </c>
      <c r="B11">
        <v>7300</v>
      </c>
      <c r="C11">
        <v>45</v>
      </c>
    </row>
    <row r="12" spans="1:5" x14ac:dyDescent="0.25">
      <c r="A12" s="1">
        <v>43993</v>
      </c>
      <c r="B12">
        <v>7337</v>
      </c>
      <c r="C12">
        <v>37</v>
      </c>
    </row>
    <row r="13" spans="1:5" x14ac:dyDescent="0.25">
      <c r="A13" s="1">
        <v>43994</v>
      </c>
      <c r="B13">
        <v>7382</v>
      </c>
      <c r="C13">
        <v>45</v>
      </c>
    </row>
    <row r="14" spans="1:5" x14ac:dyDescent="0.25">
      <c r="A14" s="1">
        <v>43995</v>
      </c>
      <c r="B14">
        <v>7420</v>
      </c>
      <c r="C14">
        <v>38</v>
      </c>
    </row>
    <row r="15" spans="1:5" x14ac:dyDescent="0.25">
      <c r="A15" s="1">
        <v>43996</v>
      </c>
      <c r="B15">
        <v>7467</v>
      </c>
      <c r="C15">
        <v>47</v>
      </c>
    </row>
    <row r="16" spans="1:5" x14ac:dyDescent="0.25">
      <c r="A16" s="1">
        <v>43997</v>
      </c>
      <c r="B16">
        <v>7490</v>
      </c>
      <c r="C16">
        <v>23</v>
      </c>
    </row>
    <row r="17" spans="1:3" x14ac:dyDescent="0.25">
      <c r="A17" s="1">
        <v>43998</v>
      </c>
      <c r="B17">
        <v>7508</v>
      </c>
      <c r="C17">
        <v>18</v>
      </c>
    </row>
    <row r="18" spans="1:3" x14ac:dyDescent="0.25">
      <c r="A18" s="1">
        <v>43999</v>
      </c>
      <c r="B18">
        <v>7568</v>
      </c>
      <c r="C18">
        <v>60</v>
      </c>
    </row>
    <row r="19" spans="1:3" x14ac:dyDescent="0.25">
      <c r="A19" s="1">
        <v>44000</v>
      </c>
      <c r="B19">
        <v>7591</v>
      </c>
      <c r="C19">
        <v>23</v>
      </c>
    </row>
    <row r="20" spans="1:3" x14ac:dyDescent="0.25">
      <c r="A20" s="1">
        <v>44001</v>
      </c>
      <c r="B20">
        <v>7619</v>
      </c>
      <c r="C20">
        <v>28</v>
      </c>
    </row>
    <row r="21" spans="1:3" x14ac:dyDescent="0.25">
      <c r="A21" s="1">
        <v>44002</v>
      </c>
      <c r="B21">
        <v>7647</v>
      </c>
      <c r="C21">
        <v>28</v>
      </c>
    </row>
    <row r="22" spans="1:3" x14ac:dyDescent="0.25">
      <c r="A22" s="1">
        <v>44003</v>
      </c>
      <c r="B22">
        <v>7677</v>
      </c>
      <c r="C22">
        <v>30</v>
      </c>
    </row>
    <row r="23" spans="1:3" x14ac:dyDescent="0.25">
      <c r="A23" s="1">
        <v>44004</v>
      </c>
      <c r="B23">
        <v>7694</v>
      </c>
      <c r="C23">
        <v>17</v>
      </c>
    </row>
    <row r="24" spans="1:3" x14ac:dyDescent="0.25">
      <c r="A24" s="1">
        <v>44005</v>
      </c>
      <c r="B24">
        <v>7710</v>
      </c>
      <c r="C24">
        <v>16</v>
      </c>
    </row>
    <row r="25" spans="1:3" x14ac:dyDescent="0.25">
      <c r="A25" s="1">
        <v>44006</v>
      </c>
      <c r="B25">
        <v>7752</v>
      </c>
      <c r="C25">
        <v>42</v>
      </c>
    </row>
    <row r="26" spans="1:3" x14ac:dyDescent="0.25">
      <c r="A26" s="1">
        <v>44007</v>
      </c>
      <c r="B26">
        <v>7776</v>
      </c>
      <c r="C26">
        <v>24</v>
      </c>
    </row>
    <row r="27" spans="1:3" x14ac:dyDescent="0.25">
      <c r="A27" s="1">
        <v>44008</v>
      </c>
      <c r="B27">
        <v>7815</v>
      </c>
      <c r="C27">
        <v>39</v>
      </c>
    </row>
    <row r="28" spans="1:3" x14ac:dyDescent="0.25">
      <c r="A28" s="1">
        <v>44009</v>
      </c>
      <c r="B28">
        <v>7841</v>
      </c>
      <c r="C28">
        <v>26</v>
      </c>
    </row>
    <row r="29" spans="1:3" x14ac:dyDescent="0.25">
      <c r="A29" s="1">
        <v>44010</v>
      </c>
      <c r="B29">
        <v>7860</v>
      </c>
      <c r="C29">
        <v>19</v>
      </c>
    </row>
    <row r="30" spans="1:3" x14ac:dyDescent="0.25">
      <c r="A30" s="1">
        <v>44011</v>
      </c>
      <c r="B30">
        <v>7895</v>
      </c>
      <c r="C30">
        <v>35</v>
      </c>
    </row>
    <row r="31" spans="1:3" x14ac:dyDescent="0.25">
      <c r="A31" s="1">
        <v>44012</v>
      </c>
      <c r="B31">
        <v>7874</v>
      </c>
      <c r="C31">
        <v>0</v>
      </c>
    </row>
    <row r="32" spans="1:3" x14ac:dyDescent="0.25">
      <c r="A32" s="1">
        <v>44013</v>
      </c>
      <c r="B32">
        <v>7902</v>
      </c>
      <c r="C32">
        <v>28</v>
      </c>
    </row>
    <row r="33" spans="1:3" x14ac:dyDescent="0.25">
      <c r="A33" s="1">
        <v>44014</v>
      </c>
      <c r="B33">
        <v>7918</v>
      </c>
      <c r="C33">
        <v>16</v>
      </c>
    </row>
    <row r="34" spans="1:3" x14ac:dyDescent="0.25">
      <c r="A34" s="1">
        <v>44015</v>
      </c>
      <c r="B34">
        <v>7935</v>
      </c>
      <c r="C34">
        <v>17</v>
      </c>
    </row>
    <row r="35" spans="1:3" x14ac:dyDescent="0.25">
      <c r="A35" s="1">
        <v>44016</v>
      </c>
      <c r="B35">
        <v>7958</v>
      </c>
      <c r="C35">
        <v>23</v>
      </c>
    </row>
    <row r="36" spans="1:3" x14ac:dyDescent="0.25">
      <c r="A36" s="1">
        <v>44017</v>
      </c>
      <c r="B36">
        <v>7968</v>
      </c>
      <c r="C36">
        <v>10</v>
      </c>
    </row>
    <row r="37" spans="1:3" x14ac:dyDescent="0.25">
      <c r="A37" s="1">
        <v>44018</v>
      </c>
      <c r="B37">
        <v>7983</v>
      </c>
      <c r="C37">
        <v>15</v>
      </c>
    </row>
    <row r="38" spans="1:3" x14ac:dyDescent="0.25">
      <c r="A38" s="1">
        <v>44019</v>
      </c>
      <c r="B38">
        <v>7998</v>
      </c>
      <c r="C38">
        <v>15</v>
      </c>
    </row>
    <row r="39" spans="1:3" x14ac:dyDescent="0.25">
      <c r="A39" s="1">
        <v>44020</v>
      </c>
      <c r="B39">
        <v>8028</v>
      </c>
      <c r="C39">
        <v>30</v>
      </c>
    </row>
    <row r="40" spans="1:3" x14ac:dyDescent="0.25">
      <c r="A40" s="1">
        <v>44021</v>
      </c>
      <c r="B40">
        <v>8053</v>
      </c>
      <c r="C40">
        <v>25</v>
      </c>
    </row>
    <row r="41" spans="1:3" x14ac:dyDescent="0.25">
      <c r="A41" s="1">
        <v>44022</v>
      </c>
      <c r="B41">
        <v>8081</v>
      </c>
      <c r="C41">
        <v>28</v>
      </c>
    </row>
    <row r="42" spans="1:3" x14ac:dyDescent="0.25">
      <c r="A42" s="1">
        <v>44023</v>
      </c>
      <c r="B42">
        <v>8095</v>
      </c>
      <c r="C42">
        <v>14</v>
      </c>
    </row>
    <row r="43" spans="1:3" x14ac:dyDescent="0.25">
      <c r="A43" s="1">
        <v>44024</v>
      </c>
      <c r="B43">
        <v>8110</v>
      </c>
      <c r="C43">
        <v>15</v>
      </c>
    </row>
    <row r="44" spans="1:3" x14ac:dyDescent="0.25">
      <c r="A44" s="1">
        <v>44025</v>
      </c>
      <c r="B44">
        <v>8115</v>
      </c>
      <c r="C44">
        <v>5</v>
      </c>
    </row>
    <row r="45" spans="1:3" x14ac:dyDescent="0.25">
      <c r="A45" s="1">
        <v>44026</v>
      </c>
      <c r="B45">
        <v>8125</v>
      </c>
      <c r="C45">
        <v>10</v>
      </c>
    </row>
    <row r="46" spans="1:3" x14ac:dyDescent="0.25">
      <c r="A46" s="1">
        <v>44027</v>
      </c>
      <c r="B46">
        <v>8152</v>
      </c>
      <c r="C46">
        <v>27</v>
      </c>
    </row>
    <row r="47" spans="1:3" x14ac:dyDescent="0.25">
      <c r="A47" s="1">
        <v>44028</v>
      </c>
      <c r="B47">
        <v>8163</v>
      </c>
      <c r="C47">
        <v>11</v>
      </c>
    </row>
    <row r="48" spans="1:3" x14ac:dyDescent="0.25">
      <c r="A48" s="1">
        <v>44029</v>
      </c>
      <c r="B48">
        <v>8184</v>
      </c>
      <c r="C48">
        <v>21</v>
      </c>
    </row>
    <row r="49" spans="1:3" x14ac:dyDescent="0.25">
      <c r="A49" s="1">
        <v>44030</v>
      </c>
      <c r="B49">
        <v>8201</v>
      </c>
      <c r="C49">
        <v>17</v>
      </c>
    </row>
    <row r="50" spans="1:3" x14ac:dyDescent="0.25">
      <c r="A50" s="1">
        <v>44031</v>
      </c>
      <c r="B50">
        <v>8213</v>
      </c>
      <c r="C50">
        <v>12</v>
      </c>
    </row>
    <row r="51" spans="1:3" x14ac:dyDescent="0.25">
      <c r="A51" s="1">
        <v>44032</v>
      </c>
      <c r="B51">
        <v>8214</v>
      </c>
      <c r="C51">
        <v>1</v>
      </c>
    </row>
    <row r="52" spans="1:3" x14ac:dyDescent="0.25">
      <c r="A52" s="1">
        <v>44033</v>
      </c>
      <c r="B52">
        <v>8231</v>
      </c>
      <c r="C52">
        <v>17</v>
      </c>
    </row>
    <row r="53" spans="1:3" x14ac:dyDescent="0.25">
      <c r="A53" s="1">
        <v>44034</v>
      </c>
      <c r="B53">
        <v>8249</v>
      </c>
      <c r="C53">
        <v>18</v>
      </c>
    </row>
    <row r="54" spans="1:3" x14ac:dyDescent="0.25">
      <c r="A54" s="1">
        <v>44035</v>
      </c>
      <c r="B54">
        <v>8265</v>
      </c>
      <c r="C54">
        <v>16</v>
      </c>
    </row>
    <row r="55" spans="1:3" x14ac:dyDescent="0.25">
      <c r="A55" s="1">
        <v>44036</v>
      </c>
      <c r="B55">
        <v>8279</v>
      </c>
      <c r="C55">
        <v>14</v>
      </c>
    </row>
    <row r="56" spans="1:3" x14ac:dyDescent="0.25">
      <c r="A56" s="1">
        <v>44037</v>
      </c>
      <c r="B56">
        <v>8291</v>
      </c>
      <c r="C56">
        <v>12</v>
      </c>
    </row>
    <row r="57" spans="1:3" x14ac:dyDescent="0.25">
      <c r="A57" s="1">
        <v>44038</v>
      </c>
      <c r="B57">
        <v>8310</v>
      </c>
      <c r="C57">
        <v>19</v>
      </c>
    </row>
    <row r="58" spans="1:3" x14ac:dyDescent="0.25">
      <c r="A58" s="1">
        <v>44039</v>
      </c>
      <c r="B58">
        <v>8317</v>
      </c>
      <c r="C58">
        <v>7</v>
      </c>
    </row>
    <row r="59" spans="1:3" x14ac:dyDescent="0.25">
      <c r="A59" s="1">
        <v>44040</v>
      </c>
      <c r="B59">
        <v>8331</v>
      </c>
      <c r="C59">
        <v>14</v>
      </c>
    </row>
    <row r="60" spans="1:3" x14ac:dyDescent="0.25">
      <c r="A60" s="1">
        <v>44041</v>
      </c>
      <c r="B60">
        <v>8360</v>
      </c>
      <c r="C60">
        <v>29</v>
      </c>
    </row>
    <row r="61" spans="1:3" x14ac:dyDescent="0.25">
      <c r="A61" s="1">
        <v>44042</v>
      </c>
      <c r="B61">
        <v>8375</v>
      </c>
      <c r="C61">
        <v>15</v>
      </c>
    </row>
    <row r="62" spans="1:3" x14ac:dyDescent="0.25">
      <c r="A62" s="1">
        <v>44043</v>
      </c>
      <c r="B62">
        <v>8389</v>
      </c>
      <c r="C62">
        <v>14</v>
      </c>
    </row>
    <row r="63" spans="1:3" x14ac:dyDescent="0.25">
      <c r="A63" s="1">
        <v>44044</v>
      </c>
      <c r="B63">
        <v>8406</v>
      </c>
      <c r="C63">
        <v>17</v>
      </c>
    </row>
    <row r="64" spans="1:3" x14ac:dyDescent="0.25">
      <c r="A64" s="1">
        <v>44045</v>
      </c>
      <c r="B64">
        <v>8417</v>
      </c>
      <c r="C64">
        <v>11</v>
      </c>
    </row>
    <row r="65" spans="1:3" x14ac:dyDescent="0.25">
      <c r="A65" s="1">
        <v>44046</v>
      </c>
      <c r="B65">
        <v>8427</v>
      </c>
      <c r="C65">
        <v>10</v>
      </c>
    </row>
    <row r="66" spans="1:3" x14ac:dyDescent="0.25">
      <c r="A66" s="1">
        <v>44047</v>
      </c>
      <c r="B66">
        <v>8436</v>
      </c>
      <c r="C66">
        <v>9</v>
      </c>
    </row>
    <row r="67" spans="1:3" x14ac:dyDescent="0.25">
      <c r="A67" s="1">
        <v>44048</v>
      </c>
      <c r="B67">
        <v>8438</v>
      </c>
      <c r="C67">
        <v>2</v>
      </c>
    </row>
    <row r="68" spans="1:3" x14ac:dyDescent="0.25">
      <c r="A68" s="1">
        <v>44049</v>
      </c>
      <c r="B68">
        <v>8470</v>
      </c>
      <c r="C68">
        <v>32</v>
      </c>
    </row>
    <row r="69" spans="1:3" x14ac:dyDescent="0.25">
      <c r="A69" s="1">
        <v>44050</v>
      </c>
      <c r="B69">
        <v>8488</v>
      </c>
      <c r="C69">
        <v>18</v>
      </c>
    </row>
    <row r="70" spans="1:3" x14ac:dyDescent="0.25">
      <c r="A70" s="1">
        <v>44051</v>
      </c>
      <c r="B70">
        <v>8500</v>
      </c>
      <c r="C70">
        <v>12</v>
      </c>
    </row>
    <row r="71" spans="1:3" x14ac:dyDescent="0.25">
      <c r="A71" s="1">
        <v>44052</v>
      </c>
      <c r="B71">
        <v>8514</v>
      </c>
      <c r="C71">
        <v>14</v>
      </c>
    </row>
    <row r="72" spans="1:3" x14ac:dyDescent="0.25">
      <c r="A72" s="1">
        <v>44053</v>
      </c>
      <c r="B72">
        <v>8519</v>
      </c>
      <c r="C72">
        <v>5</v>
      </c>
    </row>
    <row r="73" spans="1:3" x14ac:dyDescent="0.25">
      <c r="A73" s="1">
        <v>44054</v>
      </c>
      <c r="B73">
        <v>8529</v>
      </c>
      <c r="C73">
        <v>10</v>
      </c>
    </row>
    <row r="74" spans="1:3" x14ac:dyDescent="0.25">
      <c r="A74" s="1">
        <v>44055</v>
      </c>
      <c r="B74">
        <v>8547</v>
      </c>
      <c r="C74">
        <v>18</v>
      </c>
    </row>
    <row r="75" spans="1:3" x14ac:dyDescent="0.25">
      <c r="A75" s="1">
        <v>44056</v>
      </c>
      <c r="B75">
        <v>8568</v>
      </c>
      <c r="C75">
        <v>21</v>
      </c>
    </row>
    <row r="76" spans="1:3" x14ac:dyDescent="0.25">
      <c r="A76" s="1">
        <v>44057</v>
      </c>
      <c r="B76">
        <v>8582</v>
      </c>
      <c r="C76">
        <v>14</v>
      </c>
    </row>
    <row r="77" spans="1:3" x14ac:dyDescent="0.25">
      <c r="A77" s="1">
        <v>44058</v>
      </c>
      <c r="B77">
        <v>8596</v>
      </c>
      <c r="C77">
        <v>14</v>
      </c>
    </row>
    <row r="78" spans="1:3" x14ac:dyDescent="0.25">
      <c r="A78" s="1">
        <v>44059</v>
      </c>
      <c r="B78">
        <v>8607</v>
      </c>
      <c r="C78">
        <v>11</v>
      </c>
    </row>
    <row r="79" spans="1:3" x14ac:dyDescent="0.25">
      <c r="A79" s="1">
        <v>44060</v>
      </c>
      <c r="B79">
        <v>8611</v>
      </c>
      <c r="C79">
        <v>4</v>
      </c>
    </row>
    <row r="80" spans="1:3" x14ac:dyDescent="0.25">
      <c r="A80" s="1">
        <v>44061</v>
      </c>
      <c r="B80">
        <v>8617</v>
      </c>
      <c r="C80">
        <v>6</v>
      </c>
    </row>
    <row r="81" spans="1:5" x14ac:dyDescent="0.25">
      <c r="A81" s="1">
        <v>44062</v>
      </c>
      <c r="B81">
        <v>8645</v>
      </c>
      <c r="C81">
        <v>28</v>
      </c>
    </row>
    <row r="82" spans="1:5" x14ac:dyDescent="0.25">
      <c r="A82" s="1">
        <v>44063</v>
      </c>
      <c r="B82">
        <v>8657</v>
      </c>
      <c r="C82">
        <v>12</v>
      </c>
    </row>
    <row r="83" spans="1:5" x14ac:dyDescent="0.25">
      <c r="A83" s="1">
        <v>44064</v>
      </c>
      <c r="B83">
        <v>8670</v>
      </c>
      <c r="C83">
        <v>13</v>
      </c>
    </row>
    <row r="84" spans="1:5" x14ac:dyDescent="0.25">
      <c r="A84" s="1">
        <v>44065</v>
      </c>
      <c r="B84">
        <v>8690</v>
      </c>
      <c r="C84">
        <v>20</v>
      </c>
    </row>
    <row r="85" spans="1:5" x14ac:dyDescent="0.25">
      <c r="A85" s="1">
        <v>44067</v>
      </c>
      <c r="B85">
        <v>8717</v>
      </c>
      <c r="C85">
        <v>27</v>
      </c>
    </row>
    <row r="86" spans="1:5" x14ac:dyDescent="0.25">
      <c r="A86" s="1">
        <v>44068</v>
      </c>
      <c r="B86">
        <v>8729</v>
      </c>
      <c r="C86">
        <v>12</v>
      </c>
    </row>
    <row r="87" spans="1:5" x14ac:dyDescent="0.25">
      <c r="A87" s="1">
        <v>44069</v>
      </c>
      <c r="B87">
        <v>8755</v>
      </c>
      <c r="C87">
        <v>26</v>
      </c>
    </row>
    <row r="88" spans="1:5" x14ac:dyDescent="0.25">
      <c r="A88" s="1">
        <v>44070</v>
      </c>
      <c r="B88">
        <v>8775</v>
      </c>
      <c r="C88">
        <v>20</v>
      </c>
    </row>
    <row r="89" spans="1:5" x14ac:dyDescent="0.25">
      <c r="A89" s="1">
        <v>44071</v>
      </c>
      <c r="B89">
        <v>8791</v>
      </c>
      <c r="C89">
        <v>16</v>
      </c>
    </row>
    <row r="90" spans="1:5" x14ac:dyDescent="0.25">
      <c r="A90" s="1">
        <v>44072</v>
      </c>
      <c r="B90">
        <v>8803</v>
      </c>
      <c r="C90">
        <v>12</v>
      </c>
    </row>
    <row r="91" spans="1:5" x14ac:dyDescent="0.25">
      <c r="A91" s="1">
        <v>44073</v>
      </c>
      <c r="B91">
        <v>8816</v>
      </c>
      <c r="C91">
        <v>13</v>
      </c>
    </row>
    <row r="92" spans="1:5" x14ac:dyDescent="0.25">
      <c r="A92" s="1">
        <v>44074</v>
      </c>
      <c r="B92">
        <v>8827</v>
      </c>
      <c r="C92">
        <v>11</v>
      </c>
    </row>
    <row r="93" spans="1:5" x14ac:dyDescent="0.25">
      <c r="A93" s="1">
        <v>44075</v>
      </c>
      <c r="B93">
        <v>8831</v>
      </c>
      <c r="C93">
        <v>4</v>
      </c>
    </row>
    <row r="94" spans="1:5" x14ac:dyDescent="0.25">
      <c r="A94" s="1">
        <v>44076</v>
      </c>
      <c r="B94">
        <v>8853</v>
      </c>
      <c r="C94">
        <v>22</v>
      </c>
      <c r="D94">
        <v>207</v>
      </c>
      <c r="E94">
        <v>0</v>
      </c>
    </row>
    <row r="95" spans="1:5" x14ac:dyDescent="0.25">
      <c r="A95" s="1">
        <v>44077</v>
      </c>
      <c r="B95">
        <v>8870</v>
      </c>
      <c r="C95">
        <v>17</v>
      </c>
      <c r="D95">
        <v>207</v>
      </c>
      <c r="E95">
        <v>0</v>
      </c>
    </row>
    <row r="96" spans="1:5" x14ac:dyDescent="0.25">
      <c r="A96" s="1">
        <v>44078</v>
      </c>
      <c r="B96">
        <v>8892</v>
      </c>
      <c r="C96">
        <v>22</v>
      </c>
      <c r="D96">
        <v>208</v>
      </c>
      <c r="E96">
        <v>1</v>
      </c>
    </row>
    <row r="97" spans="1:5" x14ac:dyDescent="0.25">
      <c r="A97" s="1">
        <v>44079</v>
      </c>
      <c r="B97">
        <v>8907</v>
      </c>
      <c r="C97">
        <v>15</v>
      </c>
      <c r="D97">
        <v>209</v>
      </c>
      <c r="E97">
        <v>1</v>
      </c>
    </row>
    <row r="98" spans="1:5" x14ac:dyDescent="0.25">
      <c r="A98" s="1">
        <v>44080</v>
      </c>
      <c r="B98">
        <v>8917</v>
      </c>
      <c r="C98">
        <v>10</v>
      </c>
      <c r="D98">
        <v>208</v>
      </c>
      <c r="E98">
        <v>0</v>
      </c>
    </row>
    <row r="99" spans="1:5" x14ac:dyDescent="0.25">
      <c r="A99" s="1">
        <v>44081</v>
      </c>
      <c r="B99">
        <v>8925</v>
      </c>
      <c r="C99">
        <v>8</v>
      </c>
      <c r="D99">
        <v>208</v>
      </c>
      <c r="E99">
        <v>0</v>
      </c>
    </row>
    <row r="100" spans="1:5" x14ac:dyDescent="0.25">
      <c r="A100" s="1">
        <v>44082</v>
      </c>
      <c r="B100">
        <v>8933</v>
      </c>
      <c r="C100">
        <v>8</v>
      </c>
      <c r="D100">
        <v>208</v>
      </c>
      <c r="E100">
        <v>0</v>
      </c>
    </row>
    <row r="101" spans="1:5" x14ac:dyDescent="0.25">
      <c r="A101" s="1">
        <v>44083</v>
      </c>
      <c r="B101">
        <v>8937</v>
      </c>
      <c r="C101">
        <v>4</v>
      </c>
      <c r="D101">
        <v>209</v>
      </c>
      <c r="E101">
        <v>1</v>
      </c>
    </row>
    <row r="102" spans="1:5" x14ac:dyDescent="0.25">
      <c r="A102" s="1">
        <v>44084</v>
      </c>
      <c r="B102">
        <v>8957</v>
      </c>
      <c r="C102">
        <v>20</v>
      </c>
      <c r="D102">
        <v>209</v>
      </c>
      <c r="E102">
        <v>0</v>
      </c>
    </row>
    <row r="103" spans="1:5" x14ac:dyDescent="0.25">
      <c r="A103" s="1">
        <v>44085</v>
      </c>
      <c r="B103">
        <v>8971</v>
      </c>
      <c r="C103">
        <v>14</v>
      </c>
      <c r="D103">
        <v>209</v>
      </c>
      <c r="E103">
        <v>0</v>
      </c>
    </row>
    <row r="104" spans="1:5" x14ac:dyDescent="0.25">
      <c r="A104" s="1">
        <v>44086</v>
      </c>
      <c r="B104">
        <v>8987</v>
      </c>
      <c r="C104">
        <v>16</v>
      </c>
      <c r="D104">
        <v>209</v>
      </c>
      <c r="E104">
        <v>0</v>
      </c>
    </row>
    <row r="105" spans="1:5" x14ac:dyDescent="0.25">
      <c r="A105" s="1">
        <v>44087</v>
      </c>
      <c r="B105">
        <v>9001</v>
      </c>
      <c r="C105">
        <v>14</v>
      </c>
      <c r="D105">
        <v>209</v>
      </c>
      <c r="E105">
        <v>0</v>
      </c>
    </row>
    <row r="106" spans="1:5" x14ac:dyDescent="0.25">
      <c r="A106" s="1">
        <v>44088</v>
      </c>
      <c r="B106">
        <v>9010</v>
      </c>
      <c r="C106">
        <v>9</v>
      </c>
      <c r="D106">
        <v>209</v>
      </c>
      <c r="E106">
        <v>0</v>
      </c>
    </row>
    <row r="107" spans="1:5" x14ac:dyDescent="0.25">
      <c r="A107" s="1">
        <v>44089</v>
      </c>
      <c r="B107">
        <v>9016</v>
      </c>
      <c r="C107">
        <v>6</v>
      </c>
      <c r="D107">
        <v>209</v>
      </c>
      <c r="E107">
        <v>0</v>
      </c>
    </row>
    <row r="108" spans="1:5" x14ac:dyDescent="0.25">
      <c r="A108" s="1">
        <v>44090</v>
      </c>
      <c r="B108">
        <v>9036</v>
      </c>
      <c r="C108">
        <v>20</v>
      </c>
      <c r="D108">
        <v>209</v>
      </c>
      <c r="E108">
        <v>0</v>
      </c>
    </row>
    <row r="109" spans="1:5" x14ac:dyDescent="0.25">
      <c r="A109" s="1">
        <v>44091</v>
      </c>
      <c r="B109">
        <v>9051</v>
      </c>
      <c r="C109">
        <v>15</v>
      </c>
      <c r="D109">
        <v>209</v>
      </c>
      <c r="E109">
        <v>0</v>
      </c>
    </row>
    <row r="110" spans="1:5" x14ac:dyDescent="0.25">
      <c r="A110" s="1">
        <v>44092</v>
      </c>
      <c r="B110">
        <v>9059</v>
      </c>
      <c r="C110">
        <v>8</v>
      </c>
      <c r="D110">
        <v>210</v>
      </c>
      <c r="E110">
        <v>1</v>
      </c>
    </row>
    <row r="111" spans="1:5" x14ac:dyDescent="0.25">
      <c r="A111" s="1">
        <v>44093</v>
      </c>
      <c r="B111">
        <v>9085</v>
      </c>
      <c r="C111">
        <v>26</v>
      </c>
      <c r="D111">
        <v>210</v>
      </c>
      <c r="E111">
        <v>0</v>
      </c>
    </row>
    <row r="112" spans="1:5" x14ac:dyDescent="0.25">
      <c r="A112" s="1">
        <v>44094</v>
      </c>
      <c r="B112">
        <v>9100</v>
      </c>
      <c r="C112">
        <v>15</v>
      </c>
      <c r="D112">
        <v>210</v>
      </c>
      <c r="E112">
        <v>0</v>
      </c>
    </row>
    <row r="113" spans="1:5" x14ac:dyDescent="0.25">
      <c r="A113" s="1">
        <v>44095</v>
      </c>
      <c r="B113">
        <v>9107</v>
      </c>
      <c r="C113">
        <v>7</v>
      </c>
      <c r="D113">
        <v>210</v>
      </c>
      <c r="E113">
        <v>0</v>
      </c>
    </row>
    <row r="114" spans="1:5" x14ac:dyDescent="0.25">
      <c r="A114" s="1">
        <v>44096</v>
      </c>
      <c r="B114">
        <v>9118</v>
      </c>
      <c r="C114">
        <v>11</v>
      </c>
      <c r="D114">
        <v>210</v>
      </c>
      <c r="E114">
        <v>0</v>
      </c>
    </row>
    <row r="115" spans="1:5" x14ac:dyDescent="0.25">
      <c r="A115" s="1">
        <v>44097</v>
      </c>
      <c r="B115">
        <v>9135</v>
      </c>
      <c r="C115">
        <v>17</v>
      </c>
      <c r="D115">
        <v>212</v>
      </c>
      <c r="E115">
        <v>2</v>
      </c>
    </row>
    <row r="116" spans="1:5" x14ac:dyDescent="0.25">
      <c r="A116" s="1">
        <v>44098</v>
      </c>
      <c r="B116">
        <v>9150</v>
      </c>
      <c r="C116">
        <v>15</v>
      </c>
      <c r="D116">
        <v>212</v>
      </c>
      <c r="E116">
        <v>0</v>
      </c>
    </row>
    <row r="117" spans="1:5" x14ac:dyDescent="0.25">
      <c r="A117" s="1">
        <v>44099</v>
      </c>
      <c r="B117">
        <v>9160</v>
      </c>
      <c r="C117">
        <v>10</v>
      </c>
      <c r="D117">
        <v>213</v>
      </c>
      <c r="E117">
        <v>1</v>
      </c>
    </row>
    <row r="118" spans="1:5" x14ac:dyDescent="0.25">
      <c r="A118" s="1">
        <v>44100</v>
      </c>
      <c r="B118">
        <v>9178</v>
      </c>
      <c r="C118">
        <v>18</v>
      </c>
      <c r="D118">
        <v>213</v>
      </c>
      <c r="E118">
        <v>0</v>
      </c>
    </row>
    <row r="119" spans="1:5" x14ac:dyDescent="0.25">
      <c r="A119" s="1">
        <v>44101</v>
      </c>
      <c r="B119">
        <v>9191</v>
      </c>
      <c r="C119">
        <v>13</v>
      </c>
      <c r="D119">
        <v>213</v>
      </c>
      <c r="E119">
        <v>0</v>
      </c>
    </row>
    <row r="120" spans="1:5" x14ac:dyDescent="0.25">
      <c r="A120" s="1">
        <v>44102</v>
      </c>
      <c r="B120">
        <v>9202</v>
      </c>
      <c r="C120">
        <v>11</v>
      </c>
      <c r="D120">
        <v>213</v>
      </c>
      <c r="E120">
        <v>0</v>
      </c>
    </row>
    <row r="121" spans="1:5" x14ac:dyDescent="0.25">
      <c r="A121" s="1">
        <v>44103</v>
      </c>
      <c r="B121">
        <v>9210</v>
      </c>
      <c r="C121">
        <v>8</v>
      </c>
      <c r="D121">
        <v>213</v>
      </c>
      <c r="E121">
        <v>0</v>
      </c>
    </row>
    <row r="122" spans="1:5" x14ac:dyDescent="0.25">
      <c r="A122" s="1">
        <v>44104</v>
      </c>
      <c r="B122">
        <v>9242</v>
      </c>
      <c r="C122">
        <v>32</v>
      </c>
      <c r="D122">
        <v>214</v>
      </c>
      <c r="E122">
        <v>1</v>
      </c>
    </row>
    <row r="123" spans="1:5" x14ac:dyDescent="0.25">
      <c r="A123" s="1">
        <v>44105</v>
      </c>
      <c r="B123">
        <v>9265</v>
      </c>
      <c r="C123">
        <v>23</v>
      </c>
      <c r="D123">
        <v>215</v>
      </c>
      <c r="E123">
        <v>1</v>
      </c>
    </row>
    <row r="124" spans="1:5" x14ac:dyDescent="0.25">
      <c r="A124" s="1">
        <v>44106</v>
      </c>
      <c r="B124">
        <v>9275</v>
      </c>
      <c r="C124">
        <v>10</v>
      </c>
      <c r="D124">
        <v>215</v>
      </c>
      <c r="E124">
        <v>0</v>
      </c>
    </row>
    <row r="125" spans="1:5" x14ac:dyDescent="0.25">
      <c r="A125" s="1">
        <v>44107</v>
      </c>
      <c r="B125">
        <v>9292</v>
      </c>
      <c r="C125">
        <v>17</v>
      </c>
      <c r="D125">
        <v>215</v>
      </c>
      <c r="E125">
        <v>0</v>
      </c>
    </row>
    <row r="126" spans="1:5" x14ac:dyDescent="0.25">
      <c r="A126" s="1">
        <v>44108</v>
      </c>
      <c r="B126">
        <v>9295</v>
      </c>
      <c r="C126">
        <v>3</v>
      </c>
      <c r="D126">
        <v>215</v>
      </c>
      <c r="E126">
        <v>0</v>
      </c>
    </row>
    <row r="127" spans="1:5" x14ac:dyDescent="0.25">
      <c r="A127" s="1">
        <v>44109</v>
      </c>
      <c r="B127">
        <v>9315</v>
      </c>
      <c r="C127">
        <v>20</v>
      </c>
      <c r="D127">
        <v>215</v>
      </c>
      <c r="E127">
        <v>0</v>
      </c>
    </row>
    <row r="128" spans="1:5" x14ac:dyDescent="0.25">
      <c r="A128" s="1">
        <v>44110</v>
      </c>
      <c r="B128">
        <v>9323</v>
      </c>
      <c r="C128">
        <v>8</v>
      </c>
      <c r="D128">
        <v>215</v>
      </c>
      <c r="E128">
        <v>0</v>
      </c>
    </row>
    <row r="129" spans="1:5" x14ac:dyDescent="0.25">
      <c r="A129" s="1">
        <v>44111</v>
      </c>
      <c r="B129">
        <v>9342</v>
      </c>
      <c r="C129">
        <v>19</v>
      </c>
      <c r="D129">
        <v>215</v>
      </c>
      <c r="E129">
        <v>0</v>
      </c>
    </row>
    <row r="130" spans="1:5" x14ac:dyDescent="0.25">
      <c r="A130" s="1">
        <v>44112</v>
      </c>
      <c r="B130">
        <v>9350</v>
      </c>
      <c r="C130">
        <v>8</v>
      </c>
      <c r="D130">
        <v>215</v>
      </c>
      <c r="E130">
        <v>0</v>
      </c>
    </row>
    <row r="131" spans="1:5" x14ac:dyDescent="0.25">
      <c r="A131" s="1">
        <v>44113</v>
      </c>
      <c r="B131">
        <v>9362</v>
      </c>
      <c r="C131">
        <v>12</v>
      </c>
      <c r="D131">
        <v>215</v>
      </c>
      <c r="E131">
        <v>0</v>
      </c>
    </row>
    <row r="132" spans="1:5" x14ac:dyDescent="0.25">
      <c r="A132" s="1">
        <v>44114</v>
      </c>
      <c r="B132">
        <v>9372</v>
      </c>
      <c r="C132">
        <v>10</v>
      </c>
      <c r="D132">
        <v>215</v>
      </c>
      <c r="E132">
        <v>0</v>
      </c>
    </row>
    <row r="133" spans="1:5" x14ac:dyDescent="0.25">
      <c r="A133" s="1">
        <v>44115</v>
      </c>
      <c r="B133">
        <v>9388</v>
      </c>
      <c r="C133">
        <v>16</v>
      </c>
      <c r="D133">
        <v>216</v>
      </c>
      <c r="E133">
        <v>1</v>
      </c>
    </row>
    <row r="134" spans="1:5" x14ac:dyDescent="0.25">
      <c r="A134" s="1">
        <v>44116</v>
      </c>
      <c r="B134">
        <v>9401</v>
      </c>
      <c r="C134">
        <v>13</v>
      </c>
      <c r="D134">
        <v>216</v>
      </c>
      <c r="E134">
        <v>0</v>
      </c>
    </row>
    <row r="135" spans="1:5" x14ac:dyDescent="0.25">
      <c r="A135" s="1">
        <v>44117</v>
      </c>
      <c r="B135">
        <v>9413</v>
      </c>
      <c r="C135">
        <v>12</v>
      </c>
      <c r="D135">
        <v>217</v>
      </c>
      <c r="E135">
        <v>1</v>
      </c>
    </row>
    <row r="136" spans="1:5" x14ac:dyDescent="0.25">
      <c r="A136" s="1">
        <v>44118</v>
      </c>
      <c r="B136">
        <v>9429</v>
      </c>
      <c r="C136">
        <v>16</v>
      </c>
      <c r="D136">
        <v>218</v>
      </c>
      <c r="E136">
        <v>1</v>
      </c>
    </row>
    <row r="137" spans="1:5" x14ac:dyDescent="0.25">
      <c r="A137" s="1">
        <v>44119</v>
      </c>
      <c r="B137">
        <v>9452</v>
      </c>
      <c r="C137">
        <v>23</v>
      </c>
      <c r="D137">
        <v>220</v>
      </c>
      <c r="E137">
        <v>2</v>
      </c>
    </row>
    <row r="138" spans="1:5" x14ac:dyDescent="0.25">
      <c r="A138" s="1">
        <v>44120</v>
      </c>
      <c r="B138">
        <v>9482</v>
      </c>
      <c r="C138">
        <v>30</v>
      </c>
      <c r="D138">
        <v>220</v>
      </c>
      <c r="E138">
        <v>0</v>
      </c>
    </row>
    <row r="139" spans="1:5" x14ac:dyDescent="0.25">
      <c r="A139" s="1">
        <v>44121</v>
      </c>
      <c r="B139">
        <v>9503</v>
      </c>
      <c r="C139">
        <v>21</v>
      </c>
      <c r="D139">
        <v>220</v>
      </c>
      <c r="E139">
        <v>0</v>
      </c>
    </row>
    <row r="140" spans="1:5" x14ac:dyDescent="0.25">
      <c r="A140" s="1">
        <v>44122</v>
      </c>
      <c r="B140">
        <v>9517</v>
      </c>
      <c r="C140">
        <v>14</v>
      </c>
      <c r="D140">
        <v>220</v>
      </c>
      <c r="E140">
        <v>0</v>
      </c>
    </row>
    <row r="141" spans="1:5" x14ac:dyDescent="0.25">
      <c r="A141" s="1">
        <v>44123</v>
      </c>
      <c r="B141">
        <v>9532</v>
      </c>
      <c r="C141">
        <v>15</v>
      </c>
      <c r="D141">
        <v>221</v>
      </c>
      <c r="E141">
        <v>1</v>
      </c>
    </row>
    <row r="142" spans="1:5" x14ac:dyDescent="0.25">
      <c r="A142" s="1">
        <v>44124</v>
      </c>
      <c r="B142">
        <v>9537</v>
      </c>
      <c r="C142">
        <v>5</v>
      </c>
      <c r="D142">
        <v>221</v>
      </c>
      <c r="E142">
        <v>0</v>
      </c>
    </row>
    <row r="143" spans="1:5" x14ac:dyDescent="0.25">
      <c r="A143" s="1">
        <v>44125</v>
      </c>
      <c r="B143">
        <v>9559</v>
      </c>
      <c r="C143">
        <v>22</v>
      </c>
      <c r="D143">
        <v>221</v>
      </c>
      <c r="E143">
        <v>0</v>
      </c>
    </row>
    <row r="144" spans="1:5" x14ac:dyDescent="0.25">
      <c r="A144" s="1">
        <v>44126</v>
      </c>
      <c r="B144">
        <v>9589</v>
      </c>
      <c r="C144">
        <v>30</v>
      </c>
      <c r="D144">
        <v>221</v>
      </c>
      <c r="E144">
        <v>0</v>
      </c>
    </row>
    <row r="145" spans="1:5" x14ac:dyDescent="0.25">
      <c r="A145" s="1">
        <v>44127</v>
      </c>
      <c r="B145">
        <v>9608</v>
      </c>
      <c r="C145">
        <v>19</v>
      </c>
      <c r="D145">
        <v>222</v>
      </c>
      <c r="E145">
        <v>1</v>
      </c>
    </row>
    <row r="146" spans="1:5" x14ac:dyDescent="0.25">
      <c r="A146" s="1">
        <v>44128</v>
      </c>
      <c r="B146">
        <v>9616</v>
      </c>
      <c r="C146">
        <v>8</v>
      </c>
      <c r="D146">
        <v>223</v>
      </c>
      <c r="E146">
        <v>1</v>
      </c>
    </row>
    <row r="147" spans="1:5" x14ac:dyDescent="0.25">
      <c r="A147" s="1">
        <v>44129</v>
      </c>
      <c r="B147">
        <v>9640</v>
      </c>
      <c r="C147">
        <v>24</v>
      </c>
      <c r="D147">
        <v>224</v>
      </c>
      <c r="E147">
        <v>1</v>
      </c>
    </row>
    <row r="148" spans="1:5" x14ac:dyDescent="0.25">
      <c r="A148" s="1">
        <v>44130</v>
      </c>
      <c r="B148">
        <v>9657</v>
      </c>
      <c r="C148">
        <v>17</v>
      </c>
      <c r="D148">
        <v>224</v>
      </c>
      <c r="E148">
        <v>0</v>
      </c>
    </row>
    <row r="149" spans="1:5" x14ac:dyDescent="0.25">
      <c r="A149" s="1">
        <v>44131</v>
      </c>
      <c r="B149">
        <v>9664</v>
      </c>
      <c r="C149">
        <v>7</v>
      </c>
      <c r="D149">
        <v>224</v>
      </c>
      <c r="E149">
        <v>0</v>
      </c>
    </row>
    <row r="150" spans="1:5" x14ac:dyDescent="0.25">
      <c r="A150" s="1">
        <v>44132</v>
      </c>
      <c r="B150">
        <v>9700</v>
      </c>
      <c r="C150">
        <v>36</v>
      </c>
      <c r="D150">
        <v>224</v>
      </c>
      <c r="E150">
        <v>0</v>
      </c>
    </row>
    <row r="151" spans="1:5" x14ac:dyDescent="0.25">
      <c r="A151" s="1">
        <v>44133</v>
      </c>
      <c r="B151">
        <v>9727</v>
      </c>
      <c r="C151">
        <v>27</v>
      </c>
      <c r="D151">
        <v>224</v>
      </c>
      <c r="E151">
        <v>0</v>
      </c>
    </row>
    <row r="152" spans="1:5" x14ac:dyDescent="0.25">
      <c r="A152" s="1">
        <v>44134</v>
      </c>
      <c r="B152">
        <v>9750</v>
      </c>
      <c r="C152">
        <v>23</v>
      </c>
      <c r="D152">
        <v>225</v>
      </c>
      <c r="E152">
        <v>1</v>
      </c>
    </row>
    <row r="153" spans="1:5" x14ac:dyDescent="0.25">
      <c r="A153" s="1">
        <v>44135</v>
      </c>
      <c r="B153">
        <v>9766</v>
      </c>
      <c r="C153">
        <v>16</v>
      </c>
      <c r="D153">
        <v>225</v>
      </c>
      <c r="E153">
        <v>0</v>
      </c>
    </row>
    <row r="154" spans="1:5" x14ac:dyDescent="0.25">
      <c r="A154" s="1">
        <v>44136</v>
      </c>
      <c r="B154">
        <v>9788</v>
      </c>
      <c r="C154">
        <v>22</v>
      </c>
      <c r="D154">
        <v>225</v>
      </c>
      <c r="E154">
        <v>0</v>
      </c>
    </row>
    <row r="155" spans="1:5" x14ac:dyDescent="0.25">
      <c r="A155" s="1">
        <v>44137</v>
      </c>
      <c r="B155">
        <v>9797</v>
      </c>
      <c r="C155">
        <v>9</v>
      </c>
      <c r="D155">
        <v>226</v>
      </c>
      <c r="E155">
        <v>1</v>
      </c>
    </row>
    <row r="156" spans="1:5" x14ac:dyDescent="0.25">
      <c r="A156" s="1">
        <v>44138</v>
      </c>
      <c r="B156">
        <v>9809</v>
      </c>
      <c r="C156">
        <v>12</v>
      </c>
      <c r="D156">
        <v>226</v>
      </c>
      <c r="E156">
        <v>0</v>
      </c>
    </row>
    <row r="157" spans="1:5" x14ac:dyDescent="0.25">
      <c r="A157" s="1">
        <v>44139</v>
      </c>
      <c r="B157">
        <v>9836</v>
      </c>
      <c r="C157">
        <v>27</v>
      </c>
      <c r="D157">
        <v>226</v>
      </c>
      <c r="E157">
        <v>0</v>
      </c>
    </row>
    <row r="158" spans="1:5" x14ac:dyDescent="0.25">
      <c r="A158" s="1">
        <v>44140</v>
      </c>
      <c r="B158">
        <v>9859</v>
      </c>
      <c r="C158">
        <v>23</v>
      </c>
      <c r="D158">
        <v>226</v>
      </c>
      <c r="E158">
        <v>0</v>
      </c>
    </row>
    <row r="159" spans="1:5" x14ac:dyDescent="0.25">
      <c r="A159" s="1">
        <v>44141</v>
      </c>
      <c r="B159">
        <v>9880</v>
      </c>
      <c r="C159">
        <v>21</v>
      </c>
      <c r="D159">
        <v>226</v>
      </c>
      <c r="E159">
        <v>0</v>
      </c>
    </row>
    <row r="160" spans="1:5" x14ac:dyDescent="0.25">
      <c r="A160" s="1">
        <v>44142</v>
      </c>
      <c r="B160">
        <v>9903</v>
      </c>
      <c r="C160">
        <v>23</v>
      </c>
      <c r="D160">
        <v>226</v>
      </c>
      <c r="E160">
        <v>0</v>
      </c>
    </row>
    <row r="161" spans="1:5" x14ac:dyDescent="0.25">
      <c r="A161" s="1">
        <v>44143</v>
      </c>
      <c r="B161">
        <v>9923</v>
      </c>
      <c r="C161">
        <v>20</v>
      </c>
      <c r="D161">
        <v>226</v>
      </c>
      <c r="E161">
        <v>0</v>
      </c>
    </row>
    <row r="162" spans="1:5" x14ac:dyDescent="0.25">
      <c r="A162" s="1">
        <v>44144</v>
      </c>
      <c r="B162">
        <v>9936</v>
      </c>
      <c r="C162">
        <v>13</v>
      </c>
      <c r="D162">
        <v>227</v>
      </c>
      <c r="E162">
        <v>1</v>
      </c>
    </row>
    <row r="163" spans="1:5" x14ac:dyDescent="0.25">
      <c r="A163" s="1">
        <v>44145</v>
      </c>
      <c r="B163">
        <v>9957</v>
      </c>
      <c r="C163">
        <v>21</v>
      </c>
      <c r="D163">
        <v>227</v>
      </c>
      <c r="E163">
        <v>0</v>
      </c>
    </row>
    <row r="164" spans="1:5" x14ac:dyDescent="0.25">
      <c r="A164" s="1">
        <v>44146</v>
      </c>
      <c r="B164">
        <v>9994</v>
      </c>
      <c r="C164">
        <v>37</v>
      </c>
      <c r="D164">
        <v>228</v>
      </c>
      <c r="E164">
        <v>1</v>
      </c>
    </row>
    <row r="165" spans="1:5" x14ac:dyDescent="0.25">
      <c r="A165" s="1">
        <v>44147</v>
      </c>
      <c r="B165">
        <v>10015</v>
      </c>
      <c r="C165">
        <v>21</v>
      </c>
      <c r="D165">
        <v>227</v>
      </c>
      <c r="E165">
        <v>0</v>
      </c>
    </row>
    <row r="166" spans="1:5" x14ac:dyDescent="0.25">
      <c r="A166" s="1">
        <v>44148</v>
      </c>
      <c r="B166">
        <v>10038</v>
      </c>
      <c r="C166">
        <v>23</v>
      </c>
      <c r="D166">
        <v>227</v>
      </c>
      <c r="E166">
        <v>0</v>
      </c>
    </row>
    <row r="167" spans="1:5" x14ac:dyDescent="0.25">
      <c r="A167" s="1">
        <v>44149</v>
      </c>
      <c r="B167">
        <v>10065</v>
      </c>
      <c r="C167">
        <v>27</v>
      </c>
      <c r="D167">
        <v>228</v>
      </c>
      <c r="E167">
        <v>1</v>
      </c>
    </row>
    <row r="168" spans="1:5" x14ac:dyDescent="0.25">
      <c r="A168" s="1">
        <v>44150</v>
      </c>
      <c r="B168">
        <v>10098</v>
      </c>
      <c r="C168">
        <v>33</v>
      </c>
      <c r="D168">
        <v>231</v>
      </c>
      <c r="E168">
        <v>3</v>
      </c>
    </row>
    <row r="169" spans="1:5" x14ac:dyDescent="0.25">
      <c r="A169" s="1">
        <v>44151</v>
      </c>
      <c r="B169">
        <v>10110</v>
      </c>
      <c r="C169">
        <v>12</v>
      </c>
      <c r="D169">
        <v>230</v>
      </c>
      <c r="E169">
        <v>0</v>
      </c>
    </row>
    <row r="170" spans="1:5" x14ac:dyDescent="0.25">
      <c r="A170" s="1">
        <v>44152</v>
      </c>
      <c r="B170">
        <v>10130</v>
      </c>
      <c r="C170">
        <v>20</v>
      </c>
      <c r="D170">
        <v>230</v>
      </c>
      <c r="E170">
        <v>0</v>
      </c>
    </row>
    <row r="171" spans="1:5" x14ac:dyDescent="0.25">
      <c r="A171" s="1">
        <v>44153</v>
      </c>
      <c r="B171">
        <v>10177</v>
      </c>
      <c r="C171">
        <v>47</v>
      </c>
      <c r="D171">
        <v>230</v>
      </c>
      <c r="E171">
        <v>0</v>
      </c>
    </row>
    <row r="172" spans="1:5" x14ac:dyDescent="0.25">
      <c r="A172" s="1">
        <v>44154</v>
      </c>
      <c r="B172">
        <v>10204</v>
      </c>
      <c r="C172">
        <v>27</v>
      </c>
      <c r="D172">
        <v>231</v>
      </c>
      <c r="E172">
        <v>1</v>
      </c>
    </row>
    <row r="173" spans="1:5" x14ac:dyDescent="0.25">
      <c r="A173" s="1">
        <v>44155</v>
      </c>
      <c r="B173">
        <v>10238</v>
      </c>
      <c r="C173">
        <v>34</v>
      </c>
      <c r="D173">
        <v>231</v>
      </c>
      <c r="E173">
        <v>0</v>
      </c>
    </row>
    <row r="174" spans="1:5" x14ac:dyDescent="0.25">
      <c r="A174" s="1">
        <v>44156</v>
      </c>
      <c r="B174">
        <v>10257</v>
      </c>
      <c r="C174">
        <v>19</v>
      </c>
      <c r="D174">
        <v>231</v>
      </c>
      <c r="E174">
        <v>0</v>
      </c>
    </row>
    <row r="175" spans="1:5" x14ac:dyDescent="0.25">
      <c r="A175" s="1">
        <v>44157</v>
      </c>
      <c r="B175">
        <v>10281</v>
      </c>
      <c r="C175">
        <v>24</v>
      </c>
      <c r="D175">
        <v>231</v>
      </c>
      <c r="E175">
        <v>0</v>
      </c>
    </row>
    <row r="176" spans="1:5" x14ac:dyDescent="0.25">
      <c r="A176" s="1">
        <v>44158</v>
      </c>
      <c r="B176">
        <v>10299</v>
      </c>
      <c r="C176">
        <v>18</v>
      </c>
      <c r="D176">
        <v>232</v>
      </c>
      <c r="E176">
        <v>1</v>
      </c>
    </row>
    <row r="177" spans="1:5" x14ac:dyDescent="0.25">
      <c r="A177" s="1">
        <v>44159</v>
      </c>
      <c r="B177">
        <v>10319</v>
      </c>
      <c r="C177">
        <v>20</v>
      </c>
      <c r="D177">
        <v>232</v>
      </c>
      <c r="E177">
        <v>0</v>
      </c>
    </row>
    <row r="178" spans="1:5" x14ac:dyDescent="0.25">
      <c r="A178" s="1">
        <v>44160</v>
      </c>
      <c r="B178">
        <v>10372</v>
      </c>
      <c r="C178">
        <v>53</v>
      </c>
      <c r="D178">
        <v>232</v>
      </c>
      <c r="E178">
        <v>0</v>
      </c>
    </row>
    <row r="179" spans="1:5" x14ac:dyDescent="0.25">
      <c r="A179" s="1">
        <v>44162</v>
      </c>
      <c r="B179">
        <v>10401</v>
      </c>
      <c r="C179">
        <v>29</v>
      </c>
      <c r="D179">
        <v>234</v>
      </c>
      <c r="E179">
        <v>2</v>
      </c>
    </row>
    <row r="180" spans="1:5" x14ac:dyDescent="0.25">
      <c r="A180" s="1">
        <v>44163</v>
      </c>
      <c r="B180">
        <v>10441</v>
      </c>
      <c r="C180">
        <v>40</v>
      </c>
      <c r="D180">
        <v>235</v>
      </c>
      <c r="E180">
        <v>1</v>
      </c>
    </row>
    <row r="181" spans="1:5" x14ac:dyDescent="0.25">
      <c r="A181" s="1">
        <v>44164</v>
      </c>
      <c r="B181">
        <v>10487</v>
      </c>
      <c r="C181">
        <v>46</v>
      </c>
      <c r="D181">
        <v>235</v>
      </c>
      <c r="E181">
        <v>0</v>
      </c>
    </row>
    <row r="182" spans="1:5" x14ac:dyDescent="0.25">
      <c r="A182" s="1">
        <v>44165</v>
      </c>
      <c r="B182">
        <v>10512</v>
      </c>
      <c r="C182">
        <v>25</v>
      </c>
      <c r="D182">
        <v>236</v>
      </c>
      <c r="E182">
        <v>1</v>
      </c>
    </row>
    <row r="183" spans="1:5" x14ac:dyDescent="0.25">
      <c r="A183" s="1">
        <v>44166</v>
      </c>
      <c r="B183">
        <v>10542</v>
      </c>
      <c r="C183">
        <v>30</v>
      </c>
      <c r="D183">
        <v>236</v>
      </c>
      <c r="E183">
        <v>0</v>
      </c>
    </row>
    <row r="184" spans="1:5" x14ac:dyDescent="0.25">
      <c r="A184" s="1">
        <v>44167</v>
      </c>
      <c r="B184">
        <v>10588</v>
      </c>
      <c r="C184">
        <v>46</v>
      </c>
      <c r="D184">
        <v>236</v>
      </c>
      <c r="E184">
        <v>0</v>
      </c>
    </row>
    <row r="185" spans="1:5" x14ac:dyDescent="0.25">
      <c r="A185" s="1">
        <v>44168</v>
      </c>
      <c r="B185">
        <v>10637</v>
      </c>
      <c r="C185">
        <v>49</v>
      </c>
      <c r="D185">
        <v>237</v>
      </c>
      <c r="E185">
        <v>1</v>
      </c>
    </row>
    <row r="186" spans="1:5" x14ac:dyDescent="0.25">
      <c r="A186" s="1">
        <v>44169</v>
      </c>
      <c r="B186">
        <v>10674</v>
      </c>
      <c r="C186">
        <v>37</v>
      </c>
      <c r="D186">
        <v>236</v>
      </c>
      <c r="E186">
        <v>0</v>
      </c>
    </row>
    <row r="187" spans="1:5" x14ac:dyDescent="0.25">
      <c r="A187" s="1">
        <v>44170</v>
      </c>
      <c r="B187">
        <v>10715</v>
      </c>
      <c r="C187">
        <v>41</v>
      </c>
      <c r="D187">
        <v>238</v>
      </c>
      <c r="E187">
        <v>2</v>
      </c>
    </row>
    <row r="188" spans="1:5" x14ac:dyDescent="0.25">
      <c r="A188" s="1">
        <v>44171</v>
      </c>
      <c r="B188">
        <v>10763</v>
      </c>
      <c r="C188">
        <v>48</v>
      </c>
      <c r="D188">
        <v>241</v>
      </c>
      <c r="E188">
        <v>3</v>
      </c>
    </row>
    <row r="189" spans="1:5" x14ac:dyDescent="0.25">
      <c r="A189" s="1">
        <v>44172</v>
      </c>
      <c r="B189">
        <v>10793</v>
      </c>
      <c r="C189">
        <v>30</v>
      </c>
      <c r="D189">
        <v>242</v>
      </c>
      <c r="E189">
        <v>1</v>
      </c>
    </row>
    <row r="190" spans="1:5" x14ac:dyDescent="0.25">
      <c r="A190" s="1">
        <v>44173</v>
      </c>
      <c r="B190">
        <v>10833</v>
      </c>
      <c r="C190">
        <v>40</v>
      </c>
      <c r="D190">
        <v>243</v>
      </c>
      <c r="E190">
        <v>1</v>
      </c>
    </row>
    <row r="191" spans="1:5" x14ac:dyDescent="0.25">
      <c r="A191" s="1">
        <v>44174</v>
      </c>
      <c r="B191">
        <v>10922</v>
      </c>
      <c r="C191">
        <v>89</v>
      </c>
      <c r="D191">
        <v>244</v>
      </c>
      <c r="E191">
        <v>1</v>
      </c>
    </row>
    <row r="192" spans="1:5" x14ac:dyDescent="0.25">
      <c r="A192" s="1">
        <v>44175</v>
      </c>
      <c r="B192">
        <v>10963</v>
      </c>
      <c r="C192">
        <v>41</v>
      </c>
      <c r="D192">
        <v>246</v>
      </c>
      <c r="E192">
        <v>2</v>
      </c>
    </row>
    <row r="193" spans="1:5" x14ac:dyDescent="0.25">
      <c r="A193" s="1">
        <v>44176</v>
      </c>
      <c r="B193">
        <v>11010</v>
      </c>
      <c r="C193">
        <v>47</v>
      </c>
      <c r="D193">
        <v>247</v>
      </c>
      <c r="E193">
        <v>1</v>
      </c>
    </row>
    <row r="194" spans="1:5" x14ac:dyDescent="0.25">
      <c r="A194" s="1">
        <v>44177</v>
      </c>
      <c r="B194">
        <v>11057</v>
      </c>
      <c r="C194">
        <v>47</v>
      </c>
      <c r="D194">
        <v>250</v>
      </c>
      <c r="E194">
        <v>3</v>
      </c>
    </row>
    <row r="195" spans="1:5" x14ac:dyDescent="0.25">
      <c r="A195" s="1">
        <v>44178</v>
      </c>
      <c r="B195">
        <v>11098</v>
      </c>
      <c r="C195">
        <v>41</v>
      </c>
      <c r="D195">
        <v>251</v>
      </c>
      <c r="E195">
        <v>1</v>
      </c>
    </row>
    <row r="196" spans="1:5" x14ac:dyDescent="0.25">
      <c r="A196" s="1">
        <v>44179</v>
      </c>
      <c r="B196">
        <v>11135</v>
      </c>
      <c r="C196">
        <v>37</v>
      </c>
      <c r="D196">
        <v>253</v>
      </c>
      <c r="E196">
        <v>2</v>
      </c>
    </row>
    <row r="197" spans="1:5" x14ac:dyDescent="0.25">
      <c r="A197" s="1">
        <v>44180</v>
      </c>
      <c r="B197">
        <v>11190</v>
      </c>
      <c r="C197">
        <v>55</v>
      </c>
      <c r="D197">
        <v>253</v>
      </c>
      <c r="E197">
        <v>0</v>
      </c>
    </row>
    <row r="198" spans="1:5" x14ac:dyDescent="0.25">
      <c r="A198" s="1">
        <v>44181</v>
      </c>
      <c r="B198">
        <v>11261</v>
      </c>
      <c r="C198">
        <v>71</v>
      </c>
      <c r="D198">
        <v>252</v>
      </c>
      <c r="E198">
        <v>0</v>
      </c>
    </row>
    <row r="199" spans="1:5" x14ac:dyDescent="0.25">
      <c r="A199" s="1">
        <v>44182</v>
      </c>
      <c r="B199">
        <v>11305</v>
      </c>
      <c r="C199">
        <v>44</v>
      </c>
      <c r="D199">
        <v>253</v>
      </c>
      <c r="E199">
        <v>1</v>
      </c>
    </row>
    <row r="200" spans="1:5" x14ac:dyDescent="0.25">
      <c r="A200" s="1">
        <v>44183</v>
      </c>
      <c r="B200">
        <v>11358</v>
      </c>
      <c r="C200">
        <v>53</v>
      </c>
      <c r="D200">
        <v>252</v>
      </c>
      <c r="E200">
        <v>0</v>
      </c>
    </row>
    <row r="201" spans="1:5" x14ac:dyDescent="0.25">
      <c r="A201" s="1">
        <v>44184</v>
      </c>
      <c r="B201">
        <v>11405</v>
      </c>
      <c r="C201">
        <v>47</v>
      </c>
      <c r="D201">
        <v>252</v>
      </c>
      <c r="E201">
        <v>0</v>
      </c>
    </row>
    <row r="202" spans="1:5" x14ac:dyDescent="0.25">
      <c r="A202" s="1">
        <v>44185</v>
      </c>
      <c r="B202">
        <v>11465</v>
      </c>
      <c r="C202">
        <v>60</v>
      </c>
      <c r="D202">
        <v>252</v>
      </c>
      <c r="E202">
        <v>0</v>
      </c>
    </row>
    <row r="203" spans="1:5" x14ac:dyDescent="0.25">
      <c r="A203" s="1">
        <v>44186</v>
      </c>
      <c r="B203">
        <v>11506</v>
      </c>
      <c r="C203">
        <v>41</v>
      </c>
      <c r="D203">
        <v>253</v>
      </c>
      <c r="E203">
        <v>1</v>
      </c>
    </row>
    <row r="204" spans="1:5" x14ac:dyDescent="0.25">
      <c r="A204" s="1">
        <v>44187</v>
      </c>
      <c r="B204">
        <v>11549</v>
      </c>
      <c r="C204">
        <v>43</v>
      </c>
      <c r="D204">
        <v>255</v>
      </c>
      <c r="E204">
        <v>2</v>
      </c>
    </row>
    <row r="205" spans="1:5" x14ac:dyDescent="0.25">
      <c r="A205" s="1">
        <v>44188</v>
      </c>
      <c r="B205">
        <v>11630</v>
      </c>
      <c r="C205">
        <v>81</v>
      </c>
      <c r="D205">
        <v>257</v>
      </c>
      <c r="E205">
        <v>2</v>
      </c>
    </row>
    <row r="206" spans="1:5" x14ac:dyDescent="0.25">
      <c r="A206" s="1">
        <v>44189</v>
      </c>
      <c r="B206">
        <v>11706</v>
      </c>
      <c r="C206">
        <v>76</v>
      </c>
      <c r="D206">
        <v>257</v>
      </c>
      <c r="E206">
        <v>0</v>
      </c>
    </row>
    <row r="207" spans="1:5" x14ac:dyDescent="0.25">
      <c r="A207" s="1">
        <v>44191</v>
      </c>
      <c r="B207">
        <v>11752</v>
      </c>
      <c r="C207">
        <v>46</v>
      </c>
      <c r="D207">
        <v>258</v>
      </c>
      <c r="E207">
        <v>1</v>
      </c>
    </row>
    <row r="208" spans="1:5" x14ac:dyDescent="0.25">
      <c r="A208" s="1">
        <v>44192</v>
      </c>
      <c r="B208">
        <v>11852</v>
      </c>
      <c r="C208">
        <v>100</v>
      </c>
      <c r="D208">
        <v>258</v>
      </c>
      <c r="E208">
        <v>0</v>
      </c>
    </row>
    <row r="209" spans="1:5" x14ac:dyDescent="0.25">
      <c r="A209" s="1">
        <v>44193</v>
      </c>
      <c r="B209">
        <v>11900</v>
      </c>
      <c r="C209">
        <v>48</v>
      </c>
      <c r="D209">
        <v>258</v>
      </c>
      <c r="E209">
        <v>0</v>
      </c>
    </row>
    <row r="210" spans="1:5" x14ac:dyDescent="0.25">
      <c r="A210" s="1">
        <v>44194</v>
      </c>
      <c r="B210">
        <v>11958</v>
      </c>
      <c r="C210">
        <v>58</v>
      </c>
      <c r="D210">
        <v>260</v>
      </c>
      <c r="E210">
        <v>2</v>
      </c>
    </row>
    <row r="211" spans="1:5" x14ac:dyDescent="0.25">
      <c r="A211" s="1">
        <v>44195</v>
      </c>
      <c r="B211">
        <v>12076</v>
      </c>
      <c r="C211">
        <v>118</v>
      </c>
      <c r="D211">
        <v>262</v>
      </c>
      <c r="E211">
        <v>2</v>
      </c>
    </row>
    <row r="212" spans="1:5" x14ac:dyDescent="0.25">
      <c r="A212" s="1">
        <v>44196</v>
      </c>
      <c r="B212">
        <v>12157</v>
      </c>
      <c r="C212">
        <v>81</v>
      </c>
      <c r="D212">
        <v>266</v>
      </c>
      <c r="E212">
        <v>4</v>
      </c>
    </row>
    <row r="213" spans="1:5" x14ac:dyDescent="0.25">
      <c r="A213" s="1">
        <v>44198</v>
      </c>
      <c r="B213">
        <v>12236</v>
      </c>
      <c r="C213">
        <v>79</v>
      </c>
      <c r="D213">
        <v>266</v>
      </c>
      <c r="E213">
        <v>0</v>
      </c>
    </row>
    <row r="214" spans="1:5" x14ac:dyDescent="0.25">
      <c r="A214" s="1">
        <v>44199</v>
      </c>
      <c r="B214">
        <v>12341</v>
      </c>
      <c r="C214">
        <v>105</v>
      </c>
      <c r="D214">
        <v>269</v>
      </c>
      <c r="E214">
        <v>3</v>
      </c>
    </row>
    <row r="215" spans="1:5" x14ac:dyDescent="0.25">
      <c r="A215" s="1">
        <v>44200</v>
      </c>
      <c r="B215">
        <v>12401</v>
      </c>
      <c r="C215">
        <v>60</v>
      </c>
      <c r="D215" s="51">
        <v>270</v>
      </c>
      <c r="E215">
        <v>1</v>
      </c>
    </row>
    <row r="216" spans="1:5" x14ac:dyDescent="0.25">
      <c r="A216" s="1">
        <v>44201</v>
      </c>
      <c r="B216">
        <v>12464</v>
      </c>
      <c r="C216">
        <v>63</v>
      </c>
      <c r="D216">
        <v>270</v>
      </c>
      <c r="E216">
        <v>0</v>
      </c>
    </row>
    <row r="217" spans="1:5" x14ac:dyDescent="0.25">
      <c r="A217" s="1">
        <v>44202</v>
      </c>
      <c r="B217">
        <v>12563</v>
      </c>
      <c r="C217">
        <v>99</v>
      </c>
      <c r="D217">
        <v>273</v>
      </c>
      <c r="E217">
        <v>3</v>
      </c>
    </row>
    <row r="218" spans="1:5" x14ac:dyDescent="0.25">
      <c r="A218" s="1">
        <v>44203</v>
      </c>
      <c r="B218">
        <v>12634</v>
      </c>
      <c r="C218">
        <v>71</v>
      </c>
      <c r="D218">
        <v>275</v>
      </c>
      <c r="E218">
        <v>2</v>
      </c>
    </row>
    <row r="219" spans="1:5" x14ac:dyDescent="0.25">
      <c r="A219" s="1">
        <v>44204</v>
      </c>
      <c r="B219">
        <v>12708</v>
      </c>
      <c r="C219">
        <v>74</v>
      </c>
      <c r="D219">
        <v>277</v>
      </c>
      <c r="E219">
        <v>2</v>
      </c>
    </row>
    <row r="220" spans="1:5" x14ac:dyDescent="0.25">
      <c r="A220" s="1">
        <v>44205</v>
      </c>
      <c r="B220">
        <v>12798</v>
      </c>
      <c r="C220">
        <v>90</v>
      </c>
      <c r="D220">
        <v>276</v>
      </c>
      <c r="E220">
        <v>0</v>
      </c>
    </row>
    <row r="221" spans="1:5" x14ac:dyDescent="0.25">
      <c r="A221" s="1">
        <v>44206</v>
      </c>
      <c r="B221">
        <v>12875</v>
      </c>
      <c r="C221">
        <v>77</v>
      </c>
      <c r="D221">
        <v>276</v>
      </c>
      <c r="E221">
        <v>0</v>
      </c>
    </row>
    <row r="222" spans="1:5" x14ac:dyDescent="0.25">
      <c r="A222" s="1">
        <v>44207</v>
      </c>
      <c r="B222">
        <v>12929</v>
      </c>
      <c r="C222">
        <v>54</v>
      </c>
      <c r="D222">
        <v>277</v>
      </c>
      <c r="E222">
        <v>1</v>
      </c>
    </row>
    <row r="223" spans="1:5" x14ac:dyDescent="0.25">
      <c r="A223" s="1">
        <v>44208</v>
      </c>
      <c r="B223">
        <v>12996</v>
      </c>
      <c r="C223">
        <v>67</v>
      </c>
      <c r="D223">
        <v>277</v>
      </c>
      <c r="E223">
        <v>0</v>
      </c>
    </row>
    <row r="224" spans="1:5" x14ac:dyDescent="0.25">
      <c r="A224" s="1">
        <v>44209</v>
      </c>
      <c r="B224">
        <v>13082</v>
      </c>
      <c r="C224">
        <v>86</v>
      </c>
      <c r="D224">
        <v>277</v>
      </c>
      <c r="E224">
        <v>0</v>
      </c>
    </row>
    <row r="225" spans="1:5" x14ac:dyDescent="0.25">
      <c r="A225" s="1">
        <v>44210</v>
      </c>
      <c r="B225">
        <v>13156</v>
      </c>
      <c r="C225">
        <v>74</v>
      </c>
      <c r="D225">
        <v>277</v>
      </c>
      <c r="E225">
        <v>0</v>
      </c>
    </row>
    <row r="226" spans="1:5" x14ac:dyDescent="0.25">
      <c r="A226" s="1">
        <v>44211</v>
      </c>
      <c r="B226">
        <v>13231</v>
      </c>
      <c r="C226">
        <v>75</v>
      </c>
      <c r="D226">
        <v>278</v>
      </c>
      <c r="E226">
        <v>1</v>
      </c>
    </row>
    <row r="227" spans="1:5" x14ac:dyDescent="0.25">
      <c r="A227" s="1">
        <v>44212</v>
      </c>
      <c r="B227">
        <v>13305</v>
      </c>
      <c r="C227">
        <v>74</v>
      </c>
      <c r="D227">
        <v>278</v>
      </c>
      <c r="E227">
        <v>0</v>
      </c>
    </row>
    <row r="228" spans="1:5" x14ac:dyDescent="0.25">
      <c r="A228" s="1">
        <v>44213</v>
      </c>
      <c r="B228">
        <v>13372</v>
      </c>
      <c r="C228">
        <v>67</v>
      </c>
      <c r="D228">
        <v>280</v>
      </c>
      <c r="E228">
        <v>2</v>
      </c>
    </row>
    <row r="229" spans="1:5" x14ac:dyDescent="0.25">
      <c r="A229" s="1">
        <v>44214</v>
      </c>
      <c r="B229">
        <v>13424</v>
      </c>
      <c r="C229">
        <v>52</v>
      </c>
      <c r="D229">
        <v>281</v>
      </c>
      <c r="E229">
        <v>1</v>
      </c>
    </row>
    <row r="230" spans="1:5" x14ac:dyDescent="0.25">
      <c r="A230" s="1">
        <v>44215</v>
      </c>
      <c r="B230">
        <v>13469</v>
      </c>
      <c r="C230">
        <v>45</v>
      </c>
      <c r="D230">
        <v>280</v>
      </c>
      <c r="E230">
        <v>-1</v>
      </c>
    </row>
    <row r="231" spans="1:5" x14ac:dyDescent="0.25">
      <c r="A231" s="1">
        <v>44216</v>
      </c>
      <c r="B231">
        <v>13547</v>
      </c>
      <c r="C231">
        <v>78</v>
      </c>
      <c r="D231">
        <v>282</v>
      </c>
      <c r="E231">
        <v>2</v>
      </c>
    </row>
    <row r="232" spans="1:5" x14ac:dyDescent="0.25">
      <c r="A232" s="1">
        <v>44217</v>
      </c>
      <c r="B232">
        <v>13622</v>
      </c>
      <c r="C232">
        <v>75</v>
      </c>
      <c r="D232">
        <v>284</v>
      </c>
      <c r="E232">
        <v>2</v>
      </c>
    </row>
    <row r="233" spans="1:5" x14ac:dyDescent="0.25">
      <c r="A233" s="1">
        <v>44218</v>
      </c>
      <c r="B233">
        <v>13702</v>
      </c>
      <c r="C233">
        <v>80</v>
      </c>
      <c r="D233">
        <v>285</v>
      </c>
      <c r="E233">
        <v>1</v>
      </c>
    </row>
    <row r="234" spans="1:5" x14ac:dyDescent="0.25">
      <c r="A234" s="1">
        <v>44219</v>
      </c>
      <c r="B234">
        <v>13777</v>
      </c>
      <c r="C234">
        <v>75</v>
      </c>
      <c r="D234">
        <v>287</v>
      </c>
      <c r="E234">
        <v>2</v>
      </c>
    </row>
    <row r="235" spans="1:5" x14ac:dyDescent="0.25">
      <c r="A235" s="1">
        <v>44220</v>
      </c>
      <c r="B235">
        <v>13844</v>
      </c>
      <c r="C235">
        <v>67</v>
      </c>
      <c r="D235">
        <v>289</v>
      </c>
      <c r="E235">
        <v>2</v>
      </c>
    </row>
    <row r="236" spans="1:5" x14ac:dyDescent="0.25">
      <c r="A236" s="1">
        <v>44221</v>
      </c>
      <c r="B236">
        <v>13889</v>
      </c>
      <c r="C236">
        <v>45</v>
      </c>
      <c r="D236">
        <v>289</v>
      </c>
      <c r="E236">
        <v>0</v>
      </c>
    </row>
    <row r="237" spans="1:5" x14ac:dyDescent="0.25">
      <c r="A237" s="1">
        <v>44222</v>
      </c>
      <c r="B237">
        <v>13930</v>
      </c>
      <c r="C237">
        <v>41</v>
      </c>
      <c r="D237">
        <v>290</v>
      </c>
      <c r="E237">
        <v>1</v>
      </c>
    </row>
    <row r="238" spans="1:5" x14ac:dyDescent="0.25">
      <c r="A238" s="1">
        <v>44223</v>
      </c>
      <c r="B238">
        <v>14013</v>
      </c>
      <c r="C238">
        <v>83</v>
      </c>
      <c r="D238">
        <v>291</v>
      </c>
      <c r="E238">
        <v>1</v>
      </c>
    </row>
    <row r="239" spans="1:5" x14ac:dyDescent="0.25">
      <c r="A239" s="1">
        <v>44224</v>
      </c>
      <c r="B239">
        <v>14056</v>
      </c>
      <c r="C239">
        <v>43</v>
      </c>
      <c r="D239">
        <v>292</v>
      </c>
      <c r="E239">
        <v>1</v>
      </c>
    </row>
    <row r="240" spans="1:5" x14ac:dyDescent="0.25">
      <c r="A240" s="1">
        <v>44225</v>
      </c>
      <c r="B240">
        <v>14154</v>
      </c>
      <c r="C240">
        <v>98</v>
      </c>
      <c r="D240">
        <v>290</v>
      </c>
      <c r="E240">
        <v>0</v>
      </c>
    </row>
    <row r="241" spans="1:5" x14ac:dyDescent="0.25">
      <c r="A241" s="1">
        <v>44226</v>
      </c>
      <c r="B241">
        <v>14241</v>
      </c>
      <c r="C241">
        <v>87</v>
      </c>
      <c r="D241">
        <v>290</v>
      </c>
      <c r="E241">
        <v>0</v>
      </c>
    </row>
    <row r="242" spans="1:5" x14ac:dyDescent="0.25">
      <c r="A242" s="1">
        <v>44227</v>
      </c>
      <c r="B242">
        <v>14287</v>
      </c>
      <c r="C242">
        <v>46</v>
      </c>
      <c r="D242">
        <v>290</v>
      </c>
      <c r="E242">
        <v>0</v>
      </c>
    </row>
    <row r="243" spans="1:5" x14ac:dyDescent="0.25">
      <c r="A243" s="1">
        <v>44228</v>
      </c>
      <c r="B243">
        <v>14317</v>
      </c>
      <c r="C243">
        <v>30</v>
      </c>
      <c r="D243">
        <v>290</v>
      </c>
      <c r="E243">
        <v>0</v>
      </c>
    </row>
    <row r="244" spans="1:5" x14ac:dyDescent="0.25">
      <c r="A244" s="1">
        <v>44229</v>
      </c>
      <c r="B244">
        <v>14362</v>
      </c>
      <c r="C244">
        <v>45</v>
      </c>
      <c r="D244">
        <v>290</v>
      </c>
      <c r="E244">
        <v>0</v>
      </c>
    </row>
    <row r="245" spans="1:5" x14ac:dyDescent="0.25">
      <c r="A245" s="1">
        <v>44230</v>
      </c>
      <c r="B245">
        <v>14415</v>
      </c>
      <c r="C245">
        <v>53</v>
      </c>
      <c r="D245">
        <v>293</v>
      </c>
      <c r="E245">
        <v>3</v>
      </c>
    </row>
    <row r="246" spans="1:5" x14ac:dyDescent="0.25">
      <c r="A246" s="1">
        <v>44231</v>
      </c>
      <c r="B246">
        <v>14489</v>
      </c>
      <c r="C246">
        <v>74</v>
      </c>
      <c r="D246">
        <v>295</v>
      </c>
      <c r="E246">
        <v>2</v>
      </c>
    </row>
    <row r="247" spans="1:5" x14ac:dyDescent="0.25">
      <c r="A247" s="1">
        <v>44232</v>
      </c>
      <c r="B247">
        <v>14563</v>
      </c>
      <c r="C247">
        <v>74</v>
      </c>
      <c r="D247">
        <v>296</v>
      </c>
      <c r="E247">
        <v>1</v>
      </c>
    </row>
    <row r="248" spans="1:5" x14ac:dyDescent="0.25">
      <c r="A248" s="1">
        <v>44233</v>
      </c>
      <c r="B248">
        <v>14622</v>
      </c>
      <c r="C248">
        <v>59</v>
      </c>
      <c r="D248">
        <v>299</v>
      </c>
      <c r="E248">
        <v>3</v>
      </c>
    </row>
    <row r="249" spans="1:5" x14ac:dyDescent="0.25">
      <c r="A249" s="1">
        <v>44234</v>
      </c>
      <c r="B249">
        <v>14698</v>
      </c>
      <c r="C249">
        <v>76</v>
      </c>
      <c r="D249">
        <v>301</v>
      </c>
      <c r="E249">
        <v>2</v>
      </c>
    </row>
    <row r="250" spans="1:5" x14ac:dyDescent="0.25">
      <c r="A250" s="1">
        <v>44235</v>
      </c>
      <c r="B250">
        <v>14753</v>
      </c>
      <c r="C250">
        <v>55</v>
      </c>
      <c r="D250">
        <v>301</v>
      </c>
      <c r="E250">
        <v>0</v>
      </c>
    </row>
    <row r="251" spans="1:5" x14ac:dyDescent="0.25">
      <c r="A251" s="1">
        <v>44236</v>
      </c>
      <c r="B251">
        <v>14821</v>
      </c>
      <c r="C251">
        <v>68</v>
      </c>
      <c r="D251">
        <v>303</v>
      </c>
      <c r="E251">
        <v>2</v>
      </c>
    </row>
    <row r="252" spans="1:5" x14ac:dyDescent="0.25">
      <c r="A252" s="1">
        <v>44237</v>
      </c>
      <c r="B252">
        <v>14903</v>
      </c>
      <c r="C252">
        <v>82</v>
      </c>
      <c r="D252">
        <v>304</v>
      </c>
      <c r="E252">
        <v>1</v>
      </c>
    </row>
    <row r="253" spans="1:5" x14ac:dyDescent="0.25">
      <c r="A253" s="1">
        <v>44238</v>
      </c>
      <c r="B253">
        <v>14964</v>
      </c>
      <c r="C253">
        <v>61</v>
      </c>
      <c r="D253">
        <v>305</v>
      </c>
      <c r="E253">
        <v>1</v>
      </c>
    </row>
    <row r="254" spans="1:5" x14ac:dyDescent="0.25">
      <c r="A254" s="1">
        <v>44239</v>
      </c>
      <c r="B254">
        <v>15051</v>
      </c>
      <c r="C254">
        <v>87</v>
      </c>
      <c r="D254">
        <v>307</v>
      </c>
      <c r="E254">
        <v>2</v>
      </c>
    </row>
    <row r="255" spans="1:5" x14ac:dyDescent="0.25">
      <c r="A255" s="1">
        <v>44240</v>
      </c>
      <c r="B255">
        <v>15116</v>
      </c>
      <c r="C255">
        <v>65</v>
      </c>
      <c r="D255">
        <v>308</v>
      </c>
      <c r="E255">
        <v>1</v>
      </c>
    </row>
    <row r="256" spans="1:5" x14ac:dyDescent="0.25">
      <c r="A256" s="1">
        <v>44241</v>
      </c>
      <c r="B256">
        <v>15176</v>
      </c>
      <c r="C256">
        <v>60</v>
      </c>
      <c r="D256">
        <v>308</v>
      </c>
      <c r="E256">
        <v>0</v>
      </c>
    </row>
    <row r="257" spans="1:5" x14ac:dyDescent="0.25">
      <c r="A257" s="1">
        <v>44242</v>
      </c>
      <c r="B257">
        <v>15208</v>
      </c>
      <c r="C257">
        <v>32</v>
      </c>
      <c r="D257">
        <v>309</v>
      </c>
      <c r="E257">
        <v>1</v>
      </c>
    </row>
    <row r="258" spans="1:5" x14ac:dyDescent="0.25">
      <c r="A258" s="1">
        <v>44243</v>
      </c>
      <c r="B258">
        <v>15257</v>
      </c>
      <c r="C258">
        <v>49</v>
      </c>
      <c r="D258">
        <v>310</v>
      </c>
      <c r="E258">
        <v>1</v>
      </c>
    </row>
    <row r="259" spans="1:5" x14ac:dyDescent="0.25">
      <c r="A259" s="1">
        <v>44244</v>
      </c>
      <c r="B259">
        <v>15312</v>
      </c>
      <c r="C259">
        <v>55</v>
      </c>
      <c r="D259">
        <v>311</v>
      </c>
      <c r="E259">
        <v>1</v>
      </c>
    </row>
    <row r="260" spans="1:5" x14ac:dyDescent="0.25">
      <c r="A260" s="1">
        <v>44245</v>
      </c>
      <c r="B260">
        <v>15373</v>
      </c>
      <c r="C260">
        <v>61</v>
      </c>
      <c r="D260">
        <v>313</v>
      </c>
      <c r="E260">
        <v>2</v>
      </c>
    </row>
    <row r="261" spans="1:5" x14ac:dyDescent="0.25">
      <c r="A261" s="1">
        <v>44246</v>
      </c>
      <c r="B261">
        <v>15409</v>
      </c>
      <c r="C261">
        <v>36</v>
      </c>
      <c r="D261">
        <v>317</v>
      </c>
      <c r="E261">
        <v>4</v>
      </c>
    </row>
    <row r="262" spans="1:5" x14ac:dyDescent="0.25">
      <c r="A262" s="1">
        <v>44247</v>
      </c>
      <c r="B262">
        <v>15462</v>
      </c>
      <c r="C262">
        <v>53</v>
      </c>
      <c r="D262">
        <v>317</v>
      </c>
      <c r="E262">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H1369"/>
  <sheetViews>
    <sheetView workbookViewId="0">
      <pane ySplit="1" topLeftCell="A1353" activePane="bottomLeft" state="frozen"/>
      <selection pane="bottomLeft" activeCell="D1369" sqref="D1369"/>
    </sheetView>
  </sheetViews>
  <sheetFormatPr defaultRowHeight="15" x14ac:dyDescent="0.25"/>
  <cols>
    <col min="1" max="1" width="10.85546875" style="1" bestFit="1" customWidth="1"/>
    <col min="3" max="3" width="12" bestFit="1" customWidth="1"/>
    <col min="4" max="4" width="7.140625" bestFit="1" customWidth="1"/>
  </cols>
  <sheetData>
    <row r="1" spans="1:5" s="2" customFormat="1" x14ac:dyDescent="0.25">
      <c r="A1" s="3" t="s">
        <v>0</v>
      </c>
      <c r="B1" s="2" t="s">
        <v>96</v>
      </c>
      <c r="C1" s="2" t="s">
        <v>97</v>
      </c>
      <c r="D1" s="2" t="s">
        <v>98</v>
      </c>
      <c r="E1" s="2" t="s">
        <v>106</v>
      </c>
    </row>
    <row r="2" spans="1:5" x14ac:dyDescent="0.25">
      <c r="A2" s="1">
        <v>43983</v>
      </c>
      <c r="B2" t="s">
        <v>99</v>
      </c>
      <c r="C2" t="s">
        <v>100</v>
      </c>
      <c r="D2">
        <v>3345</v>
      </c>
      <c r="E2" t="s">
        <v>107</v>
      </c>
    </row>
    <row r="3" spans="1:5" x14ac:dyDescent="0.25">
      <c r="A3" s="1">
        <v>43983</v>
      </c>
      <c r="B3" t="s">
        <v>99</v>
      </c>
      <c r="C3" t="s">
        <v>101</v>
      </c>
      <c r="D3">
        <v>3684</v>
      </c>
      <c r="E3" t="s">
        <v>108</v>
      </c>
    </row>
    <row r="4" spans="1:5" x14ac:dyDescent="0.25">
      <c r="A4" s="1">
        <v>43983</v>
      </c>
      <c r="B4" t="s">
        <v>102</v>
      </c>
      <c r="C4" t="s">
        <v>103</v>
      </c>
      <c r="D4">
        <v>3865</v>
      </c>
      <c r="E4" t="s">
        <v>109</v>
      </c>
    </row>
    <row r="5" spans="1:5" x14ac:dyDescent="0.25">
      <c r="A5" s="1">
        <v>43983</v>
      </c>
      <c r="B5" t="s">
        <v>102</v>
      </c>
      <c r="C5" t="s">
        <v>104</v>
      </c>
      <c r="D5">
        <v>856</v>
      </c>
      <c r="E5" t="s">
        <v>110</v>
      </c>
    </row>
    <row r="6" spans="1:5" x14ac:dyDescent="0.25">
      <c r="A6" s="1">
        <v>43983</v>
      </c>
      <c r="B6" t="s">
        <v>102</v>
      </c>
      <c r="C6" t="s">
        <v>18</v>
      </c>
      <c r="D6">
        <v>2314</v>
      </c>
      <c r="E6" t="s">
        <v>111</v>
      </c>
    </row>
    <row r="7" spans="1:5" x14ac:dyDescent="0.25">
      <c r="A7" s="1">
        <v>43983</v>
      </c>
      <c r="B7" t="s">
        <v>105</v>
      </c>
      <c r="C7" t="s">
        <v>103</v>
      </c>
      <c r="D7">
        <v>3223</v>
      </c>
      <c r="E7" t="s">
        <v>112</v>
      </c>
    </row>
    <row r="8" spans="1:5" x14ac:dyDescent="0.25">
      <c r="A8" s="1">
        <v>43983</v>
      </c>
      <c r="B8" t="s">
        <v>105</v>
      </c>
      <c r="C8" t="s">
        <v>104</v>
      </c>
      <c r="D8">
        <v>54</v>
      </c>
      <c r="E8" t="s">
        <v>113</v>
      </c>
    </row>
    <row r="9" spans="1:5" x14ac:dyDescent="0.25">
      <c r="A9" s="1">
        <v>43983</v>
      </c>
      <c r="B9" t="s">
        <v>105</v>
      </c>
      <c r="C9" t="s">
        <v>18</v>
      </c>
      <c r="D9">
        <v>3758</v>
      </c>
      <c r="E9" t="s">
        <v>114</v>
      </c>
    </row>
    <row r="10" spans="1:5" x14ac:dyDescent="0.25">
      <c r="A10" s="1">
        <v>43984</v>
      </c>
      <c r="B10" t="s">
        <v>99</v>
      </c>
      <c r="C10" t="s">
        <v>100</v>
      </c>
      <c r="D10">
        <v>3368</v>
      </c>
      <c r="E10" t="s">
        <v>107</v>
      </c>
    </row>
    <row r="11" spans="1:5" x14ac:dyDescent="0.25">
      <c r="A11" s="1">
        <v>43984</v>
      </c>
      <c r="B11" t="s">
        <v>99</v>
      </c>
      <c r="C11" t="s">
        <v>101</v>
      </c>
      <c r="D11">
        <v>3712</v>
      </c>
      <c r="E11" t="s">
        <v>108</v>
      </c>
    </row>
    <row r="12" spans="1:5" x14ac:dyDescent="0.25">
      <c r="A12" s="1">
        <v>43984</v>
      </c>
      <c r="B12" t="s">
        <v>102</v>
      </c>
      <c r="C12" t="s">
        <v>103</v>
      </c>
      <c r="D12">
        <v>3906</v>
      </c>
      <c r="E12" t="s">
        <v>109</v>
      </c>
    </row>
    <row r="13" spans="1:5" x14ac:dyDescent="0.25">
      <c r="A13" s="1">
        <v>43984</v>
      </c>
      <c r="B13" t="s">
        <v>102</v>
      </c>
      <c r="C13" t="s">
        <v>104</v>
      </c>
      <c r="D13">
        <v>860</v>
      </c>
      <c r="E13" t="s">
        <v>110</v>
      </c>
    </row>
    <row r="14" spans="1:5" x14ac:dyDescent="0.25">
      <c r="A14" s="1">
        <v>43984</v>
      </c>
      <c r="B14" t="s">
        <v>102</v>
      </c>
      <c r="C14" t="s">
        <v>18</v>
      </c>
      <c r="D14">
        <v>2319</v>
      </c>
      <c r="E14" t="s">
        <v>111</v>
      </c>
    </row>
    <row r="15" spans="1:5" x14ac:dyDescent="0.25">
      <c r="A15" s="1">
        <v>43984</v>
      </c>
      <c r="B15" t="s">
        <v>105</v>
      </c>
      <c r="C15" t="s">
        <v>103</v>
      </c>
      <c r="D15">
        <v>3269</v>
      </c>
      <c r="E15" t="s">
        <v>112</v>
      </c>
    </row>
    <row r="16" spans="1:5" x14ac:dyDescent="0.25">
      <c r="A16" s="1">
        <v>43984</v>
      </c>
      <c r="B16" t="s">
        <v>105</v>
      </c>
      <c r="C16" t="s">
        <v>104</v>
      </c>
      <c r="D16">
        <v>55</v>
      </c>
      <c r="E16" t="s">
        <v>113</v>
      </c>
    </row>
    <row r="17" spans="1:5" x14ac:dyDescent="0.25">
      <c r="A17" s="1">
        <v>43984</v>
      </c>
      <c r="B17" t="s">
        <v>105</v>
      </c>
      <c r="C17" t="s">
        <v>18</v>
      </c>
      <c r="D17">
        <v>3761</v>
      </c>
      <c r="E17" t="s">
        <v>114</v>
      </c>
    </row>
    <row r="18" spans="1:5" x14ac:dyDescent="0.25">
      <c r="A18" s="1">
        <v>43985</v>
      </c>
      <c r="B18" t="s">
        <v>99</v>
      </c>
      <c r="C18" t="s">
        <v>100</v>
      </c>
      <c r="D18">
        <v>3392</v>
      </c>
      <c r="E18" t="s">
        <v>107</v>
      </c>
    </row>
    <row r="19" spans="1:5" x14ac:dyDescent="0.25">
      <c r="A19" s="1">
        <v>43985</v>
      </c>
      <c r="B19" t="s">
        <v>99</v>
      </c>
      <c r="C19" t="s">
        <v>101</v>
      </c>
      <c r="D19">
        <v>3755</v>
      </c>
      <c r="E19" t="s">
        <v>108</v>
      </c>
    </row>
    <row r="20" spans="1:5" x14ac:dyDescent="0.25">
      <c r="A20" s="1">
        <v>43985</v>
      </c>
      <c r="B20" t="s">
        <v>102</v>
      </c>
      <c r="C20" t="s">
        <v>103</v>
      </c>
      <c r="D20">
        <v>3931</v>
      </c>
      <c r="E20" t="s">
        <v>109</v>
      </c>
    </row>
    <row r="21" spans="1:5" x14ac:dyDescent="0.25">
      <c r="A21" s="1">
        <v>43985</v>
      </c>
      <c r="B21" t="s">
        <v>102</v>
      </c>
      <c r="C21" t="s">
        <v>104</v>
      </c>
      <c r="D21">
        <v>873</v>
      </c>
      <c r="E21" t="s">
        <v>110</v>
      </c>
    </row>
    <row r="22" spans="1:5" x14ac:dyDescent="0.25">
      <c r="A22" s="1">
        <v>43985</v>
      </c>
      <c r="B22" t="s">
        <v>102</v>
      </c>
      <c r="C22" t="s">
        <v>18</v>
      </c>
      <c r="D22">
        <v>2348</v>
      </c>
      <c r="E22" t="s">
        <v>111</v>
      </c>
    </row>
    <row r="23" spans="1:5" x14ac:dyDescent="0.25">
      <c r="A23" s="1">
        <v>43985</v>
      </c>
      <c r="B23" t="s">
        <v>105</v>
      </c>
      <c r="C23" t="s">
        <v>103</v>
      </c>
      <c r="D23">
        <v>3293</v>
      </c>
      <c r="E23" t="s">
        <v>112</v>
      </c>
    </row>
    <row r="24" spans="1:5" x14ac:dyDescent="0.25">
      <c r="A24" s="1">
        <v>43985</v>
      </c>
      <c r="B24" t="s">
        <v>105</v>
      </c>
      <c r="C24" t="s">
        <v>104</v>
      </c>
      <c r="D24">
        <v>57</v>
      </c>
      <c r="E24" t="s">
        <v>113</v>
      </c>
    </row>
    <row r="25" spans="1:5" x14ac:dyDescent="0.25">
      <c r="A25" s="1">
        <v>43985</v>
      </c>
      <c r="B25" t="s">
        <v>105</v>
      </c>
      <c r="C25" t="s">
        <v>18</v>
      </c>
      <c r="D25">
        <v>3802</v>
      </c>
      <c r="E25" t="s">
        <v>114</v>
      </c>
    </row>
    <row r="26" spans="1:5" x14ac:dyDescent="0.25">
      <c r="A26" s="1">
        <v>43986</v>
      </c>
      <c r="B26" t="s">
        <v>99</v>
      </c>
      <c r="C26" t="s">
        <v>100</v>
      </c>
      <c r="D26">
        <v>3410</v>
      </c>
      <c r="E26" t="s">
        <v>107</v>
      </c>
    </row>
    <row r="27" spans="1:5" x14ac:dyDescent="0.25">
      <c r="A27" s="1">
        <v>43986</v>
      </c>
      <c r="B27" t="s">
        <v>99</v>
      </c>
      <c r="C27" t="s">
        <v>101</v>
      </c>
      <c r="D27">
        <v>3789</v>
      </c>
      <c r="E27" t="s">
        <v>108</v>
      </c>
    </row>
    <row r="28" spans="1:5" x14ac:dyDescent="0.25">
      <c r="A28" s="1">
        <v>43986</v>
      </c>
      <c r="B28" t="s">
        <v>102</v>
      </c>
      <c r="C28" t="s">
        <v>103</v>
      </c>
      <c r="D28">
        <v>3957</v>
      </c>
      <c r="E28" t="s">
        <v>109</v>
      </c>
    </row>
    <row r="29" spans="1:5" x14ac:dyDescent="0.25">
      <c r="A29" s="1">
        <v>43986</v>
      </c>
      <c r="B29" t="s">
        <v>102</v>
      </c>
      <c r="C29" t="s">
        <v>104</v>
      </c>
      <c r="D29">
        <v>887</v>
      </c>
      <c r="E29" t="s">
        <v>110</v>
      </c>
    </row>
    <row r="30" spans="1:5" x14ac:dyDescent="0.25">
      <c r="A30" s="1">
        <v>43986</v>
      </c>
      <c r="B30" t="s">
        <v>102</v>
      </c>
      <c r="C30" t="s">
        <v>18</v>
      </c>
      <c r="D30">
        <v>2357</v>
      </c>
      <c r="E30" t="s">
        <v>111</v>
      </c>
    </row>
    <row r="31" spans="1:5" x14ac:dyDescent="0.25">
      <c r="A31" s="1">
        <v>43986</v>
      </c>
      <c r="B31" t="s">
        <v>105</v>
      </c>
      <c r="C31" t="s">
        <v>103</v>
      </c>
      <c r="D31">
        <v>3312</v>
      </c>
      <c r="E31" t="s">
        <v>112</v>
      </c>
    </row>
    <row r="32" spans="1:5" x14ac:dyDescent="0.25">
      <c r="A32" s="1">
        <v>43986</v>
      </c>
      <c r="B32" t="s">
        <v>105</v>
      </c>
      <c r="C32" t="s">
        <v>104</v>
      </c>
      <c r="D32">
        <v>60</v>
      </c>
      <c r="E32" t="s">
        <v>113</v>
      </c>
    </row>
    <row r="33" spans="1:5" x14ac:dyDescent="0.25">
      <c r="A33" s="1">
        <v>43986</v>
      </c>
      <c r="B33" t="s">
        <v>105</v>
      </c>
      <c r="C33" t="s">
        <v>18</v>
      </c>
      <c r="D33">
        <v>3829</v>
      </c>
      <c r="E33" t="s">
        <v>114</v>
      </c>
    </row>
    <row r="34" spans="1:5" x14ac:dyDescent="0.25">
      <c r="A34" s="1">
        <v>43987</v>
      </c>
      <c r="B34" t="s">
        <v>99</v>
      </c>
      <c r="C34" t="s">
        <v>100</v>
      </c>
      <c r="D34">
        <v>3429</v>
      </c>
      <c r="E34" t="s">
        <v>107</v>
      </c>
    </row>
    <row r="35" spans="1:5" x14ac:dyDescent="0.25">
      <c r="A35" s="1">
        <v>43987</v>
      </c>
      <c r="B35" t="s">
        <v>99</v>
      </c>
      <c r="C35" t="s">
        <v>101</v>
      </c>
      <c r="D35">
        <v>3803</v>
      </c>
      <c r="E35" t="s">
        <v>108</v>
      </c>
    </row>
    <row r="36" spans="1:5" x14ac:dyDescent="0.25">
      <c r="A36" s="1">
        <v>43987</v>
      </c>
      <c r="B36" t="s">
        <v>102</v>
      </c>
      <c r="C36" t="s">
        <v>103</v>
      </c>
      <c r="D36">
        <v>3973</v>
      </c>
      <c r="E36" t="s">
        <v>109</v>
      </c>
    </row>
    <row r="37" spans="1:5" x14ac:dyDescent="0.25">
      <c r="A37" s="1">
        <v>43987</v>
      </c>
      <c r="B37" t="s">
        <v>102</v>
      </c>
      <c r="C37" t="s">
        <v>104</v>
      </c>
      <c r="D37">
        <v>896</v>
      </c>
      <c r="E37" t="s">
        <v>110</v>
      </c>
    </row>
    <row r="38" spans="1:5" x14ac:dyDescent="0.25">
      <c r="A38" s="1">
        <v>43987</v>
      </c>
      <c r="B38" t="s">
        <v>102</v>
      </c>
      <c r="C38" t="s">
        <v>18</v>
      </c>
      <c r="D38">
        <v>2366</v>
      </c>
      <c r="E38" t="s">
        <v>111</v>
      </c>
    </row>
    <row r="39" spans="1:5" x14ac:dyDescent="0.25">
      <c r="A39" s="1">
        <v>43987</v>
      </c>
      <c r="B39" t="s">
        <v>105</v>
      </c>
      <c r="C39" t="s">
        <v>103</v>
      </c>
      <c r="D39">
        <v>3330</v>
      </c>
      <c r="E39" t="s">
        <v>112</v>
      </c>
    </row>
    <row r="40" spans="1:5" x14ac:dyDescent="0.25">
      <c r="A40" s="1">
        <v>43987</v>
      </c>
      <c r="B40" t="s">
        <v>105</v>
      </c>
      <c r="C40" t="s">
        <v>104</v>
      </c>
      <c r="D40">
        <v>61</v>
      </c>
      <c r="E40" t="s">
        <v>113</v>
      </c>
    </row>
    <row r="41" spans="1:5" x14ac:dyDescent="0.25">
      <c r="A41" s="1">
        <v>43987</v>
      </c>
      <c r="B41" t="s">
        <v>105</v>
      </c>
      <c r="C41" t="s">
        <v>18</v>
      </c>
      <c r="D41">
        <v>3844</v>
      </c>
      <c r="E41" t="s">
        <v>114</v>
      </c>
    </row>
    <row r="42" spans="1:5" x14ac:dyDescent="0.25">
      <c r="A42" s="1">
        <v>43988</v>
      </c>
      <c r="B42" t="s">
        <v>99</v>
      </c>
      <c r="C42" t="s">
        <v>100</v>
      </c>
      <c r="D42">
        <v>3452</v>
      </c>
      <c r="E42" t="s">
        <v>107</v>
      </c>
    </row>
    <row r="43" spans="1:5" x14ac:dyDescent="0.25">
      <c r="A43" s="1">
        <v>43988</v>
      </c>
      <c r="B43" t="s">
        <v>99</v>
      </c>
      <c r="C43" t="s">
        <v>101</v>
      </c>
      <c r="D43">
        <v>3836</v>
      </c>
      <c r="E43" t="s">
        <v>108</v>
      </c>
    </row>
    <row r="44" spans="1:5" x14ac:dyDescent="0.25">
      <c r="A44" s="1">
        <v>43988</v>
      </c>
      <c r="B44" t="s">
        <v>102</v>
      </c>
      <c r="C44" t="s">
        <v>103</v>
      </c>
      <c r="D44">
        <v>4006</v>
      </c>
      <c r="E44" t="s">
        <v>109</v>
      </c>
    </row>
    <row r="45" spans="1:5" x14ac:dyDescent="0.25">
      <c r="A45" s="1">
        <v>43988</v>
      </c>
      <c r="B45" t="s">
        <v>102</v>
      </c>
      <c r="C45" t="s">
        <v>104</v>
      </c>
      <c r="D45">
        <v>912</v>
      </c>
      <c r="E45" t="s">
        <v>110</v>
      </c>
    </row>
    <row r="46" spans="1:5" x14ac:dyDescent="0.25">
      <c r="A46" s="1">
        <v>43988</v>
      </c>
      <c r="B46" t="s">
        <v>102</v>
      </c>
      <c r="C46" t="s">
        <v>18</v>
      </c>
      <c r="D46">
        <v>2371</v>
      </c>
      <c r="E46" t="s">
        <v>111</v>
      </c>
    </row>
    <row r="47" spans="1:5" x14ac:dyDescent="0.25">
      <c r="A47" s="1">
        <v>43988</v>
      </c>
      <c r="B47" t="s">
        <v>105</v>
      </c>
      <c r="C47" t="s">
        <v>103</v>
      </c>
      <c r="D47">
        <v>3411</v>
      </c>
      <c r="E47" t="s">
        <v>112</v>
      </c>
    </row>
    <row r="48" spans="1:5" x14ac:dyDescent="0.25">
      <c r="A48" s="1">
        <v>43988</v>
      </c>
      <c r="B48" t="s">
        <v>105</v>
      </c>
      <c r="C48" t="s">
        <v>104</v>
      </c>
      <c r="D48">
        <v>61</v>
      </c>
      <c r="E48" t="s">
        <v>113</v>
      </c>
    </row>
    <row r="49" spans="1:5" x14ac:dyDescent="0.25">
      <c r="A49" s="1">
        <v>43988</v>
      </c>
      <c r="B49" t="s">
        <v>105</v>
      </c>
      <c r="C49" t="s">
        <v>18</v>
      </c>
      <c r="D49">
        <v>3817</v>
      </c>
      <c r="E49" t="s">
        <v>114</v>
      </c>
    </row>
    <row r="50" spans="1:5" x14ac:dyDescent="0.25">
      <c r="A50" s="1">
        <v>43989</v>
      </c>
      <c r="B50" t="s">
        <v>99</v>
      </c>
      <c r="C50" t="s">
        <v>100</v>
      </c>
      <c r="D50">
        <v>3462</v>
      </c>
      <c r="E50" t="s">
        <v>107</v>
      </c>
    </row>
    <row r="51" spans="1:5" x14ac:dyDescent="0.25">
      <c r="A51" s="1">
        <v>43989</v>
      </c>
      <c r="B51" t="s">
        <v>99</v>
      </c>
      <c r="C51" t="s">
        <v>101</v>
      </c>
      <c r="D51">
        <v>3853</v>
      </c>
      <c r="E51" t="s">
        <v>108</v>
      </c>
    </row>
    <row r="52" spans="1:5" x14ac:dyDescent="0.25">
      <c r="A52" s="1">
        <v>43989</v>
      </c>
      <c r="B52" t="s">
        <v>102</v>
      </c>
      <c r="C52" t="s">
        <v>103</v>
      </c>
      <c r="D52">
        <v>4018</v>
      </c>
      <c r="E52" t="s">
        <v>109</v>
      </c>
    </row>
    <row r="53" spans="1:5" x14ac:dyDescent="0.25">
      <c r="A53" s="1">
        <v>43989</v>
      </c>
      <c r="B53" t="s">
        <v>102</v>
      </c>
      <c r="C53" t="s">
        <v>104</v>
      </c>
      <c r="D53">
        <v>916</v>
      </c>
      <c r="E53" t="s">
        <v>110</v>
      </c>
    </row>
    <row r="54" spans="1:5" x14ac:dyDescent="0.25">
      <c r="A54" s="1">
        <v>43989</v>
      </c>
      <c r="B54" t="s">
        <v>102</v>
      </c>
      <c r="C54" t="s">
        <v>18</v>
      </c>
      <c r="D54">
        <v>2382</v>
      </c>
      <c r="E54" t="s">
        <v>111</v>
      </c>
    </row>
    <row r="55" spans="1:5" x14ac:dyDescent="0.25">
      <c r="A55" s="1">
        <v>43989</v>
      </c>
      <c r="B55" t="s">
        <v>105</v>
      </c>
      <c r="C55" t="s">
        <v>103</v>
      </c>
      <c r="D55">
        <v>3427</v>
      </c>
      <c r="E55" t="s">
        <v>112</v>
      </c>
    </row>
    <row r="56" spans="1:5" x14ac:dyDescent="0.25">
      <c r="A56" s="1">
        <v>43989</v>
      </c>
      <c r="B56" t="s">
        <v>105</v>
      </c>
      <c r="C56" t="s">
        <v>104</v>
      </c>
      <c r="D56">
        <v>61</v>
      </c>
      <c r="E56" t="s">
        <v>113</v>
      </c>
    </row>
    <row r="57" spans="1:5" x14ac:dyDescent="0.25">
      <c r="A57" s="1">
        <v>43989</v>
      </c>
      <c r="B57" t="s">
        <v>105</v>
      </c>
      <c r="C57" t="s">
        <v>18</v>
      </c>
      <c r="D57">
        <v>3828</v>
      </c>
      <c r="E57" t="s">
        <v>114</v>
      </c>
    </row>
    <row r="58" spans="1:5" x14ac:dyDescent="0.25">
      <c r="A58" s="1">
        <v>43990</v>
      </c>
      <c r="B58" t="s">
        <v>99</v>
      </c>
      <c r="C58" t="s">
        <v>100</v>
      </c>
      <c r="D58">
        <v>3480</v>
      </c>
      <c r="E58" t="s">
        <v>107</v>
      </c>
    </row>
    <row r="59" spans="1:5" x14ac:dyDescent="0.25">
      <c r="A59" s="1">
        <v>43990</v>
      </c>
      <c r="B59" t="s">
        <v>99</v>
      </c>
      <c r="C59" t="s">
        <v>101</v>
      </c>
      <c r="D59">
        <v>3872</v>
      </c>
      <c r="E59" t="s">
        <v>108</v>
      </c>
    </row>
    <row r="60" spans="1:5" x14ac:dyDescent="0.25">
      <c r="A60" s="1">
        <v>43990</v>
      </c>
      <c r="B60" t="s">
        <v>102</v>
      </c>
      <c r="C60" t="s">
        <v>103</v>
      </c>
      <c r="D60">
        <v>4042</v>
      </c>
      <c r="E60" t="s">
        <v>109</v>
      </c>
    </row>
    <row r="61" spans="1:5" x14ac:dyDescent="0.25">
      <c r="A61" s="1">
        <v>43990</v>
      </c>
      <c r="B61" t="s">
        <v>102</v>
      </c>
      <c r="C61" t="s">
        <v>104</v>
      </c>
      <c r="D61">
        <v>925</v>
      </c>
      <c r="E61" t="s">
        <v>110</v>
      </c>
    </row>
    <row r="62" spans="1:5" x14ac:dyDescent="0.25">
      <c r="A62" s="1">
        <v>43990</v>
      </c>
      <c r="B62" t="s">
        <v>102</v>
      </c>
      <c r="C62" t="s">
        <v>18</v>
      </c>
      <c r="D62">
        <v>2386</v>
      </c>
      <c r="E62" t="s">
        <v>111</v>
      </c>
    </row>
    <row r="63" spans="1:5" x14ac:dyDescent="0.25">
      <c r="A63" s="1">
        <v>43990</v>
      </c>
      <c r="B63" t="s">
        <v>105</v>
      </c>
      <c r="C63" t="s">
        <v>103</v>
      </c>
      <c r="D63">
        <v>3442</v>
      </c>
      <c r="E63" t="s">
        <v>112</v>
      </c>
    </row>
    <row r="64" spans="1:5" x14ac:dyDescent="0.25">
      <c r="A64" s="1">
        <v>43990</v>
      </c>
      <c r="B64" t="s">
        <v>105</v>
      </c>
      <c r="C64" t="s">
        <v>104</v>
      </c>
      <c r="D64">
        <v>61</v>
      </c>
      <c r="E64" t="s">
        <v>113</v>
      </c>
    </row>
    <row r="65" spans="1:5" x14ac:dyDescent="0.25">
      <c r="A65" s="1">
        <v>43990</v>
      </c>
      <c r="B65" t="s">
        <v>105</v>
      </c>
      <c r="C65" t="s">
        <v>18</v>
      </c>
      <c r="D65">
        <v>3850</v>
      </c>
      <c r="E65" t="s">
        <v>114</v>
      </c>
    </row>
    <row r="66" spans="1:5" x14ac:dyDescent="0.25">
      <c r="A66" s="1">
        <v>43991</v>
      </c>
      <c r="B66" t="s">
        <v>99</v>
      </c>
      <c r="C66" t="s">
        <v>100</v>
      </c>
      <c r="D66">
        <v>3503</v>
      </c>
      <c r="E66" t="s">
        <v>107</v>
      </c>
    </row>
    <row r="67" spans="1:5" x14ac:dyDescent="0.25">
      <c r="A67" s="1">
        <v>43991</v>
      </c>
      <c r="B67" t="s">
        <v>99</v>
      </c>
      <c r="C67" t="s">
        <v>101</v>
      </c>
      <c r="D67">
        <v>3904</v>
      </c>
      <c r="E67" t="s">
        <v>108</v>
      </c>
    </row>
    <row r="68" spans="1:5" x14ac:dyDescent="0.25">
      <c r="A68" s="1">
        <v>43991</v>
      </c>
      <c r="B68" t="s">
        <v>102</v>
      </c>
      <c r="C68" t="s">
        <v>103</v>
      </c>
      <c r="D68">
        <v>4070</v>
      </c>
      <c r="E68" t="s">
        <v>109</v>
      </c>
    </row>
    <row r="69" spans="1:5" x14ac:dyDescent="0.25">
      <c r="A69" s="1">
        <v>43991</v>
      </c>
      <c r="B69" t="s">
        <v>102</v>
      </c>
      <c r="C69" t="s">
        <v>104</v>
      </c>
      <c r="D69">
        <v>938</v>
      </c>
      <c r="E69" t="s">
        <v>110</v>
      </c>
    </row>
    <row r="70" spans="1:5" x14ac:dyDescent="0.25">
      <c r="A70" s="1">
        <v>43991</v>
      </c>
      <c r="B70" t="s">
        <v>102</v>
      </c>
      <c r="C70" t="s">
        <v>18</v>
      </c>
      <c r="D70">
        <v>2400</v>
      </c>
      <c r="E70" t="s">
        <v>111</v>
      </c>
    </row>
    <row r="71" spans="1:5" x14ac:dyDescent="0.25">
      <c r="A71" s="1">
        <v>43991</v>
      </c>
      <c r="B71" t="s">
        <v>105</v>
      </c>
      <c r="C71" t="s">
        <v>103</v>
      </c>
      <c r="D71">
        <v>3466</v>
      </c>
      <c r="E71" t="s">
        <v>112</v>
      </c>
    </row>
    <row r="72" spans="1:5" x14ac:dyDescent="0.25">
      <c r="A72" s="1">
        <v>43991</v>
      </c>
      <c r="B72" t="s">
        <v>105</v>
      </c>
      <c r="C72" t="s">
        <v>104</v>
      </c>
      <c r="D72">
        <v>61</v>
      </c>
      <c r="E72" t="s">
        <v>113</v>
      </c>
    </row>
    <row r="73" spans="1:5" x14ac:dyDescent="0.25">
      <c r="A73" s="1">
        <v>43991</v>
      </c>
      <c r="B73" t="s">
        <v>105</v>
      </c>
      <c r="C73" t="s">
        <v>18</v>
      </c>
      <c r="D73">
        <v>3881</v>
      </c>
      <c r="E73" t="s">
        <v>114</v>
      </c>
    </row>
    <row r="74" spans="1:5" x14ac:dyDescent="0.25">
      <c r="A74" s="1">
        <v>43992</v>
      </c>
      <c r="B74" t="s">
        <v>99</v>
      </c>
      <c r="C74" t="s">
        <v>100</v>
      </c>
      <c r="D74">
        <v>3517</v>
      </c>
      <c r="E74" t="s">
        <v>107</v>
      </c>
    </row>
    <row r="75" spans="1:5" x14ac:dyDescent="0.25">
      <c r="A75" s="1">
        <v>43992</v>
      </c>
      <c r="B75" t="s">
        <v>99</v>
      </c>
      <c r="C75" t="s">
        <v>101</v>
      </c>
      <c r="D75">
        <v>3936</v>
      </c>
      <c r="E75" t="s">
        <v>108</v>
      </c>
    </row>
    <row r="76" spans="1:5" x14ac:dyDescent="0.25">
      <c r="A76" s="1">
        <v>43992</v>
      </c>
      <c r="B76" t="s">
        <v>102</v>
      </c>
      <c r="C76" t="s">
        <v>103</v>
      </c>
      <c r="D76">
        <v>4089</v>
      </c>
      <c r="E76" t="s">
        <v>109</v>
      </c>
    </row>
    <row r="77" spans="1:5" x14ac:dyDescent="0.25">
      <c r="A77" s="1">
        <v>43992</v>
      </c>
      <c r="B77" t="s">
        <v>102</v>
      </c>
      <c r="C77" t="s">
        <v>104</v>
      </c>
      <c r="D77">
        <v>952</v>
      </c>
      <c r="E77" t="s">
        <v>110</v>
      </c>
    </row>
    <row r="78" spans="1:5" x14ac:dyDescent="0.25">
      <c r="A78" s="1">
        <v>43992</v>
      </c>
      <c r="B78" t="s">
        <v>102</v>
      </c>
      <c r="C78" t="s">
        <v>18</v>
      </c>
      <c r="D78">
        <v>2413</v>
      </c>
      <c r="E78" t="s">
        <v>111</v>
      </c>
    </row>
    <row r="79" spans="1:5" x14ac:dyDescent="0.25">
      <c r="A79" s="1">
        <v>43992</v>
      </c>
      <c r="B79" t="s">
        <v>105</v>
      </c>
      <c r="C79" t="s">
        <v>103</v>
      </c>
      <c r="D79">
        <v>3480</v>
      </c>
      <c r="E79" t="s">
        <v>112</v>
      </c>
    </row>
    <row r="80" spans="1:5" x14ac:dyDescent="0.25">
      <c r="A80" s="1">
        <v>43992</v>
      </c>
      <c r="B80" t="s">
        <v>105</v>
      </c>
      <c r="C80" t="s">
        <v>104</v>
      </c>
      <c r="D80">
        <v>62</v>
      </c>
      <c r="E80" t="s">
        <v>113</v>
      </c>
    </row>
    <row r="81" spans="1:5" x14ac:dyDescent="0.25">
      <c r="A81" s="1">
        <v>43992</v>
      </c>
      <c r="B81" t="s">
        <v>105</v>
      </c>
      <c r="C81" t="s">
        <v>18</v>
      </c>
      <c r="D81">
        <v>3912</v>
      </c>
      <c r="E81" t="s">
        <v>114</v>
      </c>
    </row>
    <row r="82" spans="1:5" x14ac:dyDescent="0.25">
      <c r="A82" s="1">
        <v>43993</v>
      </c>
      <c r="B82" t="s">
        <v>99</v>
      </c>
      <c r="C82" t="s">
        <v>100</v>
      </c>
      <c r="D82">
        <v>3532</v>
      </c>
      <c r="E82" t="s">
        <v>107</v>
      </c>
    </row>
    <row r="83" spans="1:5" x14ac:dyDescent="0.25">
      <c r="A83" s="1">
        <v>43993</v>
      </c>
      <c r="B83" t="s">
        <v>99</v>
      </c>
      <c r="C83" t="s">
        <v>101</v>
      </c>
      <c r="D83">
        <v>3959</v>
      </c>
      <c r="E83" t="s">
        <v>108</v>
      </c>
    </row>
    <row r="84" spans="1:5" x14ac:dyDescent="0.25">
      <c r="A84" s="1">
        <v>43993</v>
      </c>
      <c r="B84" t="s">
        <v>102</v>
      </c>
      <c r="C84" t="s">
        <v>103</v>
      </c>
      <c r="D84">
        <v>4108</v>
      </c>
      <c r="E84" t="s">
        <v>109</v>
      </c>
    </row>
    <row r="85" spans="1:5" x14ac:dyDescent="0.25">
      <c r="A85" s="1">
        <v>43993</v>
      </c>
      <c r="B85" t="s">
        <v>102</v>
      </c>
      <c r="C85" t="s">
        <v>104</v>
      </c>
      <c r="D85">
        <v>969</v>
      </c>
      <c r="E85" t="s">
        <v>110</v>
      </c>
    </row>
    <row r="86" spans="1:5" x14ac:dyDescent="0.25">
      <c r="A86" s="1">
        <v>43993</v>
      </c>
      <c r="B86" t="s">
        <v>102</v>
      </c>
      <c r="C86" t="s">
        <v>18</v>
      </c>
      <c r="D86">
        <v>2415</v>
      </c>
      <c r="E86" t="s">
        <v>111</v>
      </c>
    </row>
    <row r="87" spans="1:5" x14ac:dyDescent="0.25">
      <c r="A87" s="1">
        <v>43993</v>
      </c>
      <c r="B87" t="s">
        <v>105</v>
      </c>
      <c r="C87" t="s">
        <v>103</v>
      </c>
      <c r="D87">
        <v>3519</v>
      </c>
      <c r="E87" t="s">
        <v>112</v>
      </c>
    </row>
    <row r="88" spans="1:5" x14ac:dyDescent="0.25">
      <c r="A88" s="1">
        <v>43993</v>
      </c>
      <c r="B88" t="s">
        <v>105</v>
      </c>
      <c r="C88" t="s">
        <v>104</v>
      </c>
      <c r="D88">
        <v>62</v>
      </c>
      <c r="E88" t="s">
        <v>113</v>
      </c>
    </row>
    <row r="89" spans="1:5" x14ac:dyDescent="0.25">
      <c r="A89" s="1">
        <v>43993</v>
      </c>
      <c r="B89" t="s">
        <v>105</v>
      </c>
      <c r="C89" t="s">
        <v>18</v>
      </c>
      <c r="D89">
        <v>3911</v>
      </c>
      <c r="E89" t="s">
        <v>114</v>
      </c>
    </row>
    <row r="90" spans="1:5" x14ac:dyDescent="0.25">
      <c r="A90" s="1">
        <v>43994</v>
      </c>
      <c r="B90" t="s">
        <v>99</v>
      </c>
      <c r="C90" t="s">
        <v>100</v>
      </c>
      <c r="D90">
        <v>3555</v>
      </c>
      <c r="E90" t="s">
        <v>107</v>
      </c>
    </row>
    <row r="91" spans="1:5" x14ac:dyDescent="0.25">
      <c r="A91" s="1">
        <v>43994</v>
      </c>
      <c r="B91" t="s">
        <v>99</v>
      </c>
      <c r="C91" t="s">
        <v>101</v>
      </c>
      <c r="D91">
        <v>3982</v>
      </c>
      <c r="E91" t="s">
        <v>108</v>
      </c>
    </row>
    <row r="92" spans="1:5" x14ac:dyDescent="0.25">
      <c r="A92" s="1">
        <v>43994</v>
      </c>
      <c r="B92" t="s">
        <v>102</v>
      </c>
      <c r="C92" t="s">
        <v>103</v>
      </c>
      <c r="D92">
        <v>4130</v>
      </c>
      <c r="E92" t="s">
        <v>109</v>
      </c>
    </row>
    <row r="93" spans="1:5" x14ac:dyDescent="0.25">
      <c r="A93" s="1">
        <v>43994</v>
      </c>
      <c r="B93" t="s">
        <v>102</v>
      </c>
      <c r="C93" t="s">
        <v>104</v>
      </c>
      <c r="D93">
        <v>978</v>
      </c>
      <c r="E93" t="s">
        <v>110</v>
      </c>
    </row>
    <row r="94" spans="1:5" x14ac:dyDescent="0.25">
      <c r="A94" s="1">
        <v>43994</v>
      </c>
      <c r="B94" t="s">
        <v>102</v>
      </c>
      <c r="C94" t="s">
        <v>18</v>
      </c>
      <c r="D94">
        <v>2430</v>
      </c>
      <c r="E94" t="s">
        <v>111</v>
      </c>
    </row>
    <row r="95" spans="1:5" x14ac:dyDescent="0.25">
      <c r="A95" s="1">
        <v>43994</v>
      </c>
      <c r="B95" t="s">
        <v>105</v>
      </c>
      <c r="C95" t="s">
        <v>103</v>
      </c>
      <c r="D95">
        <v>3540</v>
      </c>
      <c r="E95" t="s">
        <v>112</v>
      </c>
    </row>
    <row r="96" spans="1:5" x14ac:dyDescent="0.25">
      <c r="A96" s="1">
        <v>43994</v>
      </c>
      <c r="B96" t="s">
        <v>105</v>
      </c>
      <c r="C96" t="s">
        <v>104</v>
      </c>
      <c r="D96">
        <v>63</v>
      </c>
      <c r="E96" t="s">
        <v>113</v>
      </c>
    </row>
    <row r="97" spans="1:5" x14ac:dyDescent="0.25">
      <c r="A97" s="1">
        <v>43994</v>
      </c>
      <c r="B97" t="s">
        <v>105</v>
      </c>
      <c r="C97" t="s">
        <v>18</v>
      </c>
      <c r="D97">
        <v>3935</v>
      </c>
      <c r="E97" t="s">
        <v>114</v>
      </c>
    </row>
    <row r="98" spans="1:5" x14ac:dyDescent="0.25">
      <c r="A98" s="1">
        <v>43995</v>
      </c>
      <c r="B98" t="s">
        <v>99</v>
      </c>
      <c r="C98" t="s">
        <v>100</v>
      </c>
      <c r="D98">
        <v>3570</v>
      </c>
      <c r="E98" t="s">
        <v>107</v>
      </c>
    </row>
    <row r="99" spans="1:5" x14ac:dyDescent="0.25">
      <c r="A99" s="1">
        <v>43995</v>
      </c>
      <c r="B99" t="s">
        <v>99</v>
      </c>
      <c r="C99" t="s">
        <v>101</v>
      </c>
      <c r="D99">
        <v>4005</v>
      </c>
      <c r="E99" t="s">
        <v>108</v>
      </c>
    </row>
    <row r="100" spans="1:5" x14ac:dyDescent="0.25">
      <c r="A100" s="1">
        <v>43995</v>
      </c>
      <c r="B100" t="s">
        <v>102</v>
      </c>
      <c r="C100" t="s">
        <v>103</v>
      </c>
      <c r="D100">
        <v>4148</v>
      </c>
      <c r="E100" t="s">
        <v>109</v>
      </c>
    </row>
    <row r="101" spans="1:5" x14ac:dyDescent="0.25">
      <c r="A101" s="1">
        <v>43995</v>
      </c>
      <c r="B101" t="s">
        <v>102</v>
      </c>
      <c r="C101" t="s">
        <v>104</v>
      </c>
      <c r="D101">
        <v>981</v>
      </c>
      <c r="E101" t="s">
        <v>110</v>
      </c>
    </row>
    <row r="102" spans="1:5" x14ac:dyDescent="0.25">
      <c r="A102" s="1">
        <v>43995</v>
      </c>
      <c r="B102" t="s">
        <v>102</v>
      </c>
      <c r="C102" t="s">
        <v>18</v>
      </c>
      <c r="D102">
        <v>2447</v>
      </c>
      <c r="E102" t="s">
        <v>111</v>
      </c>
    </row>
    <row r="103" spans="1:5" x14ac:dyDescent="0.25">
      <c r="A103" s="1">
        <v>43995</v>
      </c>
      <c r="B103" t="s">
        <v>105</v>
      </c>
      <c r="C103" t="s">
        <v>103</v>
      </c>
      <c r="D103">
        <v>3565</v>
      </c>
      <c r="E103" t="s">
        <v>112</v>
      </c>
    </row>
    <row r="104" spans="1:5" x14ac:dyDescent="0.25">
      <c r="A104" s="1">
        <v>43995</v>
      </c>
      <c r="B104" t="s">
        <v>105</v>
      </c>
      <c r="C104" t="s">
        <v>104</v>
      </c>
      <c r="D104">
        <v>62</v>
      </c>
      <c r="E104" t="s">
        <v>113</v>
      </c>
    </row>
    <row r="105" spans="1:5" x14ac:dyDescent="0.25">
      <c r="A105" s="1">
        <v>43995</v>
      </c>
      <c r="B105" t="s">
        <v>105</v>
      </c>
      <c r="C105" t="s">
        <v>18</v>
      </c>
      <c r="D105">
        <v>3949</v>
      </c>
      <c r="E105" t="s">
        <v>114</v>
      </c>
    </row>
    <row r="106" spans="1:5" x14ac:dyDescent="0.25">
      <c r="A106" s="1">
        <v>43996</v>
      </c>
      <c r="B106" t="s">
        <v>99</v>
      </c>
      <c r="C106" t="s">
        <v>100</v>
      </c>
      <c r="D106">
        <v>3586</v>
      </c>
      <c r="E106" t="s">
        <v>107</v>
      </c>
    </row>
    <row r="107" spans="1:5" x14ac:dyDescent="0.25">
      <c r="A107" s="1">
        <v>43996</v>
      </c>
      <c r="B107" t="s">
        <v>99</v>
      </c>
      <c r="C107" t="s">
        <v>101</v>
      </c>
      <c r="D107">
        <v>4037</v>
      </c>
      <c r="E107" t="s">
        <v>108</v>
      </c>
    </row>
    <row r="108" spans="1:5" x14ac:dyDescent="0.25">
      <c r="A108" s="1">
        <v>43996</v>
      </c>
      <c r="B108" t="s">
        <v>102</v>
      </c>
      <c r="C108" t="s">
        <v>103</v>
      </c>
      <c r="D108">
        <v>4176</v>
      </c>
      <c r="E108" t="s">
        <v>109</v>
      </c>
    </row>
    <row r="109" spans="1:5" x14ac:dyDescent="0.25">
      <c r="A109" s="1">
        <v>43996</v>
      </c>
      <c r="B109" t="s">
        <v>102</v>
      </c>
      <c r="C109" t="s">
        <v>104</v>
      </c>
      <c r="D109">
        <v>986</v>
      </c>
      <c r="E109" t="s">
        <v>110</v>
      </c>
    </row>
    <row r="110" spans="1:5" x14ac:dyDescent="0.25">
      <c r="A110" s="1">
        <v>43996</v>
      </c>
      <c r="B110" t="s">
        <v>102</v>
      </c>
      <c r="C110" t="s">
        <v>18</v>
      </c>
      <c r="D110">
        <v>2462</v>
      </c>
      <c r="E110" t="s">
        <v>111</v>
      </c>
    </row>
    <row r="111" spans="1:5" x14ac:dyDescent="0.25">
      <c r="A111" s="1">
        <v>43996</v>
      </c>
      <c r="B111" t="s">
        <v>105</v>
      </c>
      <c r="C111" t="s">
        <v>103</v>
      </c>
      <c r="D111">
        <v>3598</v>
      </c>
      <c r="E111" t="s">
        <v>112</v>
      </c>
    </row>
    <row r="112" spans="1:5" x14ac:dyDescent="0.25">
      <c r="A112" s="1">
        <v>43996</v>
      </c>
      <c r="B112" t="s">
        <v>105</v>
      </c>
      <c r="C112" t="s">
        <v>104</v>
      </c>
      <c r="D112">
        <v>62</v>
      </c>
      <c r="E112" t="s">
        <v>113</v>
      </c>
    </row>
    <row r="113" spans="1:5" x14ac:dyDescent="0.25">
      <c r="A113" s="1">
        <v>43996</v>
      </c>
      <c r="B113" t="s">
        <v>105</v>
      </c>
      <c r="C113" t="s">
        <v>18</v>
      </c>
      <c r="D113">
        <v>3964</v>
      </c>
      <c r="E113" t="s">
        <v>114</v>
      </c>
    </row>
    <row r="114" spans="1:5" x14ac:dyDescent="0.25">
      <c r="A114" s="1">
        <v>43997</v>
      </c>
      <c r="B114" t="s">
        <v>99</v>
      </c>
      <c r="C114" t="s">
        <v>100</v>
      </c>
      <c r="D114">
        <v>3599</v>
      </c>
      <c r="E114" t="s">
        <v>107</v>
      </c>
    </row>
    <row r="115" spans="1:5" x14ac:dyDescent="0.25">
      <c r="A115" s="1">
        <v>43997</v>
      </c>
      <c r="B115" t="s">
        <v>99</v>
      </c>
      <c r="C115" t="s">
        <v>101</v>
      </c>
      <c r="D115">
        <v>4047</v>
      </c>
      <c r="E115" t="s">
        <v>108</v>
      </c>
    </row>
    <row r="116" spans="1:5" x14ac:dyDescent="0.25">
      <c r="A116" s="1">
        <v>43997</v>
      </c>
      <c r="B116" t="s">
        <v>102</v>
      </c>
      <c r="C116" t="s">
        <v>103</v>
      </c>
      <c r="D116">
        <v>4189</v>
      </c>
      <c r="E116" t="s">
        <v>109</v>
      </c>
    </row>
    <row r="117" spans="1:5" x14ac:dyDescent="0.25">
      <c r="A117" s="1">
        <v>43997</v>
      </c>
      <c r="B117" t="s">
        <v>102</v>
      </c>
      <c r="C117" t="s">
        <v>104</v>
      </c>
      <c r="D117">
        <v>987</v>
      </c>
      <c r="E117" t="s">
        <v>110</v>
      </c>
    </row>
    <row r="118" spans="1:5" x14ac:dyDescent="0.25">
      <c r="A118" s="1">
        <v>43997</v>
      </c>
      <c r="B118" t="s">
        <v>102</v>
      </c>
      <c r="C118" t="s">
        <v>18</v>
      </c>
      <c r="D118">
        <v>2471</v>
      </c>
      <c r="E118" t="s">
        <v>111</v>
      </c>
    </row>
    <row r="119" spans="1:5" x14ac:dyDescent="0.25">
      <c r="A119" s="1">
        <v>43997</v>
      </c>
      <c r="B119" t="s">
        <v>105</v>
      </c>
      <c r="C119" t="s">
        <v>103</v>
      </c>
      <c r="D119">
        <v>3603</v>
      </c>
      <c r="E119" t="s">
        <v>112</v>
      </c>
    </row>
    <row r="120" spans="1:5" x14ac:dyDescent="0.25">
      <c r="A120" s="1">
        <v>43997</v>
      </c>
      <c r="B120" t="s">
        <v>105</v>
      </c>
      <c r="C120" t="s">
        <v>104</v>
      </c>
      <c r="D120">
        <v>62</v>
      </c>
      <c r="E120" t="s">
        <v>113</v>
      </c>
    </row>
    <row r="121" spans="1:5" x14ac:dyDescent="0.25">
      <c r="A121" s="1">
        <v>43997</v>
      </c>
      <c r="B121" t="s">
        <v>105</v>
      </c>
      <c r="C121" t="s">
        <v>18</v>
      </c>
      <c r="D121">
        <v>3982</v>
      </c>
      <c r="E121" t="s">
        <v>114</v>
      </c>
    </row>
    <row r="122" spans="1:5" x14ac:dyDescent="0.25">
      <c r="A122" s="1">
        <v>43998</v>
      </c>
      <c r="B122" t="s">
        <v>99</v>
      </c>
      <c r="C122" t="s">
        <v>100</v>
      </c>
      <c r="D122">
        <v>3604</v>
      </c>
      <c r="E122" t="s">
        <v>107</v>
      </c>
    </row>
    <row r="123" spans="1:5" x14ac:dyDescent="0.25">
      <c r="A123" s="1">
        <v>43998</v>
      </c>
      <c r="B123" t="s">
        <v>99</v>
      </c>
      <c r="C123" t="s">
        <v>101</v>
      </c>
      <c r="D123">
        <v>4060</v>
      </c>
      <c r="E123" t="s">
        <v>108</v>
      </c>
    </row>
    <row r="124" spans="1:5" x14ac:dyDescent="0.25">
      <c r="A124" s="1">
        <v>43998</v>
      </c>
      <c r="B124" t="s">
        <v>102</v>
      </c>
      <c r="C124" t="s">
        <v>103</v>
      </c>
      <c r="D124">
        <v>4199</v>
      </c>
      <c r="E124" t="s">
        <v>109</v>
      </c>
    </row>
    <row r="125" spans="1:5" x14ac:dyDescent="0.25">
      <c r="A125" s="1">
        <v>43998</v>
      </c>
      <c r="B125" t="s">
        <v>102</v>
      </c>
      <c r="C125" t="s">
        <v>104</v>
      </c>
      <c r="D125">
        <v>999</v>
      </c>
      <c r="E125" t="s">
        <v>110</v>
      </c>
    </row>
    <row r="126" spans="1:5" x14ac:dyDescent="0.25">
      <c r="A126" s="1">
        <v>43998</v>
      </c>
      <c r="B126" t="s">
        <v>102</v>
      </c>
      <c r="C126" t="s">
        <v>18</v>
      </c>
      <c r="D126">
        <v>2467</v>
      </c>
      <c r="E126" t="s">
        <v>111</v>
      </c>
    </row>
    <row r="127" spans="1:5" x14ac:dyDescent="0.25">
      <c r="A127" s="1">
        <v>43998</v>
      </c>
      <c r="B127" t="s">
        <v>105</v>
      </c>
      <c r="C127" t="s">
        <v>103</v>
      </c>
      <c r="D127">
        <v>3616</v>
      </c>
      <c r="E127" t="s">
        <v>112</v>
      </c>
    </row>
    <row r="128" spans="1:5" x14ac:dyDescent="0.25">
      <c r="A128" s="1">
        <v>43998</v>
      </c>
      <c r="B128" t="s">
        <v>105</v>
      </c>
      <c r="C128" t="s">
        <v>104</v>
      </c>
      <c r="D128">
        <v>62</v>
      </c>
      <c r="E128" t="s">
        <v>113</v>
      </c>
    </row>
    <row r="129" spans="1:5" x14ac:dyDescent="0.25">
      <c r="A129" s="1">
        <v>43998</v>
      </c>
      <c r="B129" t="s">
        <v>105</v>
      </c>
      <c r="C129" t="s">
        <v>18</v>
      </c>
      <c r="D129">
        <v>3987</v>
      </c>
      <c r="E129" t="s">
        <v>114</v>
      </c>
    </row>
    <row r="130" spans="1:5" x14ac:dyDescent="0.25">
      <c r="A130" s="1">
        <v>43999</v>
      </c>
      <c r="B130" t="s">
        <v>99</v>
      </c>
      <c r="C130" t="s">
        <v>100</v>
      </c>
      <c r="D130">
        <v>3632</v>
      </c>
      <c r="E130" t="s">
        <v>107</v>
      </c>
    </row>
    <row r="131" spans="1:5" x14ac:dyDescent="0.25">
      <c r="A131" s="1">
        <v>43999</v>
      </c>
      <c r="B131" t="s">
        <v>99</v>
      </c>
      <c r="C131" t="s">
        <v>101</v>
      </c>
      <c r="D131">
        <v>4101</v>
      </c>
      <c r="E131" t="s">
        <v>108</v>
      </c>
    </row>
    <row r="132" spans="1:5" x14ac:dyDescent="0.25">
      <c r="A132" s="1">
        <v>43999</v>
      </c>
      <c r="B132" t="s">
        <v>102</v>
      </c>
      <c r="C132" t="s">
        <v>103</v>
      </c>
      <c r="D132">
        <v>4236</v>
      </c>
      <c r="E132" t="s">
        <v>109</v>
      </c>
    </row>
    <row r="133" spans="1:5" x14ac:dyDescent="0.25">
      <c r="A133" s="1">
        <v>43999</v>
      </c>
      <c r="B133" t="s">
        <v>102</v>
      </c>
      <c r="C133" t="s">
        <v>104</v>
      </c>
      <c r="D133">
        <v>1009</v>
      </c>
      <c r="E133" t="s">
        <v>110</v>
      </c>
    </row>
    <row r="134" spans="1:5" x14ac:dyDescent="0.25">
      <c r="A134" s="1">
        <v>43999</v>
      </c>
      <c r="B134" t="s">
        <v>102</v>
      </c>
      <c r="C134" t="s">
        <v>18</v>
      </c>
      <c r="D134">
        <v>2489</v>
      </c>
      <c r="E134" t="s">
        <v>111</v>
      </c>
    </row>
    <row r="135" spans="1:5" x14ac:dyDescent="0.25">
      <c r="A135" s="1">
        <v>43999</v>
      </c>
      <c r="B135" t="s">
        <v>105</v>
      </c>
      <c r="C135" t="s">
        <v>103</v>
      </c>
      <c r="D135">
        <v>3643</v>
      </c>
      <c r="E135" t="s">
        <v>112</v>
      </c>
    </row>
    <row r="136" spans="1:5" x14ac:dyDescent="0.25">
      <c r="A136" s="1">
        <v>43999</v>
      </c>
      <c r="B136" t="s">
        <v>105</v>
      </c>
      <c r="C136" t="s">
        <v>104</v>
      </c>
      <c r="D136">
        <v>65</v>
      </c>
      <c r="E136" t="s">
        <v>113</v>
      </c>
    </row>
    <row r="137" spans="1:5" x14ac:dyDescent="0.25">
      <c r="A137" s="1">
        <v>43999</v>
      </c>
      <c r="B137" t="s">
        <v>105</v>
      </c>
      <c r="C137" t="s">
        <v>18</v>
      </c>
      <c r="D137">
        <v>4026</v>
      </c>
      <c r="E137" t="s">
        <v>114</v>
      </c>
    </row>
    <row r="138" spans="1:5" x14ac:dyDescent="0.25">
      <c r="A138" s="1">
        <v>44000</v>
      </c>
      <c r="B138" t="s">
        <v>99</v>
      </c>
      <c r="C138" t="s">
        <v>100</v>
      </c>
      <c r="D138">
        <v>3649</v>
      </c>
      <c r="E138" t="s">
        <v>107</v>
      </c>
    </row>
    <row r="139" spans="1:5" x14ac:dyDescent="0.25">
      <c r="A139" s="1">
        <v>44000</v>
      </c>
      <c r="B139" t="s">
        <v>99</v>
      </c>
      <c r="C139" t="s">
        <v>101</v>
      </c>
      <c r="D139">
        <v>4120</v>
      </c>
      <c r="E139" t="s">
        <v>108</v>
      </c>
    </row>
    <row r="140" spans="1:5" x14ac:dyDescent="0.25">
      <c r="A140" s="1">
        <v>44000</v>
      </c>
      <c r="B140" t="s">
        <v>102</v>
      </c>
      <c r="C140" t="s">
        <v>103</v>
      </c>
      <c r="D140">
        <v>4252</v>
      </c>
      <c r="E140" t="s">
        <v>109</v>
      </c>
    </row>
    <row r="141" spans="1:5" x14ac:dyDescent="0.25">
      <c r="A141" s="1">
        <v>44000</v>
      </c>
      <c r="B141" t="s">
        <v>102</v>
      </c>
      <c r="C141" t="s">
        <v>104</v>
      </c>
      <c r="D141">
        <v>1026</v>
      </c>
      <c r="E141" t="s">
        <v>110</v>
      </c>
    </row>
    <row r="142" spans="1:5" x14ac:dyDescent="0.25">
      <c r="A142" s="1">
        <v>44000</v>
      </c>
      <c r="B142" t="s">
        <v>102</v>
      </c>
      <c r="C142" t="s">
        <v>18</v>
      </c>
      <c r="D142">
        <v>2492</v>
      </c>
      <c r="E142" t="s">
        <v>111</v>
      </c>
    </row>
    <row r="143" spans="1:5" x14ac:dyDescent="0.25">
      <c r="A143" s="1">
        <v>44000</v>
      </c>
      <c r="B143" t="s">
        <v>105</v>
      </c>
      <c r="C143" t="s">
        <v>103</v>
      </c>
      <c r="D143">
        <v>3675</v>
      </c>
      <c r="E143" t="s">
        <v>112</v>
      </c>
    </row>
    <row r="144" spans="1:5" x14ac:dyDescent="0.25">
      <c r="A144" s="1">
        <v>44000</v>
      </c>
      <c r="B144" t="s">
        <v>105</v>
      </c>
      <c r="C144" t="s">
        <v>104</v>
      </c>
      <c r="D144">
        <v>66</v>
      </c>
      <c r="E144" t="s">
        <v>113</v>
      </c>
    </row>
    <row r="145" spans="1:5" x14ac:dyDescent="0.25">
      <c r="A145" s="1">
        <v>44000</v>
      </c>
      <c r="B145" t="s">
        <v>105</v>
      </c>
      <c r="C145" t="s">
        <v>18</v>
      </c>
      <c r="D145">
        <v>4029</v>
      </c>
      <c r="E145" t="s">
        <v>114</v>
      </c>
    </row>
    <row r="146" spans="1:5" x14ac:dyDescent="0.25">
      <c r="A146" s="1">
        <v>44001</v>
      </c>
      <c r="B146" t="s">
        <v>99</v>
      </c>
      <c r="C146" t="s">
        <v>100</v>
      </c>
      <c r="D146">
        <v>3662</v>
      </c>
      <c r="E146" t="s">
        <v>107</v>
      </c>
    </row>
    <row r="147" spans="1:5" x14ac:dyDescent="0.25">
      <c r="A147" s="1">
        <v>44001</v>
      </c>
      <c r="B147" t="s">
        <v>99</v>
      </c>
      <c r="C147" t="s">
        <v>101</v>
      </c>
      <c r="D147">
        <v>4137</v>
      </c>
      <c r="E147" t="s">
        <v>108</v>
      </c>
    </row>
    <row r="148" spans="1:5" x14ac:dyDescent="0.25">
      <c r="A148" s="1">
        <v>44001</v>
      </c>
      <c r="B148" t="s">
        <v>102</v>
      </c>
      <c r="C148" t="s">
        <v>103</v>
      </c>
      <c r="D148">
        <v>4267</v>
      </c>
      <c r="E148" t="s">
        <v>109</v>
      </c>
    </row>
    <row r="149" spans="1:5" x14ac:dyDescent="0.25">
      <c r="A149" s="1">
        <v>44001</v>
      </c>
      <c r="B149" t="s">
        <v>102</v>
      </c>
      <c r="C149" t="s">
        <v>104</v>
      </c>
      <c r="D149">
        <v>1028</v>
      </c>
      <c r="E149" t="s">
        <v>110</v>
      </c>
    </row>
    <row r="150" spans="1:5" x14ac:dyDescent="0.25">
      <c r="A150" s="1">
        <v>44001</v>
      </c>
      <c r="B150" t="s">
        <v>102</v>
      </c>
      <c r="C150" t="s">
        <v>18</v>
      </c>
      <c r="D150">
        <v>2505</v>
      </c>
      <c r="E150" t="s">
        <v>111</v>
      </c>
    </row>
    <row r="151" spans="1:5" x14ac:dyDescent="0.25">
      <c r="A151" s="1">
        <v>44001</v>
      </c>
      <c r="B151" t="s">
        <v>105</v>
      </c>
      <c r="C151" t="s">
        <v>103</v>
      </c>
      <c r="D151">
        <v>3687</v>
      </c>
      <c r="E151" t="s">
        <v>112</v>
      </c>
    </row>
    <row r="152" spans="1:5" x14ac:dyDescent="0.25">
      <c r="A152" s="1">
        <v>44001</v>
      </c>
      <c r="B152" t="s">
        <v>105</v>
      </c>
      <c r="C152" t="s">
        <v>104</v>
      </c>
      <c r="D152">
        <v>66</v>
      </c>
      <c r="E152" t="s">
        <v>113</v>
      </c>
    </row>
    <row r="153" spans="1:5" x14ac:dyDescent="0.25">
      <c r="A153" s="1">
        <v>44001</v>
      </c>
      <c r="B153" t="s">
        <v>105</v>
      </c>
      <c r="C153" t="s">
        <v>18</v>
      </c>
      <c r="D153">
        <v>4047</v>
      </c>
      <c r="E153" t="s">
        <v>114</v>
      </c>
    </row>
    <row r="154" spans="1:5" x14ac:dyDescent="0.25">
      <c r="A154" s="1">
        <v>44002</v>
      </c>
      <c r="B154" t="s">
        <v>99</v>
      </c>
      <c r="C154" t="s">
        <v>100</v>
      </c>
      <c r="D154">
        <v>3676</v>
      </c>
      <c r="E154" t="s">
        <v>107</v>
      </c>
    </row>
    <row r="155" spans="1:5" x14ac:dyDescent="0.25">
      <c r="A155" s="1">
        <v>44002</v>
      </c>
      <c r="B155" t="s">
        <v>99</v>
      </c>
      <c r="C155" t="s">
        <v>101</v>
      </c>
      <c r="D155">
        <v>4151</v>
      </c>
      <c r="E155" t="s">
        <v>108</v>
      </c>
    </row>
    <row r="156" spans="1:5" x14ac:dyDescent="0.25">
      <c r="A156" s="1">
        <v>44002</v>
      </c>
      <c r="B156" t="s">
        <v>102</v>
      </c>
      <c r="C156" t="s">
        <v>103</v>
      </c>
      <c r="D156">
        <v>4284</v>
      </c>
      <c r="E156" t="s">
        <v>109</v>
      </c>
    </row>
    <row r="157" spans="1:5" x14ac:dyDescent="0.25">
      <c r="A157" s="1">
        <v>44002</v>
      </c>
      <c r="B157" t="s">
        <v>102</v>
      </c>
      <c r="C157" t="s">
        <v>104</v>
      </c>
      <c r="D157">
        <v>1033</v>
      </c>
      <c r="E157" t="s">
        <v>110</v>
      </c>
    </row>
    <row r="158" spans="1:5" x14ac:dyDescent="0.25">
      <c r="A158" s="1">
        <v>44002</v>
      </c>
      <c r="B158" t="s">
        <v>102</v>
      </c>
      <c r="C158" t="s">
        <v>18</v>
      </c>
      <c r="D158">
        <v>2511</v>
      </c>
      <c r="E158" t="s">
        <v>111</v>
      </c>
    </row>
    <row r="159" spans="1:5" x14ac:dyDescent="0.25">
      <c r="A159" s="1">
        <v>44002</v>
      </c>
      <c r="B159" t="s">
        <v>105</v>
      </c>
      <c r="C159" t="s">
        <v>103</v>
      </c>
      <c r="D159">
        <v>3705</v>
      </c>
      <c r="E159" t="s">
        <v>112</v>
      </c>
    </row>
    <row r="160" spans="1:5" x14ac:dyDescent="0.25">
      <c r="A160" s="1">
        <v>44002</v>
      </c>
      <c r="B160" t="s">
        <v>105</v>
      </c>
      <c r="C160" t="s">
        <v>104</v>
      </c>
      <c r="D160">
        <v>66</v>
      </c>
      <c r="E160" t="s">
        <v>113</v>
      </c>
    </row>
    <row r="161" spans="1:5" x14ac:dyDescent="0.25">
      <c r="A161" s="1">
        <v>44002</v>
      </c>
      <c r="B161" t="s">
        <v>105</v>
      </c>
      <c r="C161" t="s">
        <v>18</v>
      </c>
      <c r="D161">
        <v>4057</v>
      </c>
      <c r="E161" t="s">
        <v>114</v>
      </c>
    </row>
    <row r="162" spans="1:5" x14ac:dyDescent="0.25">
      <c r="A162" s="1">
        <v>44003</v>
      </c>
      <c r="B162" t="s">
        <v>99</v>
      </c>
      <c r="C162" t="s">
        <v>100</v>
      </c>
      <c r="D162">
        <v>3687</v>
      </c>
      <c r="E162" t="s">
        <v>107</v>
      </c>
    </row>
    <row r="163" spans="1:5" x14ac:dyDescent="0.25">
      <c r="A163" s="1">
        <v>44003</v>
      </c>
      <c r="B163" t="s">
        <v>99</v>
      </c>
      <c r="C163" t="s">
        <v>101</v>
      </c>
      <c r="D163">
        <v>4170</v>
      </c>
      <c r="E163" t="s">
        <v>108</v>
      </c>
    </row>
    <row r="164" spans="1:5" x14ac:dyDescent="0.25">
      <c r="A164" s="1">
        <v>44003</v>
      </c>
      <c r="B164" t="s">
        <v>102</v>
      </c>
      <c r="C164" t="s">
        <v>103</v>
      </c>
      <c r="D164">
        <v>4295</v>
      </c>
      <c r="E164" t="s">
        <v>109</v>
      </c>
    </row>
    <row r="165" spans="1:5" x14ac:dyDescent="0.25">
      <c r="A165" s="1">
        <v>44003</v>
      </c>
      <c r="B165" t="s">
        <v>102</v>
      </c>
      <c r="C165" t="s">
        <v>104</v>
      </c>
      <c r="D165">
        <v>1040</v>
      </c>
      <c r="E165" t="s">
        <v>110</v>
      </c>
    </row>
    <row r="166" spans="1:5" x14ac:dyDescent="0.25">
      <c r="A166" s="1">
        <v>44003</v>
      </c>
      <c r="B166" t="s">
        <v>102</v>
      </c>
      <c r="C166" t="s">
        <v>18</v>
      </c>
      <c r="D166">
        <v>2523</v>
      </c>
      <c r="E166" t="s">
        <v>111</v>
      </c>
    </row>
    <row r="167" spans="1:5" x14ac:dyDescent="0.25">
      <c r="A167" s="1">
        <v>44003</v>
      </c>
      <c r="B167" t="s">
        <v>105</v>
      </c>
      <c r="C167" t="s">
        <v>103</v>
      </c>
      <c r="D167">
        <v>3716</v>
      </c>
      <c r="E167" t="s">
        <v>112</v>
      </c>
    </row>
    <row r="168" spans="1:5" x14ac:dyDescent="0.25">
      <c r="A168" s="1">
        <v>44003</v>
      </c>
      <c r="B168" t="s">
        <v>105</v>
      </c>
      <c r="C168" t="s">
        <v>104</v>
      </c>
      <c r="D168">
        <v>66</v>
      </c>
      <c r="E168" t="s">
        <v>113</v>
      </c>
    </row>
    <row r="169" spans="1:5" x14ac:dyDescent="0.25">
      <c r="A169" s="1">
        <v>44003</v>
      </c>
      <c r="B169" t="s">
        <v>105</v>
      </c>
      <c r="C169" t="s">
        <v>18</v>
      </c>
      <c r="D169">
        <v>4076</v>
      </c>
      <c r="E169" t="s">
        <v>114</v>
      </c>
    </row>
    <row r="170" spans="1:5" x14ac:dyDescent="0.25">
      <c r="A170" s="1">
        <v>44004</v>
      </c>
      <c r="B170" t="s">
        <v>99</v>
      </c>
      <c r="C170" t="s">
        <v>100</v>
      </c>
      <c r="D170">
        <v>3695</v>
      </c>
      <c r="E170" t="s">
        <v>107</v>
      </c>
    </row>
    <row r="171" spans="1:5" x14ac:dyDescent="0.25">
      <c r="A171" s="1">
        <v>44004</v>
      </c>
      <c r="B171" t="s">
        <v>99</v>
      </c>
      <c r="C171" t="s">
        <v>101</v>
      </c>
      <c r="D171">
        <v>4178</v>
      </c>
      <c r="E171" t="s">
        <v>108</v>
      </c>
    </row>
    <row r="172" spans="1:5" x14ac:dyDescent="0.25">
      <c r="A172" s="1">
        <v>44004</v>
      </c>
      <c r="B172" t="s">
        <v>102</v>
      </c>
      <c r="C172" t="s">
        <v>103</v>
      </c>
      <c r="D172">
        <v>4302</v>
      </c>
      <c r="E172" t="s">
        <v>109</v>
      </c>
    </row>
    <row r="173" spans="1:5" x14ac:dyDescent="0.25">
      <c r="A173" s="1">
        <v>44004</v>
      </c>
      <c r="B173" t="s">
        <v>102</v>
      </c>
      <c r="C173" t="s">
        <v>104</v>
      </c>
      <c r="D173">
        <v>1041</v>
      </c>
      <c r="E173" t="s">
        <v>110</v>
      </c>
    </row>
    <row r="174" spans="1:5" x14ac:dyDescent="0.25">
      <c r="A174" s="1">
        <v>44004</v>
      </c>
      <c r="B174" t="s">
        <v>102</v>
      </c>
      <c r="C174" t="s">
        <v>18</v>
      </c>
      <c r="D174">
        <v>2531</v>
      </c>
      <c r="E174" t="s">
        <v>111</v>
      </c>
    </row>
    <row r="175" spans="1:5" x14ac:dyDescent="0.25">
      <c r="A175" s="1">
        <v>44004</v>
      </c>
      <c r="B175" t="s">
        <v>105</v>
      </c>
      <c r="C175" t="s">
        <v>103</v>
      </c>
      <c r="D175">
        <v>3722</v>
      </c>
      <c r="E175" t="s">
        <v>112</v>
      </c>
    </row>
    <row r="176" spans="1:5" x14ac:dyDescent="0.25">
      <c r="A176" s="1">
        <v>44004</v>
      </c>
      <c r="B176" t="s">
        <v>105</v>
      </c>
      <c r="C176" t="s">
        <v>104</v>
      </c>
      <c r="D176">
        <v>66</v>
      </c>
      <c r="E176" t="s">
        <v>113</v>
      </c>
    </row>
    <row r="177" spans="1:5" x14ac:dyDescent="0.25">
      <c r="A177" s="1">
        <v>44004</v>
      </c>
      <c r="B177" t="s">
        <v>105</v>
      </c>
      <c r="C177" t="s">
        <v>18</v>
      </c>
      <c r="D177">
        <v>4086</v>
      </c>
      <c r="E177" t="s">
        <v>114</v>
      </c>
    </row>
    <row r="178" spans="1:5" x14ac:dyDescent="0.25">
      <c r="A178" s="1">
        <v>44005</v>
      </c>
      <c r="B178" t="s">
        <v>99</v>
      </c>
      <c r="C178" t="s">
        <v>100</v>
      </c>
      <c r="D178">
        <v>3699</v>
      </c>
      <c r="E178" t="s">
        <v>107</v>
      </c>
    </row>
    <row r="179" spans="1:5" x14ac:dyDescent="0.25">
      <c r="A179" s="1">
        <v>44005</v>
      </c>
      <c r="B179" t="s">
        <v>99</v>
      </c>
      <c r="C179" t="s">
        <v>101</v>
      </c>
      <c r="D179">
        <v>4190</v>
      </c>
      <c r="E179" t="s">
        <v>108</v>
      </c>
    </row>
    <row r="180" spans="1:5" x14ac:dyDescent="0.25">
      <c r="A180" s="1">
        <v>44005</v>
      </c>
      <c r="B180" t="s">
        <v>102</v>
      </c>
      <c r="C180" t="s">
        <v>103</v>
      </c>
      <c r="D180">
        <v>4318</v>
      </c>
      <c r="E180" t="s">
        <v>109</v>
      </c>
    </row>
    <row r="181" spans="1:5" x14ac:dyDescent="0.25">
      <c r="A181" s="1">
        <v>44005</v>
      </c>
      <c r="B181" t="s">
        <v>102</v>
      </c>
      <c r="C181" t="s">
        <v>104</v>
      </c>
      <c r="D181">
        <v>1048</v>
      </c>
      <c r="E181" t="s">
        <v>110</v>
      </c>
    </row>
    <row r="182" spans="1:5" x14ac:dyDescent="0.25">
      <c r="A182" s="1">
        <v>44005</v>
      </c>
      <c r="B182" t="s">
        <v>102</v>
      </c>
      <c r="C182" t="s">
        <v>18</v>
      </c>
      <c r="D182">
        <v>2524</v>
      </c>
      <c r="E182" t="s">
        <v>111</v>
      </c>
    </row>
    <row r="183" spans="1:5" x14ac:dyDescent="0.25">
      <c r="A183" s="1">
        <v>44005</v>
      </c>
      <c r="B183" t="s">
        <v>105</v>
      </c>
      <c r="C183" t="s">
        <v>103</v>
      </c>
      <c r="D183">
        <v>3742</v>
      </c>
      <c r="E183" t="s">
        <v>112</v>
      </c>
    </row>
    <row r="184" spans="1:5" x14ac:dyDescent="0.25">
      <c r="A184" s="1">
        <v>44005</v>
      </c>
      <c r="B184" t="s">
        <v>105</v>
      </c>
      <c r="C184" t="s">
        <v>104</v>
      </c>
      <c r="D184">
        <v>66</v>
      </c>
      <c r="E184" t="s">
        <v>113</v>
      </c>
    </row>
    <row r="185" spans="1:5" x14ac:dyDescent="0.25">
      <c r="A185" s="1">
        <v>44005</v>
      </c>
      <c r="B185" t="s">
        <v>105</v>
      </c>
      <c r="C185" t="s">
        <v>18</v>
      </c>
      <c r="D185">
        <v>4082</v>
      </c>
      <c r="E185" t="s">
        <v>114</v>
      </c>
    </row>
    <row r="186" spans="1:5" x14ac:dyDescent="0.25">
      <c r="A186" s="1">
        <v>44006</v>
      </c>
      <c r="B186" t="s">
        <v>99</v>
      </c>
      <c r="C186" t="s">
        <v>100</v>
      </c>
      <c r="D186">
        <v>3712</v>
      </c>
      <c r="E186" t="s">
        <v>107</v>
      </c>
    </row>
    <row r="187" spans="1:5" x14ac:dyDescent="0.25">
      <c r="A187" s="1">
        <v>44006</v>
      </c>
      <c r="B187" t="s">
        <v>99</v>
      </c>
      <c r="C187" t="s">
        <v>101</v>
      </c>
      <c r="D187">
        <v>4225</v>
      </c>
      <c r="E187" t="s">
        <v>108</v>
      </c>
    </row>
    <row r="188" spans="1:5" x14ac:dyDescent="0.25">
      <c r="A188" s="1">
        <v>44006</v>
      </c>
      <c r="B188" t="s">
        <v>102</v>
      </c>
      <c r="C188" t="s">
        <v>103</v>
      </c>
      <c r="D188">
        <v>4342</v>
      </c>
      <c r="E188" t="s">
        <v>109</v>
      </c>
    </row>
    <row r="189" spans="1:5" x14ac:dyDescent="0.25">
      <c r="A189" s="1">
        <v>44006</v>
      </c>
      <c r="B189" t="s">
        <v>102</v>
      </c>
      <c r="C189" t="s">
        <v>104</v>
      </c>
      <c r="D189">
        <v>1053</v>
      </c>
      <c r="E189" t="s">
        <v>110</v>
      </c>
    </row>
    <row r="190" spans="1:5" x14ac:dyDescent="0.25">
      <c r="A190" s="1">
        <v>44006</v>
      </c>
      <c r="B190" t="s">
        <v>102</v>
      </c>
      <c r="C190" t="s">
        <v>18</v>
      </c>
      <c r="D190">
        <v>2543</v>
      </c>
      <c r="E190" t="s">
        <v>111</v>
      </c>
    </row>
    <row r="191" spans="1:5" x14ac:dyDescent="0.25">
      <c r="A191" s="1">
        <v>44006</v>
      </c>
      <c r="B191" t="s">
        <v>105</v>
      </c>
      <c r="C191" t="s">
        <v>103</v>
      </c>
      <c r="D191">
        <v>3769</v>
      </c>
      <c r="E191" t="s">
        <v>112</v>
      </c>
    </row>
    <row r="192" spans="1:5" x14ac:dyDescent="0.25">
      <c r="A192" s="1">
        <v>44006</v>
      </c>
      <c r="B192" t="s">
        <v>105</v>
      </c>
      <c r="C192" t="s">
        <v>104</v>
      </c>
      <c r="D192">
        <v>66</v>
      </c>
      <c r="E192" t="s">
        <v>113</v>
      </c>
    </row>
    <row r="193" spans="1:5" x14ac:dyDescent="0.25">
      <c r="A193" s="1">
        <v>44006</v>
      </c>
      <c r="B193" t="s">
        <v>105</v>
      </c>
      <c r="C193" t="s">
        <v>18</v>
      </c>
      <c r="D193">
        <v>4103</v>
      </c>
      <c r="E193" t="s">
        <v>114</v>
      </c>
    </row>
    <row r="194" spans="1:5" x14ac:dyDescent="0.25">
      <c r="A194" s="1">
        <v>44007</v>
      </c>
      <c r="B194" t="s">
        <v>99</v>
      </c>
      <c r="C194" t="s">
        <v>100</v>
      </c>
      <c r="D194">
        <v>3720</v>
      </c>
      <c r="E194" t="s">
        <v>107</v>
      </c>
    </row>
    <row r="195" spans="1:5" x14ac:dyDescent="0.25">
      <c r="A195" s="1">
        <v>44007</v>
      </c>
      <c r="B195" t="s">
        <v>99</v>
      </c>
      <c r="C195" t="s">
        <v>101</v>
      </c>
      <c r="D195">
        <v>4242</v>
      </c>
      <c r="E195" t="s">
        <v>108</v>
      </c>
    </row>
    <row r="196" spans="1:5" x14ac:dyDescent="0.25">
      <c r="A196" s="1">
        <v>44007</v>
      </c>
      <c r="B196" t="s">
        <v>102</v>
      </c>
      <c r="C196" t="s">
        <v>103</v>
      </c>
      <c r="D196">
        <v>4354</v>
      </c>
      <c r="E196" t="s">
        <v>109</v>
      </c>
    </row>
    <row r="197" spans="1:5" x14ac:dyDescent="0.25">
      <c r="A197" s="1">
        <v>44007</v>
      </c>
      <c r="B197" t="s">
        <v>102</v>
      </c>
      <c r="C197" t="s">
        <v>104</v>
      </c>
      <c r="D197">
        <v>1070</v>
      </c>
      <c r="E197" t="s">
        <v>110</v>
      </c>
    </row>
    <row r="198" spans="1:5" x14ac:dyDescent="0.25">
      <c r="A198" s="1">
        <v>44007</v>
      </c>
      <c r="B198" t="s">
        <v>102</v>
      </c>
      <c r="C198" t="s">
        <v>18</v>
      </c>
      <c r="D198">
        <v>2539</v>
      </c>
      <c r="E198" t="s">
        <v>111</v>
      </c>
    </row>
    <row r="199" spans="1:5" x14ac:dyDescent="0.25">
      <c r="A199" s="1">
        <v>44007</v>
      </c>
      <c r="B199" t="s">
        <v>105</v>
      </c>
      <c r="C199" t="s">
        <v>103</v>
      </c>
      <c r="D199">
        <v>3813</v>
      </c>
      <c r="E199" t="s">
        <v>112</v>
      </c>
    </row>
    <row r="200" spans="1:5" x14ac:dyDescent="0.25">
      <c r="A200" s="1">
        <v>44007</v>
      </c>
      <c r="B200" t="s">
        <v>105</v>
      </c>
      <c r="C200" t="s">
        <v>104</v>
      </c>
      <c r="D200">
        <v>67</v>
      </c>
      <c r="E200" t="s">
        <v>113</v>
      </c>
    </row>
    <row r="201" spans="1:5" x14ac:dyDescent="0.25">
      <c r="A201" s="1">
        <v>44007</v>
      </c>
      <c r="B201" t="s">
        <v>105</v>
      </c>
      <c r="C201" t="s">
        <v>18</v>
      </c>
      <c r="D201">
        <v>4083</v>
      </c>
      <c r="E201" t="s">
        <v>114</v>
      </c>
    </row>
    <row r="202" spans="1:5" x14ac:dyDescent="0.25">
      <c r="A202" s="1">
        <v>44008</v>
      </c>
      <c r="B202" t="s">
        <v>99</v>
      </c>
      <c r="C202" t="s">
        <v>100</v>
      </c>
      <c r="D202">
        <v>3742</v>
      </c>
      <c r="E202" t="s">
        <v>107</v>
      </c>
    </row>
    <row r="203" spans="1:5" x14ac:dyDescent="0.25">
      <c r="A203" s="1">
        <v>44008</v>
      </c>
      <c r="B203" t="s">
        <v>99</v>
      </c>
      <c r="C203" t="s">
        <v>101</v>
      </c>
      <c r="D203">
        <v>4269</v>
      </c>
      <c r="E203" t="s">
        <v>108</v>
      </c>
    </row>
    <row r="204" spans="1:5" x14ac:dyDescent="0.25">
      <c r="A204" s="1">
        <v>44008</v>
      </c>
      <c r="B204" t="s">
        <v>102</v>
      </c>
      <c r="C204" t="s">
        <v>103</v>
      </c>
      <c r="D204">
        <v>4370</v>
      </c>
      <c r="E204" t="s">
        <v>109</v>
      </c>
    </row>
    <row r="205" spans="1:5" x14ac:dyDescent="0.25">
      <c r="A205" s="1">
        <v>44008</v>
      </c>
      <c r="B205" t="s">
        <v>102</v>
      </c>
      <c r="C205" t="s">
        <v>104</v>
      </c>
      <c r="D205">
        <v>1083</v>
      </c>
      <c r="E205" t="s">
        <v>110</v>
      </c>
    </row>
    <row r="206" spans="1:5" x14ac:dyDescent="0.25">
      <c r="A206" s="1">
        <v>44008</v>
      </c>
      <c r="B206" t="s">
        <v>102</v>
      </c>
      <c r="C206" t="s">
        <v>18</v>
      </c>
      <c r="D206">
        <v>2560</v>
      </c>
      <c r="E206" t="s">
        <v>111</v>
      </c>
    </row>
    <row r="207" spans="1:5" x14ac:dyDescent="0.25">
      <c r="A207" s="1">
        <v>44008</v>
      </c>
      <c r="B207" t="s">
        <v>105</v>
      </c>
      <c r="C207" t="s">
        <v>103</v>
      </c>
      <c r="D207">
        <v>3834</v>
      </c>
      <c r="E207" t="s">
        <v>112</v>
      </c>
    </row>
    <row r="208" spans="1:5" x14ac:dyDescent="0.25">
      <c r="A208" s="1">
        <v>44008</v>
      </c>
      <c r="B208" t="s">
        <v>105</v>
      </c>
      <c r="C208" t="s">
        <v>104</v>
      </c>
      <c r="D208">
        <v>68</v>
      </c>
      <c r="E208" t="s">
        <v>113</v>
      </c>
    </row>
    <row r="209" spans="1:5" x14ac:dyDescent="0.25">
      <c r="A209" s="1">
        <v>44008</v>
      </c>
      <c r="B209" t="s">
        <v>105</v>
      </c>
      <c r="C209" t="s">
        <v>18</v>
      </c>
      <c r="D209">
        <v>4111</v>
      </c>
      <c r="E209" t="s">
        <v>114</v>
      </c>
    </row>
    <row r="210" spans="1:5" x14ac:dyDescent="0.25">
      <c r="A210" s="1">
        <v>44009</v>
      </c>
      <c r="B210" t="s">
        <v>99</v>
      </c>
      <c r="C210" t="s">
        <v>100</v>
      </c>
      <c r="D210">
        <v>3750</v>
      </c>
      <c r="E210" t="s">
        <v>107</v>
      </c>
    </row>
    <row r="211" spans="1:5" x14ac:dyDescent="0.25">
      <c r="A211" s="1">
        <v>44009</v>
      </c>
      <c r="B211" t="s">
        <v>99</v>
      </c>
      <c r="C211" t="s">
        <v>101</v>
      </c>
      <c r="D211">
        <v>4290</v>
      </c>
      <c r="E211" t="s">
        <v>108</v>
      </c>
    </row>
    <row r="212" spans="1:5" x14ac:dyDescent="0.25">
      <c r="A212" s="1">
        <v>44009</v>
      </c>
      <c r="B212" t="s">
        <v>102</v>
      </c>
      <c r="C212" t="s">
        <v>103</v>
      </c>
      <c r="D212">
        <v>4383</v>
      </c>
      <c r="E212" t="s">
        <v>109</v>
      </c>
    </row>
    <row r="213" spans="1:5" x14ac:dyDescent="0.25">
      <c r="A213" s="1">
        <v>44009</v>
      </c>
      <c r="B213" t="s">
        <v>102</v>
      </c>
      <c r="C213" t="s">
        <v>104</v>
      </c>
      <c r="D213">
        <v>1085</v>
      </c>
      <c r="E213" t="s">
        <v>110</v>
      </c>
    </row>
    <row r="214" spans="1:5" x14ac:dyDescent="0.25">
      <c r="A214" s="1">
        <v>44009</v>
      </c>
      <c r="B214" t="s">
        <v>102</v>
      </c>
      <c r="C214" t="s">
        <v>18</v>
      </c>
      <c r="D214">
        <v>2573</v>
      </c>
      <c r="E214" t="s">
        <v>111</v>
      </c>
    </row>
    <row r="215" spans="1:5" x14ac:dyDescent="0.25">
      <c r="A215" s="1">
        <v>44009</v>
      </c>
      <c r="B215" t="s">
        <v>105</v>
      </c>
      <c r="C215" t="s">
        <v>103</v>
      </c>
      <c r="D215">
        <v>3857</v>
      </c>
      <c r="E215" t="s">
        <v>112</v>
      </c>
    </row>
    <row r="216" spans="1:5" x14ac:dyDescent="0.25">
      <c r="A216" s="1">
        <v>44009</v>
      </c>
      <c r="B216" t="s">
        <v>105</v>
      </c>
      <c r="C216" t="s">
        <v>104</v>
      </c>
      <c r="D216">
        <v>68</v>
      </c>
      <c r="E216" t="s">
        <v>113</v>
      </c>
    </row>
    <row r="217" spans="1:5" x14ac:dyDescent="0.25">
      <c r="A217" s="1">
        <v>44009</v>
      </c>
      <c r="B217" t="s">
        <v>105</v>
      </c>
      <c r="C217" t="s">
        <v>18</v>
      </c>
      <c r="D217">
        <v>4116</v>
      </c>
      <c r="E217" t="s">
        <v>114</v>
      </c>
    </row>
    <row r="218" spans="1:5" x14ac:dyDescent="0.25">
      <c r="A218" s="1">
        <v>44010</v>
      </c>
      <c r="B218" t="s">
        <v>99</v>
      </c>
      <c r="C218" t="s">
        <v>100</v>
      </c>
      <c r="D218">
        <v>3760</v>
      </c>
      <c r="E218" t="s">
        <v>107</v>
      </c>
    </row>
    <row r="219" spans="1:5" x14ac:dyDescent="0.25">
      <c r="A219" s="1">
        <v>44010</v>
      </c>
      <c r="B219" t="s">
        <v>99</v>
      </c>
      <c r="C219" t="s">
        <v>101</v>
      </c>
      <c r="D219">
        <v>4299</v>
      </c>
      <c r="E219" t="s">
        <v>108</v>
      </c>
    </row>
    <row r="220" spans="1:5" x14ac:dyDescent="0.25">
      <c r="A220" s="1">
        <v>44010</v>
      </c>
      <c r="B220" t="s">
        <v>102</v>
      </c>
      <c r="C220" t="s">
        <v>103</v>
      </c>
      <c r="D220">
        <v>4388</v>
      </c>
      <c r="E220" t="s">
        <v>109</v>
      </c>
    </row>
    <row r="221" spans="1:5" x14ac:dyDescent="0.25">
      <c r="A221" s="1">
        <v>44010</v>
      </c>
      <c r="B221" t="s">
        <v>102</v>
      </c>
      <c r="C221" t="s">
        <v>104</v>
      </c>
      <c r="D221">
        <v>1088</v>
      </c>
      <c r="E221" t="s">
        <v>110</v>
      </c>
    </row>
    <row r="222" spans="1:5" x14ac:dyDescent="0.25">
      <c r="A222" s="1">
        <v>44010</v>
      </c>
      <c r="B222" t="s">
        <v>102</v>
      </c>
      <c r="C222" t="s">
        <v>18</v>
      </c>
      <c r="D222">
        <v>2584</v>
      </c>
      <c r="E222" t="s">
        <v>111</v>
      </c>
    </row>
    <row r="223" spans="1:5" x14ac:dyDescent="0.25">
      <c r="A223" s="1">
        <v>44010</v>
      </c>
      <c r="B223" t="s">
        <v>105</v>
      </c>
      <c r="C223" t="s">
        <v>103</v>
      </c>
      <c r="D223">
        <v>3866</v>
      </c>
      <c r="E223" t="s">
        <v>112</v>
      </c>
    </row>
    <row r="224" spans="1:5" x14ac:dyDescent="0.25">
      <c r="A224" s="1">
        <v>44010</v>
      </c>
      <c r="B224" t="s">
        <v>105</v>
      </c>
      <c r="C224" t="s">
        <v>104</v>
      </c>
      <c r="D224">
        <v>69</v>
      </c>
      <c r="E224" t="s">
        <v>113</v>
      </c>
    </row>
    <row r="225" spans="1:5" x14ac:dyDescent="0.25">
      <c r="A225" s="1">
        <v>44010</v>
      </c>
      <c r="B225" t="s">
        <v>105</v>
      </c>
      <c r="C225" t="s">
        <v>18</v>
      </c>
      <c r="D225">
        <v>4125</v>
      </c>
      <c r="E225" t="s">
        <v>114</v>
      </c>
    </row>
    <row r="226" spans="1:5" x14ac:dyDescent="0.25">
      <c r="A226" s="1">
        <v>44011</v>
      </c>
      <c r="B226" t="s">
        <v>99</v>
      </c>
      <c r="C226" t="s">
        <v>100</v>
      </c>
      <c r="D226">
        <v>3773</v>
      </c>
      <c r="E226" t="s">
        <v>107</v>
      </c>
    </row>
    <row r="227" spans="1:5" x14ac:dyDescent="0.25">
      <c r="A227" s="1">
        <v>44011</v>
      </c>
      <c r="B227" t="s">
        <v>99</v>
      </c>
      <c r="C227" t="s">
        <v>101</v>
      </c>
      <c r="D227">
        <v>4321</v>
      </c>
      <c r="E227" t="s">
        <v>108</v>
      </c>
    </row>
    <row r="228" spans="1:5" x14ac:dyDescent="0.25">
      <c r="A228" s="1">
        <v>44011</v>
      </c>
      <c r="B228" t="s">
        <v>102</v>
      </c>
      <c r="C228" t="s">
        <v>103</v>
      </c>
      <c r="D228">
        <v>4405</v>
      </c>
      <c r="E228" t="s">
        <v>109</v>
      </c>
    </row>
    <row r="229" spans="1:5" x14ac:dyDescent="0.25">
      <c r="A229" s="1">
        <v>44011</v>
      </c>
      <c r="B229" t="s">
        <v>102</v>
      </c>
      <c r="C229" t="s">
        <v>104</v>
      </c>
      <c r="D229">
        <v>1103</v>
      </c>
      <c r="E229" t="s">
        <v>110</v>
      </c>
    </row>
    <row r="230" spans="1:5" x14ac:dyDescent="0.25">
      <c r="A230" s="1">
        <v>44011</v>
      </c>
      <c r="B230" t="s">
        <v>102</v>
      </c>
      <c r="C230" t="s">
        <v>18</v>
      </c>
      <c r="D230">
        <v>2587</v>
      </c>
      <c r="E230" t="s">
        <v>111</v>
      </c>
    </row>
    <row r="231" spans="1:5" x14ac:dyDescent="0.25">
      <c r="A231" s="1">
        <v>44011</v>
      </c>
      <c r="B231" t="s">
        <v>105</v>
      </c>
      <c r="C231" t="s">
        <v>103</v>
      </c>
      <c r="D231">
        <v>3881</v>
      </c>
      <c r="E231" t="s">
        <v>112</v>
      </c>
    </row>
    <row r="232" spans="1:5" x14ac:dyDescent="0.25">
      <c r="A232" s="1">
        <v>44011</v>
      </c>
      <c r="B232" t="s">
        <v>105</v>
      </c>
      <c r="C232" t="s">
        <v>104</v>
      </c>
      <c r="D232">
        <v>69</v>
      </c>
      <c r="E232" t="s">
        <v>113</v>
      </c>
    </row>
    <row r="233" spans="1:5" x14ac:dyDescent="0.25">
      <c r="A233" s="1">
        <v>44011</v>
      </c>
      <c r="B233" t="s">
        <v>105</v>
      </c>
      <c r="C233" t="s">
        <v>18</v>
      </c>
      <c r="D233">
        <v>4145</v>
      </c>
      <c r="E233" t="s">
        <v>114</v>
      </c>
    </row>
    <row r="234" spans="1:5" x14ac:dyDescent="0.25">
      <c r="A234" s="1">
        <v>44012</v>
      </c>
      <c r="B234" t="s">
        <v>99</v>
      </c>
      <c r="C234" t="s">
        <v>100</v>
      </c>
      <c r="D234">
        <v>3752</v>
      </c>
      <c r="E234" t="s">
        <v>107</v>
      </c>
    </row>
    <row r="235" spans="1:5" x14ac:dyDescent="0.25">
      <c r="A235" s="1">
        <v>44012</v>
      </c>
      <c r="B235" t="s">
        <v>99</v>
      </c>
      <c r="C235" t="s">
        <v>101</v>
      </c>
      <c r="D235">
        <v>4301</v>
      </c>
      <c r="E235" t="s">
        <v>108</v>
      </c>
    </row>
    <row r="236" spans="1:5" x14ac:dyDescent="0.25">
      <c r="A236" s="1">
        <v>44012</v>
      </c>
      <c r="B236" t="s">
        <v>102</v>
      </c>
      <c r="C236" t="s">
        <v>103</v>
      </c>
      <c r="D236">
        <v>4373</v>
      </c>
      <c r="E236" t="s">
        <v>109</v>
      </c>
    </row>
    <row r="237" spans="1:5" x14ac:dyDescent="0.25">
      <c r="A237" s="1">
        <v>44012</v>
      </c>
      <c r="B237" t="s">
        <v>102</v>
      </c>
      <c r="C237" t="s">
        <v>104</v>
      </c>
      <c r="D237">
        <v>1112</v>
      </c>
      <c r="E237" t="s">
        <v>110</v>
      </c>
    </row>
    <row r="238" spans="1:5" x14ac:dyDescent="0.25">
      <c r="A238" s="1">
        <v>44012</v>
      </c>
      <c r="B238" t="s">
        <v>102</v>
      </c>
      <c r="C238" t="s">
        <v>18</v>
      </c>
      <c r="D238">
        <v>2569</v>
      </c>
      <c r="E238" t="s">
        <v>111</v>
      </c>
    </row>
    <row r="239" spans="1:5" x14ac:dyDescent="0.25">
      <c r="A239" s="1">
        <v>44012</v>
      </c>
      <c r="B239" t="s">
        <v>105</v>
      </c>
      <c r="C239" t="s">
        <v>103</v>
      </c>
      <c r="D239">
        <v>3878</v>
      </c>
      <c r="E239" t="s">
        <v>112</v>
      </c>
    </row>
    <row r="240" spans="1:5" x14ac:dyDescent="0.25">
      <c r="A240" s="1">
        <v>44012</v>
      </c>
      <c r="B240" t="s">
        <v>105</v>
      </c>
      <c r="C240" t="s">
        <v>104</v>
      </c>
      <c r="D240">
        <v>69</v>
      </c>
      <c r="E240" t="s">
        <v>113</v>
      </c>
    </row>
    <row r="241" spans="1:5" x14ac:dyDescent="0.25">
      <c r="A241" s="1">
        <v>44012</v>
      </c>
      <c r="B241" t="s">
        <v>105</v>
      </c>
      <c r="C241" t="s">
        <v>18</v>
      </c>
      <c r="D241">
        <v>4107</v>
      </c>
      <c r="E241" t="s">
        <v>114</v>
      </c>
    </row>
    <row r="242" spans="1:5" x14ac:dyDescent="0.25">
      <c r="A242" s="1">
        <v>44013</v>
      </c>
      <c r="B242" t="s">
        <v>99</v>
      </c>
      <c r="C242" t="s">
        <v>100</v>
      </c>
      <c r="D242">
        <v>3753</v>
      </c>
      <c r="E242" t="s">
        <v>107</v>
      </c>
    </row>
    <row r="243" spans="1:5" x14ac:dyDescent="0.25">
      <c r="A243" s="1">
        <v>44013</v>
      </c>
      <c r="B243" t="s">
        <v>99</v>
      </c>
      <c r="C243" t="s">
        <v>101</v>
      </c>
      <c r="D243">
        <v>4326</v>
      </c>
      <c r="E243" t="s">
        <v>108</v>
      </c>
    </row>
    <row r="244" spans="1:5" x14ac:dyDescent="0.25">
      <c r="A244" s="1">
        <v>44013</v>
      </c>
      <c r="B244" t="s">
        <v>102</v>
      </c>
      <c r="C244" t="s">
        <v>103</v>
      </c>
      <c r="D244">
        <v>4375</v>
      </c>
      <c r="E244" t="s">
        <v>109</v>
      </c>
    </row>
    <row r="245" spans="1:5" x14ac:dyDescent="0.25">
      <c r="A245" s="1">
        <v>44013</v>
      </c>
      <c r="B245" t="s">
        <v>102</v>
      </c>
      <c r="C245" t="s">
        <v>104</v>
      </c>
      <c r="D245">
        <v>1142</v>
      </c>
      <c r="E245" t="s">
        <v>110</v>
      </c>
    </row>
    <row r="246" spans="1:5" x14ac:dyDescent="0.25">
      <c r="A246" s="1">
        <v>44013</v>
      </c>
      <c r="B246" t="s">
        <v>102</v>
      </c>
      <c r="C246" t="s">
        <v>18</v>
      </c>
      <c r="D246">
        <v>2564</v>
      </c>
      <c r="E246" t="s">
        <v>111</v>
      </c>
    </row>
    <row r="247" spans="1:5" x14ac:dyDescent="0.25">
      <c r="A247" s="1">
        <v>44013</v>
      </c>
      <c r="B247" t="s">
        <v>105</v>
      </c>
      <c r="C247" t="s">
        <v>103</v>
      </c>
      <c r="D247">
        <v>3907</v>
      </c>
      <c r="E247" t="s">
        <v>112</v>
      </c>
    </row>
    <row r="248" spans="1:5" x14ac:dyDescent="0.25">
      <c r="A248" s="1">
        <v>44013</v>
      </c>
      <c r="B248" t="s">
        <v>105</v>
      </c>
      <c r="C248" t="s">
        <v>104</v>
      </c>
      <c r="D248">
        <v>69</v>
      </c>
      <c r="E248" t="s">
        <v>113</v>
      </c>
    </row>
    <row r="249" spans="1:5" x14ac:dyDescent="0.25">
      <c r="A249" s="1">
        <v>44013</v>
      </c>
      <c r="B249" t="s">
        <v>105</v>
      </c>
      <c r="C249" t="s">
        <v>18</v>
      </c>
      <c r="D249">
        <v>4105</v>
      </c>
      <c r="E249" t="s">
        <v>114</v>
      </c>
    </row>
    <row r="250" spans="1:5" x14ac:dyDescent="0.25">
      <c r="A250" s="1">
        <v>44014</v>
      </c>
      <c r="B250" t="s">
        <v>99</v>
      </c>
      <c r="C250" t="s">
        <v>100</v>
      </c>
      <c r="D250">
        <v>3779</v>
      </c>
      <c r="E250" t="s">
        <v>107</v>
      </c>
    </row>
    <row r="251" spans="1:5" x14ac:dyDescent="0.25">
      <c r="A251" s="1">
        <v>44014</v>
      </c>
      <c r="B251" t="s">
        <v>99</v>
      </c>
      <c r="C251" t="s">
        <v>101</v>
      </c>
      <c r="D251">
        <v>4351</v>
      </c>
      <c r="E251" t="s">
        <v>108</v>
      </c>
    </row>
    <row r="252" spans="1:5" x14ac:dyDescent="0.25">
      <c r="A252" s="1">
        <v>44014</v>
      </c>
      <c r="B252" t="s">
        <v>102</v>
      </c>
      <c r="C252" t="s">
        <v>103</v>
      </c>
      <c r="D252">
        <v>4393</v>
      </c>
      <c r="E252" t="s">
        <v>109</v>
      </c>
    </row>
    <row r="253" spans="1:5" x14ac:dyDescent="0.25">
      <c r="A253" s="1">
        <v>44014</v>
      </c>
      <c r="B253" t="s">
        <v>102</v>
      </c>
      <c r="C253" t="s">
        <v>104</v>
      </c>
      <c r="D253">
        <v>1149</v>
      </c>
      <c r="E253" t="s">
        <v>110</v>
      </c>
    </row>
    <row r="254" spans="1:5" x14ac:dyDescent="0.25">
      <c r="A254" s="1">
        <v>44014</v>
      </c>
      <c r="B254" t="s">
        <v>102</v>
      </c>
      <c r="C254" t="s">
        <v>18</v>
      </c>
      <c r="D254">
        <v>2590</v>
      </c>
      <c r="E254" t="s">
        <v>111</v>
      </c>
    </row>
    <row r="255" spans="1:5" x14ac:dyDescent="0.25">
      <c r="A255" s="1">
        <v>44014</v>
      </c>
      <c r="B255" t="s">
        <v>105</v>
      </c>
      <c r="C255" t="s">
        <v>103</v>
      </c>
      <c r="D255">
        <v>3948</v>
      </c>
      <c r="E255" t="s">
        <v>112</v>
      </c>
    </row>
    <row r="256" spans="1:5" x14ac:dyDescent="0.25">
      <c r="A256" s="1">
        <v>44014</v>
      </c>
      <c r="B256" t="s">
        <v>105</v>
      </c>
      <c r="C256" t="s">
        <v>104</v>
      </c>
      <c r="D256">
        <v>71</v>
      </c>
      <c r="E256" t="s">
        <v>113</v>
      </c>
    </row>
    <row r="257" spans="1:5" x14ac:dyDescent="0.25">
      <c r="A257" s="1">
        <v>44014</v>
      </c>
      <c r="B257" t="s">
        <v>105</v>
      </c>
      <c r="C257" t="s">
        <v>18</v>
      </c>
      <c r="D257">
        <v>4113</v>
      </c>
      <c r="E257" t="s">
        <v>114</v>
      </c>
    </row>
    <row r="258" spans="1:5" x14ac:dyDescent="0.25">
      <c r="A258" s="1">
        <v>44015</v>
      </c>
      <c r="B258" t="s">
        <v>99</v>
      </c>
      <c r="C258" t="s">
        <v>100</v>
      </c>
      <c r="D258">
        <v>3784</v>
      </c>
      <c r="E258" t="s">
        <v>107</v>
      </c>
    </row>
    <row r="259" spans="1:5" x14ac:dyDescent="0.25">
      <c r="A259" s="1">
        <v>44015</v>
      </c>
      <c r="B259" t="s">
        <v>99</v>
      </c>
      <c r="C259" t="s">
        <v>101</v>
      </c>
      <c r="D259">
        <v>4364</v>
      </c>
      <c r="E259" t="s">
        <v>108</v>
      </c>
    </row>
    <row r="260" spans="1:5" x14ac:dyDescent="0.25">
      <c r="A260" s="1">
        <v>44015</v>
      </c>
      <c r="B260" t="s">
        <v>102</v>
      </c>
      <c r="C260" t="s">
        <v>103</v>
      </c>
      <c r="D260">
        <v>4403</v>
      </c>
      <c r="E260" t="s">
        <v>109</v>
      </c>
    </row>
    <row r="261" spans="1:5" x14ac:dyDescent="0.25">
      <c r="A261" s="1">
        <v>44015</v>
      </c>
      <c r="B261" t="s">
        <v>102</v>
      </c>
      <c r="C261" t="s">
        <v>104</v>
      </c>
      <c r="D261">
        <v>1164</v>
      </c>
      <c r="E261" t="s">
        <v>110</v>
      </c>
    </row>
    <row r="262" spans="1:5" x14ac:dyDescent="0.25">
      <c r="A262" s="1">
        <v>44015</v>
      </c>
      <c r="B262" t="s">
        <v>102</v>
      </c>
      <c r="C262" t="s">
        <v>18</v>
      </c>
      <c r="D262">
        <v>2582</v>
      </c>
      <c r="E262" t="s">
        <v>111</v>
      </c>
    </row>
    <row r="263" spans="1:5" x14ac:dyDescent="0.25">
      <c r="A263" s="1">
        <v>44015</v>
      </c>
      <c r="B263" t="s">
        <v>105</v>
      </c>
      <c r="C263" t="s">
        <v>103</v>
      </c>
      <c r="D263">
        <v>3961</v>
      </c>
      <c r="E263" t="s">
        <v>112</v>
      </c>
    </row>
    <row r="264" spans="1:5" x14ac:dyDescent="0.25">
      <c r="A264" s="1">
        <v>44015</v>
      </c>
      <c r="B264" t="s">
        <v>105</v>
      </c>
      <c r="C264" t="s">
        <v>104</v>
      </c>
      <c r="D264">
        <v>72</v>
      </c>
      <c r="E264" t="s">
        <v>113</v>
      </c>
    </row>
    <row r="265" spans="1:5" x14ac:dyDescent="0.25">
      <c r="A265" s="1">
        <v>44015</v>
      </c>
      <c r="B265" t="s">
        <v>105</v>
      </c>
      <c r="C265" t="s">
        <v>18</v>
      </c>
      <c r="D265">
        <v>4116</v>
      </c>
      <c r="E265" t="s">
        <v>114</v>
      </c>
    </row>
    <row r="266" spans="1:5" x14ac:dyDescent="0.25">
      <c r="A266" s="1">
        <v>44016</v>
      </c>
      <c r="B266" t="s">
        <v>99</v>
      </c>
      <c r="C266" t="s">
        <v>100</v>
      </c>
      <c r="D266">
        <v>3796</v>
      </c>
      <c r="E266" t="s">
        <v>107</v>
      </c>
    </row>
    <row r="267" spans="1:5" x14ac:dyDescent="0.25">
      <c r="A267" s="1">
        <v>44016</v>
      </c>
      <c r="B267" t="s">
        <v>99</v>
      </c>
      <c r="C267" t="s">
        <v>101</v>
      </c>
      <c r="D267">
        <v>4375</v>
      </c>
      <c r="E267" t="s">
        <v>108</v>
      </c>
    </row>
    <row r="268" spans="1:5" x14ac:dyDescent="0.25">
      <c r="A268" s="1">
        <v>44016</v>
      </c>
      <c r="B268" t="s">
        <v>102</v>
      </c>
      <c r="C268" t="s">
        <v>103</v>
      </c>
      <c r="D268">
        <v>4422</v>
      </c>
      <c r="E268" t="s">
        <v>109</v>
      </c>
    </row>
    <row r="269" spans="1:5" x14ac:dyDescent="0.25">
      <c r="A269" s="1">
        <v>44016</v>
      </c>
      <c r="B269" t="s">
        <v>102</v>
      </c>
      <c r="C269" t="s">
        <v>104</v>
      </c>
      <c r="D269">
        <v>1165</v>
      </c>
      <c r="E269" t="s">
        <v>110</v>
      </c>
    </row>
    <row r="270" spans="1:5" x14ac:dyDescent="0.25">
      <c r="A270" s="1">
        <v>44016</v>
      </c>
      <c r="B270" t="s">
        <v>102</v>
      </c>
      <c r="C270" t="s">
        <v>18</v>
      </c>
      <c r="D270">
        <v>2585</v>
      </c>
      <c r="E270" t="s">
        <v>111</v>
      </c>
    </row>
    <row r="271" spans="1:5" x14ac:dyDescent="0.25">
      <c r="A271" s="1">
        <v>44016</v>
      </c>
      <c r="B271" t="s">
        <v>105</v>
      </c>
      <c r="C271" t="s">
        <v>103</v>
      </c>
      <c r="D271">
        <v>3981</v>
      </c>
      <c r="E271" t="s">
        <v>112</v>
      </c>
    </row>
    <row r="272" spans="1:5" x14ac:dyDescent="0.25">
      <c r="A272" s="1">
        <v>44016</v>
      </c>
      <c r="B272" t="s">
        <v>105</v>
      </c>
      <c r="C272" t="s">
        <v>104</v>
      </c>
      <c r="D272">
        <v>71</v>
      </c>
      <c r="E272" t="s">
        <v>113</v>
      </c>
    </row>
    <row r="273" spans="1:5" x14ac:dyDescent="0.25">
      <c r="A273" s="1">
        <v>44016</v>
      </c>
      <c r="B273" t="s">
        <v>105</v>
      </c>
      <c r="C273" t="s">
        <v>18</v>
      </c>
      <c r="D273">
        <v>4120</v>
      </c>
      <c r="E273" t="s">
        <v>114</v>
      </c>
    </row>
    <row r="274" spans="1:5" x14ac:dyDescent="0.25">
      <c r="A274" s="1">
        <v>44017</v>
      </c>
      <c r="B274" t="s">
        <v>99</v>
      </c>
      <c r="C274" t="s">
        <v>100</v>
      </c>
      <c r="D274">
        <v>3804</v>
      </c>
      <c r="E274" t="s">
        <v>107</v>
      </c>
    </row>
    <row r="275" spans="1:5" x14ac:dyDescent="0.25">
      <c r="A275" s="1">
        <v>44017</v>
      </c>
      <c r="B275" t="s">
        <v>99</v>
      </c>
      <c r="C275" t="s">
        <v>101</v>
      </c>
      <c r="D275">
        <v>4378</v>
      </c>
      <c r="E275" t="s">
        <v>108</v>
      </c>
    </row>
    <row r="276" spans="1:5" x14ac:dyDescent="0.25">
      <c r="A276" s="1">
        <v>44017</v>
      </c>
      <c r="B276" t="s">
        <v>102</v>
      </c>
      <c r="C276" t="s">
        <v>103</v>
      </c>
      <c r="D276">
        <v>4424</v>
      </c>
      <c r="E276" t="s">
        <v>109</v>
      </c>
    </row>
    <row r="277" spans="1:5" x14ac:dyDescent="0.25">
      <c r="A277" s="1">
        <v>44017</v>
      </c>
      <c r="B277" t="s">
        <v>102</v>
      </c>
      <c r="C277" t="s">
        <v>104</v>
      </c>
      <c r="D277">
        <v>1169</v>
      </c>
      <c r="E277" t="s">
        <v>110</v>
      </c>
    </row>
    <row r="278" spans="1:5" x14ac:dyDescent="0.25">
      <c r="A278" s="1">
        <v>44017</v>
      </c>
      <c r="B278" t="s">
        <v>102</v>
      </c>
      <c r="C278" t="s">
        <v>18</v>
      </c>
      <c r="D278">
        <v>2590</v>
      </c>
      <c r="E278" t="s">
        <v>111</v>
      </c>
    </row>
    <row r="279" spans="1:5" x14ac:dyDescent="0.25">
      <c r="A279" s="1">
        <v>44017</v>
      </c>
      <c r="B279" t="s">
        <v>105</v>
      </c>
      <c r="C279" t="s">
        <v>103</v>
      </c>
      <c r="D279">
        <v>3985</v>
      </c>
      <c r="E279" t="s">
        <v>112</v>
      </c>
    </row>
    <row r="280" spans="1:5" x14ac:dyDescent="0.25">
      <c r="A280" s="1">
        <v>44017</v>
      </c>
      <c r="B280" t="s">
        <v>105</v>
      </c>
      <c r="C280" t="s">
        <v>104</v>
      </c>
      <c r="D280">
        <v>71</v>
      </c>
      <c r="E280" t="s">
        <v>113</v>
      </c>
    </row>
    <row r="281" spans="1:5" x14ac:dyDescent="0.25">
      <c r="A281" s="1">
        <v>44017</v>
      </c>
      <c r="B281" t="s">
        <v>105</v>
      </c>
      <c r="C281" t="s">
        <v>18</v>
      </c>
      <c r="D281">
        <v>4127</v>
      </c>
      <c r="E281" t="s">
        <v>114</v>
      </c>
    </row>
    <row r="282" spans="1:5" x14ac:dyDescent="0.25">
      <c r="A282" s="1">
        <v>44018</v>
      </c>
      <c r="B282" t="s">
        <v>99</v>
      </c>
      <c r="C282" t="s">
        <v>100</v>
      </c>
      <c r="D282">
        <v>3812</v>
      </c>
      <c r="E282" t="s">
        <v>107</v>
      </c>
    </row>
    <row r="283" spans="1:5" x14ac:dyDescent="0.25">
      <c r="A283" s="1">
        <v>44018</v>
      </c>
      <c r="B283" t="s">
        <v>99</v>
      </c>
      <c r="C283" t="s">
        <v>101</v>
      </c>
      <c r="D283">
        <v>4385</v>
      </c>
      <c r="E283" t="s">
        <v>108</v>
      </c>
    </row>
    <row r="284" spans="1:5" x14ac:dyDescent="0.25">
      <c r="A284" s="1">
        <v>44018</v>
      </c>
      <c r="B284" t="s">
        <v>102</v>
      </c>
      <c r="C284" t="s">
        <v>103</v>
      </c>
      <c r="D284">
        <v>4430</v>
      </c>
      <c r="E284" t="s">
        <v>109</v>
      </c>
    </row>
    <row r="285" spans="1:5" x14ac:dyDescent="0.25">
      <c r="A285" s="1">
        <v>44018</v>
      </c>
      <c r="B285" t="s">
        <v>102</v>
      </c>
      <c r="C285" t="s">
        <v>104</v>
      </c>
      <c r="D285">
        <v>1173</v>
      </c>
      <c r="E285" t="s">
        <v>110</v>
      </c>
    </row>
    <row r="286" spans="1:5" x14ac:dyDescent="0.25">
      <c r="A286" s="1">
        <v>44018</v>
      </c>
      <c r="B286" t="s">
        <v>102</v>
      </c>
      <c r="C286" t="s">
        <v>18</v>
      </c>
      <c r="D286">
        <v>2595</v>
      </c>
      <c r="E286" t="s">
        <v>111</v>
      </c>
    </row>
    <row r="287" spans="1:5" x14ac:dyDescent="0.25">
      <c r="A287" s="1">
        <v>44018</v>
      </c>
      <c r="B287" t="s">
        <v>105</v>
      </c>
      <c r="C287" t="s">
        <v>103</v>
      </c>
      <c r="D287">
        <v>3992</v>
      </c>
      <c r="E287" t="s">
        <v>112</v>
      </c>
    </row>
    <row r="288" spans="1:5" x14ac:dyDescent="0.25">
      <c r="A288" s="1">
        <v>44018</v>
      </c>
      <c r="B288" t="s">
        <v>105</v>
      </c>
      <c r="C288" t="s">
        <v>104</v>
      </c>
      <c r="D288">
        <v>71</v>
      </c>
      <c r="E288" t="s">
        <v>113</v>
      </c>
    </row>
    <row r="289" spans="1:5" x14ac:dyDescent="0.25">
      <c r="A289" s="1">
        <v>44018</v>
      </c>
      <c r="B289" t="s">
        <v>105</v>
      </c>
      <c r="C289" t="s">
        <v>18</v>
      </c>
      <c r="D289">
        <v>4135</v>
      </c>
      <c r="E289" t="s">
        <v>114</v>
      </c>
    </row>
    <row r="290" spans="1:5" x14ac:dyDescent="0.25">
      <c r="A290" s="1">
        <v>44019</v>
      </c>
      <c r="B290" t="s">
        <v>99</v>
      </c>
      <c r="C290" t="s">
        <v>100</v>
      </c>
      <c r="D290">
        <v>3816</v>
      </c>
      <c r="E290" t="s">
        <v>107</v>
      </c>
    </row>
    <row r="291" spans="1:5" x14ac:dyDescent="0.25">
      <c r="A291" s="1">
        <v>44019</v>
      </c>
      <c r="B291" t="s">
        <v>99</v>
      </c>
      <c r="C291" t="s">
        <v>101</v>
      </c>
      <c r="D291">
        <v>4395</v>
      </c>
      <c r="E291" t="s">
        <v>108</v>
      </c>
    </row>
    <row r="292" spans="1:5" x14ac:dyDescent="0.25">
      <c r="A292" s="1">
        <v>44019</v>
      </c>
      <c r="B292" t="s">
        <v>102</v>
      </c>
      <c r="C292" t="s">
        <v>103</v>
      </c>
      <c r="D292">
        <v>4437</v>
      </c>
      <c r="E292" t="s">
        <v>109</v>
      </c>
    </row>
    <row r="293" spans="1:5" x14ac:dyDescent="0.25">
      <c r="A293" s="1">
        <v>44019</v>
      </c>
      <c r="B293" t="s">
        <v>102</v>
      </c>
      <c r="C293" t="s">
        <v>104</v>
      </c>
      <c r="D293">
        <v>1177</v>
      </c>
      <c r="E293" t="s">
        <v>110</v>
      </c>
    </row>
    <row r="294" spans="1:5" x14ac:dyDescent="0.25">
      <c r="A294" s="1">
        <v>44019</v>
      </c>
      <c r="B294" t="s">
        <v>102</v>
      </c>
      <c r="C294" t="s">
        <v>18</v>
      </c>
      <c r="D294">
        <v>2599</v>
      </c>
      <c r="E294" t="s">
        <v>111</v>
      </c>
    </row>
    <row r="295" spans="1:5" x14ac:dyDescent="0.25">
      <c r="A295" s="1">
        <v>44019</v>
      </c>
      <c r="B295" t="s">
        <v>105</v>
      </c>
      <c r="C295" t="s">
        <v>103</v>
      </c>
      <c r="D295">
        <v>4002</v>
      </c>
      <c r="E295" t="s">
        <v>112</v>
      </c>
    </row>
    <row r="296" spans="1:5" x14ac:dyDescent="0.25">
      <c r="A296" s="1">
        <v>44019</v>
      </c>
      <c r="B296" t="s">
        <v>105</v>
      </c>
      <c r="C296" t="s">
        <v>104</v>
      </c>
      <c r="D296">
        <v>72</v>
      </c>
      <c r="E296" t="s">
        <v>113</v>
      </c>
    </row>
    <row r="297" spans="1:5" x14ac:dyDescent="0.25">
      <c r="A297" s="1">
        <v>44019</v>
      </c>
      <c r="B297" t="s">
        <v>105</v>
      </c>
      <c r="C297" t="s">
        <v>18</v>
      </c>
      <c r="D297">
        <v>4139</v>
      </c>
      <c r="E297" t="s">
        <v>114</v>
      </c>
    </row>
    <row r="298" spans="1:5" x14ac:dyDescent="0.25">
      <c r="A298" s="1">
        <v>44020</v>
      </c>
      <c r="B298" t="s">
        <v>99</v>
      </c>
      <c r="C298" t="s">
        <v>100</v>
      </c>
      <c r="D298">
        <v>3832</v>
      </c>
      <c r="E298" t="s">
        <v>107</v>
      </c>
    </row>
    <row r="299" spans="1:5" x14ac:dyDescent="0.25">
      <c r="A299" s="1">
        <v>44020</v>
      </c>
      <c r="B299" t="s">
        <v>99</v>
      </c>
      <c r="C299" t="s">
        <v>101</v>
      </c>
      <c r="D299">
        <v>4410</v>
      </c>
      <c r="E299" t="s">
        <v>108</v>
      </c>
    </row>
    <row r="300" spans="1:5" x14ac:dyDescent="0.25">
      <c r="A300" s="1">
        <v>44020</v>
      </c>
      <c r="B300" t="s">
        <v>102</v>
      </c>
      <c r="C300" t="s">
        <v>103</v>
      </c>
      <c r="D300">
        <v>4448</v>
      </c>
      <c r="E300" t="s">
        <v>109</v>
      </c>
    </row>
    <row r="301" spans="1:5" x14ac:dyDescent="0.25">
      <c r="A301" s="1">
        <v>44020</v>
      </c>
      <c r="B301" t="s">
        <v>102</v>
      </c>
      <c r="C301" t="s">
        <v>104</v>
      </c>
      <c r="D301">
        <v>1182</v>
      </c>
      <c r="E301" t="s">
        <v>110</v>
      </c>
    </row>
    <row r="302" spans="1:5" x14ac:dyDescent="0.25">
      <c r="A302" s="1">
        <v>44020</v>
      </c>
      <c r="B302" t="s">
        <v>102</v>
      </c>
      <c r="C302" t="s">
        <v>18</v>
      </c>
      <c r="D302">
        <v>2613</v>
      </c>
      <c r="E302" t="s">
        <v>111</v>
      </c>
    </row>
    <row r="303" spans="1:5" x14ac:dyDescent="0.25">
      <c r="A303" s="1">
        <v>44020</v>
      </c>
      <c r="B303" t="s">
        <v>105</v>
      </c>
      <c r="C303" t="s">
        <v>103</v>
      </c>
      <c r="D303">
        <v>4011</v>
      </c>
      <c r="E303" t="s">
        <v>112</v>
      </c>
    </row>
    <row r="304" spans="1:5" x14ac:dyDescent="0.25">
      <c r="A304" s="1">
        <v>44020</v>
      </c>
      <c r="B304" t="s">
        <v>105</v>
      </c>
      <c r="C304" t="s">
        <v>104</v>
      </c>
      <c r="D304">
        <v>72</v>
      </c>
      <c r="E304" t="s">
        <v>113</v>
      </c>
    </row>
    <row r="305" spans="1:5" x14ac:dyDescent="0.25">
      <c r="A305" s="1">
        <v>44020</v>
      </c>
      <c r="B305" t="s">
        <v>105</v>
      </c>
      <c r="C305" t="s">
        <v>18</v>
      </c>
      <c r="D305">
        <v>4160</v>
      </c>
      <c r="E305" t="s">
        <v>114</v>
      </c>
    </row>
    <row r="306" spans="1:5" x14ac:dyDescent="0.25">
      <c r="A306" s="1">
        <v>44021</v>
      </c>
      <c r="B306" t="s">
        <v>99</v>
      </c>
      <c r="C306" t="s">
        <v>100</v>
      </c>
      <c r="D306">
        <v>3839</v>
      </c>
      <c r="E306" t="s">
        <v>107</v>
      </c>
    </row>
    <row r="307" spans="1:5" x14ac:dyDescent="0.25">
      <c r="A307" s="1">
        <v>44021</v>
      </c>
      <c r="B307" t="s">
        <v>99</v>
      </c>
      <c r="C307" t="s">
        <v>101</v>
      </c>
      <c r="D307">
        <v>4428</v>
      </c>
      <c r="E307" t="s">
        <v>108</v>
      </c>
    </row>
    <row r="308" spans="1:5" x14ac:dyDescent="0.25">
      <c r="A308" s="1">
        <v>44021</v>
      </c>
      <c r="B308" t="s">
        <v>102</v>
      </c>
      <c r="C308" t="s">
        <v>103</v>
      </c>
      <c r="D308">
        <v>4460</v>
      </c>
      <c r="E308" t="s">
        <v>109</v>
      </c>
    </row>
    <row r="309" spans="1:5" x14ac:dyDescent="0.25">
      <c r="A309" s="1">
        <v>44021</v>
      </c>
      <c r="B309" t="s">
        <v>102</v>
      </c>
      <c r="C309" t="s">
        <v>104</v>
      </c>
      <c r="D309">
        <v>1192</v>
      </c>
      <c r="E309" t="s">
        <v>110</v>
      </c>
    </row>
    <row r="310" spans="1:5" x14ac:dyDescent="0.25">
      <c r="A310" s="1">
        <v>44021</v>
      </c>
      <c r="B310" t="s">
        <v>102</v>
      </c>
      <c r="C310" t="s">
        <v>18</v>
      </c>
      <c r="D310">
        <v>2616</v>
      </c>
      <c r="E310" t="s">
        <v>111</v>
      </c>
    </row>
    <row r="311" spans="1:5" x14ac:dyDescent="0.25">
      <c r="A311" s="1">
        <v>44021</v>
      </c>
      <c r="B311" t="s">
        <v>105</v>
      </c>
      <c r="C311" t="s">
        <v>103</v>
      </c>
      <c r="D311">
        <v>4042</v>
      </c>
      <c r="E311" t="s">
        <v>112</v>
      </c>
    </row>
    <row r="312" spans="1:5" x14ac:dyDescent="0.25">
      <c r="A312" s="1">
        <v>44021</v>
      </c>
      <c r="B312" t="s">
        <v>105</v>
      </c>
      <c r="C312" t="s">
        <v>104</v>
      </c>
      <c r="D312">
        <v>72</v>
      </c>
      <c r="E312" t="s">
        <v>113</v>
      </c>
    </row>
    <row r="313" spans="1:5" x14ac:dyDescent="0.25">
      <c r="A313" s="1">
        <v>44021</v>
      </c>
      <c r="B313" t="s">
        <v>105</v>
      </c>
      <c r="C313" t="s">
        <v>18</v>
      </c>
      <c r="D313">
        <v>4154</v>
      </c>
      <c r="E313" t="s">
        <v>114</v>
      </c>
    </row>
    <row r="314" spans="1:5" x14ac:dyDescent="0.25">
      <c r="A314" s="1">
        <v>44022</v>
      </c>
      <c r="B314" t="s">
        <v>99</v>
      </c>
      <c r="C314" t="s">
        <v>100</v>
      </c>
      <c r="D314">
        <v>3851</v>
      </c>
      <c r="E314" t="s">
        <v>107</v>
      </c>
    </row>
    <row r="315" spans="1:5" x14ac:dyDescent="0.25">
      <c r="A315" s="1">
        <v>44022</v>
      </c>
      <c r="B315" t="s">
        <v>99</v>
      </c>
      <c r="C315" t="s">
        <v>101</v>
      </c>
      <c r="D315">
        <v>4444</v>
      </c>
      <c r="E315" t="s">
        <v>108</v>
      </c>
    </row>
    <row r="316" spans="1:5" x14ac:dyDescent="0.25">
      <c r="A316" s="1">
        <v>44022</v>
      </c>
      <c r="B316" t="s">
        <v>102</v>
      </c>
      <c r="C316" t="s">
        <v>103</v>
      </c>
      <c r="D316">
        <v>4474</v>
      </c>
      <c r="E316" t="s">
        <v>109</v>
      </c>
    </row>
    <row r="317" spans="1:5" x14ac:dyDescent="0.25">
      <c r="A317" s="1">
        <v>44022</v>
      </c>
      <c r="B317" t="s">
        <v>102</v>
      </c>
      <c r="C317" t="s">
        <v>104</v>
      </c>
      <c r="D317">
        <v>1197</v>
      </c>
      <c r="E317" t="s">
        <v>110</v>
      </c>
    </row>
    <row r="318" spans="1:5" x14ac:dyDescent="0.25">
      <c r="A318" s="1">
        <v>44022</v>
      </c>
      <c r="B318" t="s">
        <v>102</v>
      </c>
      <c r="C318" t="s">
        <v>18</v>
      </c>
      <c r="D318">
        <v>2625</v>
      </c>
      <c r="E318" t="s">
        <v>111</v>
      </c>
    </row>
    <row r="319" spans="1:5" x14ac:dyDescent="0.25">
      <c r="A319" s="1">
        <v>44022</v>
      </c>
      <c r="B319" t="s">
        <v>105</v>
      </c>
      <c r="C319" t="s">
        <v>103</v>
      </c>
      <c r="D319">
        <v>4050</v>
      </c>
      <c r="E319" t="s">
        <v>112</v>
      </c>
    </row>
    <row r="320" spans="1:5" x14ac:dyDescent="0.25">
      <c r="A320" s="1">
        <v>44022</v>
      </c>
      <c r="B320" t="s">
        <v>105</v>
      </c>
      <c r="C320" t="s">
        <v>104</v>
      </c>
      <c r="D320">
        <v>73</v>
      </c>
      <c r="E320" t="s">
        <v>113</v>
      </c>
    </row>
    <row r="321" spans="1:5" x14ac:dyDescent="0.25">
      <c r="A321" s="1">
        <v>44022</v>
      </c>
      <c r="B321" t="s">
        <v>105</v>
      </c>
      <c r="C321" t="s">
        <v>18</v>
      </c>
      <c r="D321">
        <v>4173</v>
      </c>
      <c r="E321" t="s">
        <v>114</v>
      </c>
    </row>
    <row r="322" spans="1:5" x14ac:dyDescent="0.25">
      <c r="A322" s="1">
        <v>44023</v>
      </c>
      <c r="B322" t="s">
        <v>99</v>
      </c>
      <c r="C322" t="s">
        <v>100</v>
      </c>
      <c r="D322">
        <v>3853</v>
      </c>
      <c r="E322" t="s">
        <v>107</v>
      </c>
    </row>
    <row r="323" spans="1:5" x14ac:dyDescent="0.25">
      <c r="A323" s="1">
        <v>44023</v>
      </c>
      <c r="B323" t="s">
        <v>99</v>
      </c>
      <c r="C323" t="s">
        <v>101</v>
      </c>
      <c r="D323">
        <v>4456</v>
      </c>
      <c r="E323" t="s">
        <v>108</v>
      </c>
    </row>
    <row r="324" spans="1:5" x14ac:dyDescent="0.25">
      <c r="A324" s="1">
        <v>44023</v>
      </c>
      <c r="B324" t="s">
        <v>102</v>
      </c>
      <c r="C324" t="s">
        <v>103</v>
      </c>
      <c r="D324">
        <v>4482</v>
      </c>
      <c r="E324" t="s">
        <v>109</v>
      </c>
    </row>
    <row r="325" spans="1:5" x14ac:dyDescent="0.25">
      <c r="A325" s="1">
        <v>44023</v>
      </c>
      <c r="B325" t="s">
        <v>102</v>
      </c>
      <c r="C325" t="s">
        <v>104</v>
      </c>
      <c r="D325">
        <v>1203</v>
      </c>
      <c r="E325" t="s">
        <v>110</v>
      </c>
    </row>
    <row r="326" spans="1:5" x14ac:dyDescent="0.25">
      <c r="A326" s="1">
        <v>44023</v>
      </c>
      <c r="B326" t="s">
        <v>102</v>
      </c>
      <c r="C326" t="s">
        <v>18</v>
      </c>
      <c r="D326">
        <v>2625</v>
      </c>
      <c r="E326" t="s">
        <v>111</v>
      </c>
    </row>
    <row r="327" spans="1:5" x14ac:dyDescent="0.25">
      <c r="A327" s="1">
        <v>44023</v>
      </c>
      <c r="B327" t="s">
        <v>105</v>
      </c>
      <c r="C327" t="s">
        <v>103</v>
      </c>
      <c r="D327">
        <v>4056</v>
      </c>
      <c r="E327" t="s">
        <v>112</v>
      </c>
    </row>
    <row r="328" spans="1:5" x14ac:dyDescent="0.25">
      <c r="A328" s="1">
        <v>44023</v>
      </c>
      <c r="B328" t="s">
        <v>105</v>
      </c>
      <c r="C328" t="s">
        <v>104</v>
      </c>
      <c r="D328">
        <v>73</v>
      </c>
      <c r="E328" t="s">
        <v>113</v>
      </c>
    </row>
    <row r="329" spans="1:5" x14ac:dyDescent="0.25">
      <c r="A329" s="1">
        <v>44023</v>
      </c>
      <c r="B329" t="s">
        <v>105</v>
      </c>
      <c r="C329" t="s">
        <v>18</v>
      </c>
      <c r="D329">
        <v>4181</v>
      </c>
      <c r="E329" t="s">
        <v>114</v>
      </c>
    </row>
    <row r="330" spans="1:5" x14ac:dyDescent="0.25">
      <c r="A330" s="1">
        <v>44024</v>
      </c>
      <c r="B330" t="s">
        <v>99</v>
      </c>
      <c r="C330" t="s">
        <v>100</v>
      </c>
      <c r="D330">
        <v>3857</v>
      </c>
      <c r="E330" t="s">
        <v>107</v>
      </c>
    </row>
    <row r="331" spans="1:5" x14ac:dyDescent="0.25">
      <c r="A331" s="1">
        <v>44024</v>
      </c>
      <c r="B331" t="s">
        <v>99</v>
      </c>
      <c r="C331" t="s">
        <v>101</v>
      </c>
      <c r="D331">
        <v>4467</v>
      </c>
      <c r="E331" t="s">
        <v>108</v>
      </c>
    </row>
    <row r="332" spans="1:5" x14ac:dyDescent="0.25">
      <c r="A332" s="1">
        <v>44024</v>
      </c>
      <c r="B332" t="s">
        <v>102</v>
      </c>
      <c r="C332" t="s">
        <v>103</v>
      </c>
      <c r="D332">
        <v>4487</v>
      </c>
      <c r="E332" t="s">
        <v>109</v>
      </c>
    </row>
    <row r="333" spans="1:5" x14ac:dyDescent="0.25">
      <c r="A333" s="1">
        <v>44024</v>
      </c>
      <c r="B333" t="s">
        <v>102</v>
      </c>
      <c r="C333" t="s">
        <v>104</v>
      </c>
      <c r="D333">
        <v>1206</v>
      </c>
      <c r="E333" t="s">
        <v>110</v>
      </c>
    </row>
    <row r="334" spans="1:5" x14ac:dyDescent="0.25">
      <c r="A334" s="1">
        <v>44024</v>
      </c>
      <c r="B334" t="s">
        <v>102</v>
      </c>
      <c r="C334" t="s">
        <v>18</v>
      </c>
      <c r="D334">
        <v>2632</v>
      </c>
      <c r="E334" t="s">
        <v>111</v>
      </c>
    </row>
    <row r="335" spans="1:5" x14ac:dyDescent="0.25">
      <c r="A335" s="1">
        <v>44024</v>
      </c>
      <c r="B335" t="s">
        <v>105</v>
      </c>
      <c r="C335" t="s">
        <v>103</v>
      </c>
      <c r="D335">
        <v>4070</v>
      </c>
      <c r="E335" t="s">
        <v>112</v>
      </c>
    </row>
    <row r="336" spans="1:5" x14ac:dyDescent="0.25">
      <c r="A336" s="1">
        <v>44024</v>
      </c>
      <c r="B336" t="s">
        <v>105</v>
      </c>
      <c r="C336" t="s">
        <v>104</v>
      </c>
      <c r="D336">
        <v>73</v>
      </c>
      <c r="E336" t="s">
        <v>113</v>
      </c>
    </row>
    <row r="337" spans="1:5" x14ac:dyDescent="0.25">
      <c r="A337" s="1">
        <v>44024</v>
      </c>
      <c r="B337" t="s">
        <v>105</v>
      </c>
      <c r="C337" t="s">
        <v>18</v>
      </c>
      <c r="D337">
        <v>4182</v>
      </c>
      <c r="E337" t="s">
        <v>114</v>
      </c>
    </row>
    <row r="338" spans="1:5" x14ac:dyDescent="0.25">
      <c r="A338" s="1">
        <v>44025</v>
      </c>
      <c r="B338" t="s">
        <v>99</v>
      </c>
      <c r="C338" t="s">
        <v>100</v>
      </c>
      <c r="D338">
        <v>3860</v>
      </c>
      <c r="E338" t="s">
        <v>107</v>
      </c>
    </row>
    <row r="339" spans="1:5" x14ac:dyDescent="0.25">
      <c r="A339" s="1">
        <v>44025</v>
      </c>
      <c r="B339" t="s">
        <v>99</v>
      </c>
      <c r="C339" t="s">
        <v>101</v>
      </c>
      <c r="D339">
        <v>4468</v>
      </c>
      <c r="E339" t="s">
        <v>108</v>
      </c>
    </row>
    <row r="340" spans="1:5" x14ac:dyDescent="0.25">
      <c r="A340" s="1">
        <v>44025</v>
      </c>
      <c r="B340" t="s">
        <v>102</v>
      </c>
      <c r="C340" t="s">
        <v>103</v>
      </c>
      <c r="D340">
        <v>4489</v>
      </c>
      <c r="E340" t="s">
        <v>109</v>
      </c>
    </row>
    <row r="341" spans="1:5" x14ac:dyDescent="0.25">
      <c r="A341" s="1">
        <v>44025</v>
      </c>
      <c r="B341" t="s">
        <v>102</v>
      </c>
      <c r="C341" t="s">
        <v>104</v>
      </c>
      <c r="D341">
        <v>1217</v>
      </c>
      <c r="E341" t="s">
        <v>110</v>
      </c>
    </row>
    <row r="342" spans="1:5" x14ac:dyDescent="0.25">
      <c r="A342" s="1">
        <v>44025</v>
      </c>
      <c r="B342" t="s">
        <v>102</v>
      </c>
      <c r="C342" t="s">
        <v>18</v>
      </c>
      <c r="D342">
        <v>2624</v>
      </c>
      <c r="E342" t="s">
        <v>111</v>
      </c>
    </row>
    <row r="343" spans="1:5" x14ac:dyDescent="0.25">
      <c r="A343" s="1">
        <v>44025</v>
      </c>
      <c r="B343" t="s">
        <v>105</v>
      </c>
      <c r="C343" t="s">
        <v>103</v>
      </c>
      <c r="D343">
        <v>4071</v>
      </c>
      <c r="E343" t="s">
        <v>112</v>
      </c>
    </row>
    <row r="344" spans="1:5" x14ac:dyDescent="0.25">
      <c r="A344" s="1">
        <v>44025</v>
      </c>
      <c r="B344" t="s">
        <v>105</v>
      </c>
      <c r="C344" t="s">
        <v>104</v>
      </c>
      <c r="D344">
        <v>73</v>
      </c>
      <c r="E344" t="s">
        <v>113</v>
      </c>
    </row>
    <row r="345" spans="1:5" x14ac:dyDescent="0.25">
      <c r="A345" s="1">
        <v>44025</v>
      </c>
      <c r="B345" t="s">
        <v>105</v>
      </c>
      <c r="C345" t="s">
        <v>18</v>
      </c>
      <c r="D345">
        <v>4186</v>
      </c>
      <c r="E345" t="s">
        <v>114</v>
      </c>
    </row>
    <row r="346" spans="1:5" x14ac:dyDescent="0.25">
      <c r="A346" s="1">
        <v>44026</v>
      </c>
      <c r="B346" t="s">
        <v>99</v>
      </c>
      <c r="C346" t="s">
        <v>100</v>
      </c>
      <c r="D346">
        <v>3867</v>
      </c>
      <c r="E346" t="s">
        <v>107</v>
      </c>
    </row>
    <row r="347" spans="1:5" x14ac:dyDescent="0.25">
      <c r="A347" s="1">
        <v>44026</v>
      </c>
      <c r="B347" t="s">
        <v>99</v>
      </c>
      <c r="C347" t="s">
        <v>101</v>
      </c>
      <c r="D347">
        <v>4471</v>
      </c>
      <c r="E347" t="s">
        <v>108</v>
      </c>
    </row>
    <row r="348" spans="1:5" x14ac:dyDescent="0.25">
      <c r="A348" s="1">
        <v>44026</v>
      </c>
      <c r="B348" t="s">
        <v>102</v>
      </c>
      <c r="C348" t="s">
        <v>103</v>
      </c>
      <c r="D348">
        <v>4493</v>
      </c>
      <c r="E348" t="s">
        <v>109</v>
      </c>
    </row>
    <row r="349" spans="1:5" x14ac:dyDescent="0.25">
      <c r="A349" s="1">
        <v>44026</v>
      </c>
      <c r="B349" t="s">
        <v>102</v>
      </c>
      <c r="C349" t="s">
        <v>104</v>
      </c>
      <c r="D349">
        <v>1223</v>
      </c>
      <c r="E349" t="s">
        <v>110</v>
      </c>
    </row>
    <row r="350" spans="1:5" x14ac:dyDescent="0.25">
      <c r="A350" s="1">
        <v>44026</v>
      </c>
      <c r="B350" t="s">
        <v>102</v>
      </c>
      <c r="C350" t="s">
        <v>18</v>
      </c>
      <c r="D350">
        <v>2624</v>
      </c>
      <c r="E350" t="s">
        <v>111</v>
      </c>
    </row>
    <row r="351" spans="1:5" x14ac:dyDescent="0.25">
      <c r="A351" s="1">
        <v>44026</v>
      </c>
      <c r="B351" t="s">
        <v>105</v>
      </c>
      <c r="C351" t="s">
        <v>103</v>
      </c>
      <c r="D351">
        <v>4077</v>
      </c>
      <c r="E351" t="s">
        <v>112</v>
      </c>
    </row>
    <row r="352" spans="1:5" x14ac:dyDescent="0.25">
      <c r="A352" s="1">
        <v>44026</v>
      </c>
      <c r="B352" t="s">
        <v>105</v>
      </c>
      <c r="C352" t="s">
        <v>104</v>
      </c>
      <c r="D352">
        <v>73</v>
      </c>
      <c r="E352" t="s">
        <v>113</v>
      </c>
    </row>
    <row r="353" spans="1:5" x14ac:dyDescent="0.25">
      <c r="A353" s="1">
        <v>44026</v>
      </c>
      <c r="B353" t="s">
        <v>105</v>
      </c>
      <c r="C353" t="s">
        <v>18</v>
      </c>
      <c r="D353">
        <v>4190</v>
      </c>
      <c r="E353" t="s">
        <v>114</v>
      </c>
    </row>
    <row r="354" spans="1:5" x14ac:dyDescent="0.25">
      <c r="A354" s="1">
        <v>44027</v>
      </c>
      <c r="B354" t="s">
        <v>99</v>
      </c>
      <c r="C354" t="s">
        <v>100</v>
      </c>
      <c r="D354">
        <v>3877</v>
      </c>
      <c r="E354" t="s">
        <v>107</v>
      </c>
    </row>
    <row r="355" spans="1:5" x14ac:dyDescent="0.25">
      <c r="A355" s="1">
        <v>44027</v>
      </c>
      <c r="B355" t="s">
        <v>99</v>
      </c>
      <c r="C355" t="s">
        <v>101</v>
      </c>
      <c r="D355">
        <v>4489</v>
      </c>
      <c r="E355" t="s">
        <v>108</v>
      </c>
    </row>
    <row r="356" spans="1:5" x14ac:dyDescent="0.25">
      <c r="A356" s="1">
        <v>44027</v>
      </c>
      <c r="B356" t="s">
        <v>102</v>
      </c>
      <c r="C356" t="s">
        <v>103</v>
      </c>
      <c r="D356">
        <v>4502</v>
      </c>
      <c r="E356" t="s">
        <v>109</v>
      </c>
    </row>
    <row r="357" spans="1:5" x14ac:dyDescent="0.25">
      <c r="A357" s="1">
        <v>44027</v>
      </c>
      <c r="B357" t="s">
        <v>102</v>
      </c>
      <c r="C357" t="s">
        <v>104</v>
      </c>
      <c r="D357">
        <v>1238</v>
      </c>
      <c r="E357" t="s">
        <v>110</v>
      </c>
    </row>
    <row r="358" spans="1:5" x14ac:dyDescent="0.25">
      <c r="A358" s="1">
        <v>44027</v>
      </c>
      <c r="B358" t="s">
        <v>102</v>
      </c>
      <c r="C358" t="s">
        <v>18</v>
      </c>
      <c r="D358">
        <v>2628</v>
      </c>
      <c r="E358" t="s">
        <v>111</v>
      </c>
    </row>
    <row r="359" spans="1:5" x14ac:dyDescent="0.25">
      <c r="A359" s="1">
        <v>44027</v>
      </c>
      <c r="B359" t="s">
        <v>105</v>
      </c>
      <c r="C359" t="s">
        <v>103</v>
      </c>
      <c r="D359">
        <v>4094</v>
      </c>
      <c r="E359" t="s">
        <v>112</v>
      </c>
    </row>
    <row r="360" spans="1:5" x14ac:dyDescent="0.25">
      <c r="A360" s="1">
        <v>44027</v>
      </c>
      <c r="B360" t="s">
        <v>105</v>
      </c>
      <c r="C360" t="s">
        <v>104</v>
      </c>
      <c r="D360">
        <v>74</v>
      </c>
      <c r="E360" t="s">
        <v>113</v>
      </c>
    </row>
    <row r="361" spans="1:5" x14ac:dyDescent="0.25">
      <c r="A361" s="1">
        <v>44027</v>
      </c>
      <c r="B361" t="s">
        <v>105</v>
      </c>
      <c r="C361" t="s">
        <v>18</v>
      </c>
      <c r="D361">
        <v>4200</v>
      </c>
      <c r="E361" t="s">
        <v>114</v>
      </c>
    </row>
    <row r="362" spans="1:5" x14ac:dyDescent="0.25">
      <c r="A362" s="1">
        <v>44028</v>
      </c>
      <c r="B362" t="s">
        <v>99</v>
      </c>
      <c r="C362" t="s">
        <v>100</v>
      </c>
      <c r="D362">
        <v>3882</v>
      </c>
      <c r="E362" t="s">
        <v>107</v>
      </c>
    </row>
    <row r="363" spans="1:5" x14ac:dyDescent="0.25">
      <c r="A363" s="1">
        <v>44028</v>
      </c>
      <c r="B363" t="s">
        <v>99</v>
      </c>
      <c r="C363" t="s">
        <v>101</v>
      </c>
      <c r="D363">
        <v>4496</v>
      </c>
      <c r="E363" t="s">
        <v>108</v>
      </c>
    </row>
    <row r="364" spans="1:5" x14ac:dyDescent="0.25">
      <c r="A364" s="1">
        <v>44028</v>
      </c>
      <c r="B364" t="s">
        <v>102</v>
      </c>
      <c r="C364" t="s">
        <v>103</v>
      </c>
      <c r="D364">
        <v>4509</v>
      </c>
      <c r="E364" t="s">
        <v>109</v>
      </c>
    </row>
    <row r="365" spans="1:5" x14ac:dyDescent="0.25">
      <c r="A365" s="1">
        <v>44028</v>
      </c>
      <c r="B365" t="s">
        <v>102</v>
      </c>
      <c r="C365" t="s">
        <v>104</v>
      </c>
      <c r="D365">
        <v>1239</v>
      </c>
      <c r="E365" t="s">
        <v>110</v>
      </c>
    </row>
    <row r="366" spans="1:5" x14ac:dyDescent="0.25">
      <c r="A366" s="1">
        <v>44028</v>
      </c>
      <c r="B366" t="s">
        <v>102</v>
      </c>
      <c r="C366" t="s">
        <v>18</v>
      </c>
      <c r="D366">
        <v>2632</v>
      </c>
      <c r="E366" t="s">
        <v>111</v>
      </c>
    </row>
    <row r="367" spans="1:5" x14ac:dyDescent="0.25">
      <c r="A367" s="1">
        <v>44028</v>
      </c>
      <c r="B367" t="s">
        <v>105</v>
      </c>
      <c r="C367" t="s">
        <v>103</v>
      </c>
      <c r="D367">
        <v>4101</v>
      </c>
      <c r="E367" t="s">
        <v>112</v>
      </c>
    </row>
    <row r="368" spans="1:5" x14ac:dyDescent="0.25">
      <c r="A368" s="1">
        <v>44028</v>
      </c>
      <c r="B368" t="s">
        <v>105</v>
      </c>
      <c r="C368" t="s">
        <v>104</v>
      </c>
      <c r="D368">
        <v>74</v>
      </c>
      <c r="E368" t="s">
        <v>113</v>
      </c>
    </row>
    <row r="369" spans="1:5" x14ac:dyDescent="0.25">
      <c r="A369" s="1">
        <v>44028</v>
      </c>
      <c r="B369" t="s">
        <v>105</v>
      </c>
      <c r="C369" t="s">
        <v>18</v>
      </c>
      <c r="D369">
        <v>4205</v>
      </c>
      <c r="E369" t="s">
        <v>114</v>
      </c>
    </row>
    <row r="370" spans="1:5" x14ac:dyDescent="0.25">
      <c r="A370" s="1">
        <v>44029</v>
      </c>
      <c r="B370" t="s">
        <v>99</v>
      </c>
      <c r="C370" t="s">
        <v>100</v>
      </c>
      <c r="D370">
        <v>3893</v>
      </c>
      <c r="E370" t="s">
        <v>107</v>
      </c>
    </row>
    <row r="371" spans="1:5" x14ac:dyDescent="0.25">
      <c r="A371" s="1">
        <v>44029</v>
      </c>
      <c r="B371" t="s">
        <v>99</v>
      </c>
      <c r="C371" t="s">
        <v>101</v>
      </c>
      <c r="D371">
        <v>4506</v>
      </c>
      <c r="E371" t="s">
        <v>108</v>
      </c>
    </row>
    <row r="372" spans="1:5" x14ac:dyDescent="0.25">
      <c r="A372" s="1">
        <v>44029</v>
      </c>
      <c r="B372" t="s">
        <v>102</v>
      </c>
      <c r="C372" t="s">
        <v>103</v>
      </c>
      <c r="D372">
        <v>4520</v>
      </c>
      <c r="E372" t="s">
        <v>109</v>
      </c>
    </row>
    <row r="373" spans="1:5" x14ac:dyDescent="0.25">
      <c r="A373" s="1">
        <v>44029</v>
      </c>
      <c r="B373" t="s">
        <v>102</v>
      </c>
      <c r="C373" t="s">
        <v>104</v>
      </c>
      <c r="D373">
        <v>1247</v>
      </c>
      <c r="E373" t="s">
        <v>110</v>
      </c>
    </row>
    <row r="374" spans="1:5" x14ac:dyDescent="0.25">
      <c r="A374" s="1">
        <v>44029</v>
      </c>
      <c r="B374" t="s">
        <v>102</v>
      </c>
      <c r="C374" t="s">
        <v>18</v>
      </c>
      <c r="D374">
        <v>2635</v>
      </c>
      <c r="E374" t="s">
        <v>111</v>
      </c>
    </row>
    <row r="375" spans="1:5" x14ac:dyDescent="0.25">
      <c r="A375" s="1">
        <v>44029</v>
      </c>
      <c r="B375" t="s">
        <v>105</v>
      </c>
      <c r="C375" t="s">
        <v>103</v>
      </c>
      <c r="D375">
        <v>4117</v>
      </c>
      <c r="E375" t="s">
        <v>112</v>
      </c>
    </row>
    <row r="376" spans="1:5" x14ac:dyDescent="0.25">
      <c r="A376" s="1">
        <v>44029</v>
      </c>
      <c r="B376" t="s">
        <v>105</v>
      </c>
      <c r="C376" t="s">
        <v>104</v>
      </c>
      <c r="D376">
        <v>75</v>
      </c>
      <c r="E376" t="s">
        <v>113</v>
      </c>
    </row>
    <row r="377" spans="1:5" x14ac:dyDescent="0.25">
      <c r="A377" s="1">
        <v>44029</v>
      </c>
      <c r="B377" t="s">
        <v>105</v>
      </c>
      <c r="C377" t="s">
        <v>18</v>
      </c>
      <c r="D377">
        <v>4210</v>
      </c>
      <c r="E377" t="s">
        <v>114</v>
      </c>
    </row>
    <row r="378" spans="1:5" x14ac:dyDescent="0.25">
      <c r="A378" s="1">
        <v>44030</v>
      </c>
      <c r="B378" t="s">
        <v>99</v>
      </c>
      <c r="C378" t="s">
        <v>100</v>
      </c>
      <c r="D378">
        <v>3896</v>
      </c>
      <c r="E378" t="s">
        <v>107</v>
      </c>
    </row>
    <row r="379" spans="1:5" x14ac:dyDescent="0.25">
      <c r="A379" s="1">
        <v>44030</v>
      </c>
      <c r="B379" t="s">
        <v>99</v>
      </c>
      <c r="C379" t="s">
        <v>101</v>
      </c>
      <c r="D379">
        <v>4520</v>
      </c>
      <c r="E379" t="s">
        <v>108</v>
      </c>
    </row>
    <row r="380" spans="1:5" x14ac:dyDescent="0.25">
      <c r="A380" s="1">
        <v>44030</v>
      </c>
      <c r="B380" t="s">
        <v>102</v>
      </c>
      <c r="C380" t="s">
        <v>103</v>
      </c>
      <c r="D380">
        <v>4523</v>
      </c>
      <c r="E380" t="s">
        <v>109</v>
      </c>
    </row>
    <row r="381" spans="1:5" x14ac:dyDescent="0.25">
      <c r="A381" s="1">
        <v>44030</v>
      </c>
      <c r="B381" t="s">
        <v>102</v>
      </c>
      <c r="C381" t="s">
        <v>104</v>
      </c>
      <c r="D381">
        <v>1259</v>
      </c>
      <c r="E381" t="s">
        <v>110</v>
      </c>
    </row>
    <row r="382" spans="1:5" x14ac:dyDescent="0.25">
      <c r="A382" s="1">
        <v>44030</v>
      </c>
      <c r="B382" t="s">
        <v>102</v>
      </c>
      <c r="C382" t="s">
        <v>18</v>
      </c>
      <c r="D382">
        <v>2637</v>
      </c>
      <c r="E382" t="s">
        <v>111</v>
      </c>
    </row>
    <row r="383" spans="1:5" x14ac:dyDescent="0.25">
      <c r="A383" s="1">
        <v>44030</v>
      </c>
      <c r="B383" t="s">
        <v>105</v>
      </c>
      <c r="C383" t="s">
        <v>103</v>
      </c>
      <c r="D383">
        <v>4122</v>
      </c>
      <c r="E383" t="s">
        <v>112</v>
      </c>
    </row>
    <row r="384" spans="1:5" x14ac:dyDescent="0.25">
      <c r="A384" s="1">
        <v>44030</v>
      </c>
      <c r="B384" t="s">
        <v>105</v>
      </c>
      <c r="C384" t="s">
        <v>104</v>
      </c>
      <c r="D384">
        <v>75</v>
      </c>
      <c r="E384" t="s">
        <v>113</v>
      </c>
    </row>
    <row r="385" spans="1:5" x14ac:dyDescent="0.25">
      <c r="A385" s="1">
        <v>44030</v>
      </c>
      <c r="B385" t="s">
        <v>105</v>
      </c>
      <c r="C385" t="s">
        <v>18</v>
      </c>
      <c r="D385">
        <v>4222</v>
      </c>
      <c r="E385" t="s">
        <v>114</v>
      </c>
    </row>
    <row r="386" spans="1:5" x14ac:dyDescent="0.25">
      <c r="A386" s="1">
        <v>44031</v>
      </c>
      <c r="B386" t="s">
        <v>99</v>
      </c>
      <c r="C386" t="s">
        <v>100</v>
      </c>
      <c r="D386">
        <v>3899</v>
      </c>
      <c r="E386" t="s">
        <v>107</v>
      </c>
    </row>
    <row r="387" spans="1:5" x14ac:dyDescent="0.25">
      <c r="A387" s="1">
        <v>44031</v>
      </c>
      <c r="B387" t="s">
        <v>99</v>
      </c>
      <c r="C387" t="s">
        <v>101</v>
      </c>
      <c r="D387">
        <v>4529</v>
      </c>
      <c r="E387" t="s">
        <v>108</v>
      </c>
    </row>
    <row r="388" spans="1:5" x14ac:dyDescent="0.25">
      <c r="A388" s="1">
        <v>44031</v>
      </c>
      <c r="B388" t="s">
        <v>102</v>
      </c>
      <c r="C388" t="s">
        <v>103</v>
      </c>
      <c r="D388">
        <v>4530</v>
      </c>
      <c r="E388" t="s">
        <v>109</v>
      </c>
    </row>
    <row r="389" spans="1:5" x14ac:dyDescent="0.25">
      <c r="A389" s="1">
        <v>44031</v>
      </c>
      <c r="B389" t="s">
        <v>102</v>
      </c>
      <c r="C389" t="s">
        <v>104</v>
      </c>
      <c r="D389">
        <v>1261</v>
      </c>
      <c r="E389" t="s">
        <v>110</v>
      </c>
    </row>
    <row r="390" spans="1:5" x14ac:dyDescent="0.25">
      <c r="A390" s="1">
        <v>44031</v>
      </c>
      <c r="B390" t="s">
        <v>102</v>
      </c>
      <c r="C390" t="s">
        <v>18</v>
      </c>
      <c r="D390">
        <v>2640</v>
      </c>
      <c r="E390" t="s">
        <v>111</v>
      </c>
    </row>
    <row r="391" spans="1:5" x14ac:dyDescent="0.25">
      <c r="A391" s="1">
        <v>44031</v>
      </c>
      <c r="B391" t="s">
        <v>105</v>
      </c>
      <c r="C391" t="s">
        <v>103</v>
      </c>
      <c r="D391">
        <v>4131</v>
      </c>
      <c r="E391" t="s">
        <v>112</v>
      </c>
    </row>
    <row r="392" spans="1:5" x14ac:dyDescent="0.25">
      <c r="A392" s="1">
        <v>44031</v>
      </c>
      <c r="B392" t="s">
        <v>105</v>
      </c>
      <c r="C392" t="s">
        <v>104</v>
      </c>
      <c r="D392">
        <v>75</v>
      </c>
      <c r="E392" t="s">
        <v>113</v>
      </c>
    </row>
    <row r="393" spans="1:5" x14ac:dyDescent="0.25">
      <c r="A393" s="1">
        <v>44031</v>
      </c>
      <c r="B393" t="s">
        <v>105</v>
      </c>
      <c r="C393" t="s">
        <v>18</v>
      </c>
      <c r="D393">
        <v>4225</v>
      </c>
      <c r="E393" t="s">
        <v>114</v>
      </c>
    </row>
    <row r="394" spans="1:5" x14ac:dyDescent="0.25">
      <c r="A394" s="1">
        <v>44032</v>
      </c>
      <c r="B394" t="s">
        <v>99</v>
      </c>
      <c r="C394" t="s">
        <v>100</v>
      </c>
      <c r="D394">
        <v>3900</v>
      </c>
      <c r="E394" t="s">
        <v>107</v>
      </c>
    </row>
    <row r="395" spans="1:5" x14ac:dyDescent="0.25">
      <c r="A395" s="1">
        <v>44032</v>
      </c>
      <c r="B395" t="s">
        <v>99</v>
      </c>
      <c r="C395" t="s">
        <v>101</v>
      </c>
      <c r="D395">
        <v>4530</v>
      </c>
      <c r="E395" t="s">
        <v>108</v>
      </c>
    </row>
    <row r="396" spans="1:5" x14ac:dyDescent="0.25">
      <c r="A396" s="1">
        <v>44032</v>
      </c>
      <c r="B396" t="s">
        <v>102</v>
      </c>
      <c r="C396" t="s">
        <v>103</v>
      </c>
      <c r="D396">
        <v>4531</v>
      </c>
      <c r="E396" t="s">
        <v>109</v>
      </c>
    </row>
    <row r="397" spans="1:5" x14ac:dyDescent="0.25">
      <c r="A397" s="1">
        <v>44032</v>
      </c>
      <c r="B397" t="s">
        <v>102</v>
      </c>
      <c r="C397" t="s">
        <v>104</v>
      </c>
      <c r="D397">
        <v>1262</v>
      </c>
      <c r="E397" t="s">
        <v>110</v>
      </c>
    </row>
    <row r="398" spans="1:5" x14ac:dyDescent="0.25">
      <c r="A398" s="1">
        <v>44032</v>
      </c>
      <c r="B398" t="s">
        <v>102</v>
      </c>
      <c r="C398" t="s">
        <v>18</v>
      </c>
      <c r="D398">
        <v>2640</v>
      </c>
      <c r="E398" t="s">
        <v>111</v>
      </c>
    </row>
    <row r="399" spans="1:5" x14ac:dyDescent="0.25">
      <c r="A399" s="1">
        <v>44032</v>
      </c>
      <c r="B399" t="s">
        <v>105</v>
      </c>
      <c r="C399" t="s">
        <v>103</v>
      </c>
      <c r="D399">
        <v>4133</v>
      </c>
      <c r="E399" t="s">
        <v>112</v>
      </c>
    </row>
    <row r="400" spans="1:5" x14ac:dyDescent="0.25">
      <c r="A400" s="1">
        <v>44032</v>
      </c>
      <c r="B400" t="s">
        <v>105</v>
      </c>
      <c r="C400" t="s">
        <v>104</v>
      </c>
      <c r="D400">
        <v>75</v>
      </c>
      <c r="E400" t="s">
        <v>113</v>
      </c>
    </row>
    <row r="401" spans="1:5" x14ac:dyDescent="0.25">
      <c r="A401" s="1">
        <v>44032</v>
      </c>
      <c r="B401" t="s">
        <v>105</v>
      </c>
      <c r="C401" t="s">
        <v>18</v>
      </c>
      <c r="D401">
        <v>4225</v>
      </c>
      <c r="E401" t="s">
        <v>114</v>
      </c>
    </row>
    <row r="402" spans="1:5" x14ac:dyDescent="0.25">
      <c r="A402" s="1">
        <v>44033</v>
      </c>
      <c r="B402" t="s">
        <v>99</v>
      </c>
      <c r="C402" t="s">
        <v>100</v>
      </c>
      <c r="D402">
        <v>3907</v>
      </c>
      <c r="E402" t="s">
        <v>107</v>
      </c>
    </row>
    <row r="403" spans="1:5" x14ac:dyDescent="0.25">
      <c r="A403" s="1">
        <v>44033</v>
      </c>
      <c r="B403" t="s">
        <v>99</v>
      </c>
      <c r="C403" t="s">
        <v>101</v>
      </c>
      <c r="D403">
        <v>4540</v>
      </c>
      <c r="E403" t="s">
        <v>108</v>
      </c>
    </row>
    <row r="404" spans="1:5" x14ac:dyDescent="0.25">
      <c r="A404" s="1">
        <v>44033</v>
      </c>
      <c r="B404" t="s">
        <v>102</v>
      </c>
      <c r="C404" t="s">
        <v>103</v>
      </c>
      <c r="D404">
        <v>4545</v>
      </c>
      <c r="E404" t="s">
        <v>109</v>
      </c>
    </row>
    <row r="405" spans="1:5" x14ac:dyDescent="0.25">
      <c r="A405" s="1">
        <v>44033</v>
      </c>
      <c r="B405" t="s">
        <v>102</v>
      </c>
      <c r="C405" t="s">
        <v>104</v>
      </c>
      <c r="D405">
        <v>1271</v>
      </c>
      <c r="E405" t="s">
        <v>110</v>
      </c>
    </row>
    <row r="406" spans="1:5" x14ac:dyDescent="0.25">
      <c r="A406" s="1">
        <v>44033</v>
      </c>
      <c r="B406" t="s">
        <v>102</v>
      </c>
      <c r="C406" t="s">
        <v>18</v>
      </c>
      <c r="D406">
        <v>2634</v>
      </c>
      <c r="E406" t="s">
        <v>111</v>
      </c>
    </row>
    <row r="407" spans="1:5" x14ac:dyDescent="0.25">
      <c r="A407" s="1">
        <v>44033</v>
      </c>
      <c r="B407" t="s">
        <v>105</v>
      </c>
      <c r="C407" t="s">
        <v>103</v>
      </c>
      <c r="D407">
        <v>4145</v>
      </c>
      <c r="E407" t="s">
        <v>112</v>
      </c>
    </row>
    <row r="408" spans="1:5" x14ac:dyDescent="0.25">
      <c r="A408" s="1">
        <v>44033</v>
      </c>
      <c r="B408" t="s">
        <v>105</v>
      </c>
      <c r="C408" t="s">
        <v>104</v>
      </c>
      <c r="D408">
        <v>75</v>
      </c>
      <c r="E408" t="s">
        <v>113</v>
      </c>
    </row>
    <row r="409" spans="1:5" x14ac:dyDescent="0.25">
      <c r="A409" s="1">
        <v>44033</v>
      </c>
      <c r="B409" t="s">
        <v>105</v>
      </c>
      <c r="C409" t="s">
        <v>18</v>
      </c>
      <c r="D409">
        <v>4230</v>
      </c>
      <c r="E409" t="s">
        <v>114</v>
      </c>
    </row>
    <row r="410" spans="1:5" x14ac:dyDescent="0.25">
      <c r="A410" s="1">
        <v>44034</v>
      </c>
      <c r="B410" t="s">
        <v>99</v>
      </c>
      <c r="C410" t="s">
        <v>100</v>
      </c>
      <c r="D410">
        <v>3914</v>
      </c>
      <c r="E410" t="s">
        <v>107</v>
      </c>
    </row>
    <row r="411" spans="1:5" x14ac:dyDescent="0.25">
      <c r="A411" s="1">
        <v>44034</v>
      </c>
      <c r="B411" t="s">
        <v>99</v>
      </c>
      <c r="C411" t="s">
        <v>101</v>
      </c>
      <c r="D411">
        <v>4552</v>
      </c>
      <c r="E411" t="s">
        <v>108</v>
      </c>
    </row>
    <row r="412" spans="1:5" x14ac:dyDescent="0.25">
      <c r="A412" s="1">
        <v>44034</v>
      </c>
      <c r="B412" t="s">
        <v>102</v>
      </c>
      <c r="C412" t="s">
        <v>103</v>
      </c>
      <c r="D412">
        <v>4557</v>
      </c>
      <c r="E412" t="s">
        <v>109</v>
      </c>
    </row>
    <row r="413" spans="1:5" x14ac:dyDescent="0.25">
      <c r="A413" s="1">
        <v>44034</v>
      </c>
      <c r="B413" t="s">
        <v>102</v>
      </c>
      <c r="C413" t="s">
        <v>104</v>
      </c>
      <c r="D413">
        <v>1279</v>
      </c>
      <c r="E413" t="s">
        <v>110</v>
      </c>
    </row>
    <row r="414" spans="1:5" x14ac:dyDescent="0.25">
      <c r="A414" s="1">
        <v>44034</v>
      </c>
      <c r="B414" t="s">
        <v>102</v>
      </c>
      <c r="C414" t="s">
        <v>18</v>
      </c>
      <c r="D414">
        <v>2632</v>
      </c>
      <c r="E414" t="s">
        <v>111</v>
      </c>
    </row>
    <row r="415" spans="1:5" x14ac:dyDescent="0.25">
      <c r="A415" s="1">
        <v>44034</v>
      </c>
      <c r="B415" t="s">
        <v>105</v>
      </c>
      <c r="C415" t="s">
        <v>103</v>
      </c>
      <c r="D415">
        <v>4160</v>
      </c>
      <c r="E415" t="s">
        <v>112</v>
      </c>
    </row>
    <row r="416" spans="1:5" x14ac:dyDescent="0.25">
      <c r="A416" s="1">
        <v>44034</v>
      </c>
      <c r="B416" t="s">
        <v>105</v>
      </c>
      <c r="C416" t="s">
        <v>104</v>
      </c>
      <c r="D416">
        <v>75</v>
      </c>
      <c r="E416" t="s">
        <v>113</v>
      </c>
    </row>
    <row r="417" spans="1:5" x14ac:dyDescent="0.25">
      <c r="A417" s="1">
        <v>44034</v>
      </c>
      <c r="B417" t="s">
        <v>105</v>
      </c>
      <c r="C417" t="s">
        <v>18</v>
      </c>
      <c r="D417">
        <v>4233</v>
      </c>
      <c r="E417" t="s">
        <v>114</v>
      </c>
    </row>
    <row r="418" spans="1:5" x14ac:dyDescent="0.25">
      <c r="A418" s="1">
        <v>44035</v>
      </c>
      <c r="B418" t="s">
        <v>99</v>
      </c>
      <c r="C418" t="s">
        <v>100</v>
      </c>
      <c r="D418">
        <v>3919</v>
      </c>
      <c r="E418" t="s">
        <v>107</v>
      </c>
    </row>
    <row r="419" spans="1:5" x14ac:dyDescent="0.25">
      <c r="A419" s="1">
        <v>44035</v>
      </c>
      <c r="B419" t="s">
        <v>99</v>
      </c>
      <c r="C419" t="s">
        <v>101</v>
      </c>
      <c r="D419">
        <v>4563</v>
      </c>
      <c r="E419" t="s">
        <v>108</v>
      </c>
    </row>
    <row r="420" spans="1:5" x14ac:dyDescent="0.25">
      <c r="A420" s="1">
        <v>44035</v>
      </c>
      <c r="B420" t="s">
        <v>102</v>
      </c>
      <c r="C420" t="s">
        <v>103</v>
      </c>
      <c r="D420">
        <v>4562</v>
      </c>
      <c r="E420" t="s">
        <v>109</v>
      </c>
    </row>
    <row r="421" spans="1:5" x14ac:dyDescent="0.25">
      <c r="A421" s="1">
        <v>44035</v>
      </c>
      <c r="B421" t="s">
        <v>102</v>
      </c>
      <c r="C421" t="s">
        <v>104</v>
      </c>
      <c r="D421">
        <v>1281</v>
      </c>
      <c r="E421" t="s">
        <v>110</v>
      </c>
    </row>
    <row r="422" spans="1:5" x14ac:dyDescent="0.25">
      <c r="A422" s="1">
        <v>44035</v>
      </c>
      <c r="B422" t="s">
        <v>102</v>
      </c>
      <c r="C422" t="s">
        <v>18</v>
      </c>
      <c r="D422">
        <v>2641</v>
      </c>
      <c r="E422" t="s">
        <v>111</v>
      </c>
    </row>
    <row r="423" spans="1:5" x14ac:dyDescent="0.25">
      <c r="A423" s="1">
        <v>44035</v>
      </c>
      <c r="B423" t="s">
        <v>105</v>
      </c>
      <c r="C423" t="s">
        <v>103</v>
      </c>
      <c r="D423">
        <v>4175</v>
      </c>
      <c r="E423" t="s">
        <v>112</v>
      </c>
    </row>
    <row r="424" spans="1:5" x14ac:dyDescent="0.25">
      <c r="A424" s="1">
        <v>44035</v>
      </c>
      <c r="B424" t="s">
        <v>105</v>
      </c>
      <c r="C424" t="s">
        <v>104</v>
      </c>
      <c r="D424">
        <v>75</v>
      </c>
      <c r="E424" t="s">
        <v>113</v>
      </c>
    </row>
    <row r="425" spans="1:5" x14ac:dyDescent="0.25">
      <c r="A425" s="1">
        <v>44035</v>
      </c>
      <c r="B425" t="s">
        <v>105</v>
      </c>
      <c r="C425" t="s">
        <v>18</v>
      </c>
      <c r="D425">
        <v>4234</v>
      </c>
      <c r="E425" t="s">
        <v>114</v>
      </c>
    </row>
    <row r="426" spans="1:5" x14ac:dyDescent="0.25">
      <c r="A426" s="1">
        <v>44036</v>
      </c>
      <c r="B426" t="s">
        <v>99</v>
      </c>
      <c r="C426" t="s">
        <v>100</v>
      </c>
      <c r="D426">
        <v>3925</v>
      </c>
      <c r="E426" t="s">
        <v>107</v>
      </c>
    </row>
    <row r="427" spans="1:5" x14ac:dyDescent="0.25">
      <c r="A427" s="1">
        <v>44036</v>
      </c>
      <c r="B427" t="s">
        <v>99</v>
      </c>
      <c r="C427" t="s">
        <v>101</v>
      </c>
      <c r="D427">
        <v>4571</v>
      </c>
      <c r="E427" t="s">
        <v>108</v>
      </c>
    </row>
    <row r="428" spans="1:5" x14ac:dyDescent="0.25">
      <c r="A428" s="1">
        <v>44036</v>
      </c>
      <c r="B428" t="s">
        <v>102</v>
      </c>
      <c r="C428" t="s">
        <v>103</v>
      </c>
      <c r="D428">
        <v>4568</v>
      </c>
      <c r="E428" t="s">
        <v>109</v>
      </c>
    </row>
    <row r="429" spans="1:5" x14ac:dyDescent="0.25">
      <c r="A429" s="1">
        <v>44036</v>
      </c>
      <c r="B429" t="s">
        <v>102</v>
      </c>
      <c r="C429" t="s">
        <v>104</v>
      </c>
      <c r="D429">
        <v>1297</v>
      </c>
      <c r="E429" t="s">
        <v>110</v>
      </c>
    </row>
    <row r="430" spans="1:5" x14ac:dyDescent="0.25">
      <c r="A430" s="1">
        <v>44036</v>
      </c>
      <c r="B430" t="s">
        <v>102</v>
      </c>
      <c r="C430" t="s">
        <v>18</v>
      </c>
      <c r="D430">
        <v>2633</v>
      </c>
      <c r="E430" t="s">
        <v>111</v>
      </c>
    </row>
    <row r="431" spans="1:5" x14ac:dyDescent="0.25">
      <c r="A431" s="1">
        <v>44036</v>
      </c>
      <c r="B431" t="s">
        <v>105</v>
      </c>
      <c r="C431" t="s">
        <v>103</v>
      </c>
      <c r="D431">
        <v>4180</v>
      </c>
      <c r="E431" t="s">
        <v>112</v>
      </c>
    </row>
    <row r="432" spans="1:5" x14ac:dyDescent="0.25">
      <c r="A432" s="1">
        <v>44036</v>
      </c>
      <c r="B432" t="s">
        <v>105</v>
      </c>
      <c r="C432" t="s">
        <v>104</v>
      </c>
      <c r="D432">
        <v>75</v>
      </c>
      <c r="E432" t="s">
        <v>113</v>
      </c>
    </row>
    <row r="433" spans="1:5" x14ac:dyDescent="0.25">
      <c r="A433" s="1">
        <v>44036</v>
      </c>
      <c r="B433" t="s">
        <v>105</v>
      </c>
      <c r="C433" t="s">
        <v>18</v>
      </c>
      <c r="D433">
        <v>4243</v>
      </c>
      <c r="E433" t="s">
        <v>114</v>
      </c>
    </row>
    <row r="434" spans="1:5" x14ac:dyDescent="0.25">
      <c r="A434" s="1">
        <v>44037</v>
      </c>
      <c r="B434" t="s">
        <v>99</v>
      </c>
      <c r="C434" t="s">
        <v>100</v>
      </c>
      <c r="D434">
        <v>3930</v>
      </c>
      <c r="E434" t="s">
        <v>107</v>
      </c>
    </row>
    <row r="435" spans="1:5" x14ac:dyDescent="0.25">
      <c r="A435" s="1">
        <v>44037</v>
      </c>
      <c r="B435" t="s">
        <v>99</v>
      </c>
      <c r="C435" t="s">
        <v>101</v>
      </c>
      <c r="D435">
        <v>4578</v>
      </c>
      <c r="E435" t="s">
        <v>108</v>
      </c>
    </row>
    <row r="436" spans="1:5" x14ac:dyDescent="0.25">
      <c r="A436" s="1">
        <v>44037</v>
      </c>
      <c r="B436" t="s">
        <v>102</v>
      </c>
      <c r="C436" t="s">
        <v>103</v>
      </c>
      <c r="D436">
        <v>4583</v>
      </c>
      <c r="E436" t="s">
        <v>109</v>
      </c>
    </row>
    <row r="437" spans="1:5" x14ac:dyDescent="0.25">
      <c r="A437" s="1">
        <v>44037</v>
      </c>
      <c r="B437" t="s">
        <v>102</v>
      </c>
      <c r="C437" t="s">
        <v>104</v>
      </c>
      <c r="D437">
        <v>1298</v>
      </c>
      <c r="E437" t="s">
        <v>110</v>
      </c>
    </row>
    <row r="438" spans="1:5" x14ac:dyDescent="0.25">
      <c r="A438" s="1">
        <v>44037</v>
      </c>
      <c r="B438" t="s">
        <v>102</v>
      </c>
      <c r="C438" t="s">
        <v>18</v>
      </c>
      <c r="D438">
        <v>2629</v>
      </c>
      <c r="E438" t="s">
        <v>111</v>
      </c>
    </row>
    <row r="439" spans="1:5" x14ac:dyDescent="0.25">
      <c r="A439" s="1">
        <v>44037</v>
      </c>
      <c r="B439" t="s">
        <v>105</v>
      </c>
      <c r="C439" t="s">
        <v>103</v>
      </c>
      <c r="D439">
        <v>4192</v>
      </c>
      <c r="E439" t="s">
        <v>112</v>
      </c>
    </row>
    <row r="440" spans="1:5" x14ac:dyDescent="0.25">
      <c r="A440" s="1">
        <v>44037</v>
      </c>
      <c r="B440" t="s">
        <v>105</v>
      </c>
      <c r="C440" t="s">
        <v>104</v>
      </c>
      <c r="D440">
        <v>75</v>
      </c>
      <c r="E440" t="s">
        <v>113</v>
      </c>
    </row>
    <row r="441" spans="1:5" x14ac:dyDescent="0.25">
      <c r="A441" s="1">
        <v>44037</v>
      </c>
      <c r="B441" t="s">
        <v>105</v>
      </c>
      <c r="C441" t="s">
        <v>18</v>
      </c>
      <c r="D441">
        <v>4243</v>
      </c>
      <c r="E441" t="s">
        <v>114</v>
      </c>
    </row>
    <row r="442" spans="1:5" x14ac:dyDescent="0.25">
      <c r="A442" s="1">
        <v>44038</v>
      </c>
      <c r="B442" t="s">
        <v>99</v>
      </c>
      <c r="C442" t="s">
        <v>100</v>
      </c>
      <c r="D442">
        <v>3936</v>
      </c>
      <c r="E442" t="s">
        <v>107</v>
      </c>
    </row>
    <row r="443" spans="1:5" x14ac:dyDescent="0.25">
      <c r="A443" s="1">
        <v>44038</v>
      </c>
      <c r="B443" t="s">
        <v>99</v>
      </c>
      <c r="C443" t="s">
        <v>101</v>
      </c>
      <c r="D443">
        <v>4591</v>
      </c>
      <c r="E443" t="s">
        <v>108</v>
      </c>
    </row>
    <row r="444" spans="1:5" x14ac:dyDescent="0.25">
      <c r="A444" s="1">
        <v>44038</v>
      </c>
      <c r="B444" t="s">
        <v>102</v>
      </c>
      <c r="C444" t="s">
        <v>103</v>
      </c>
      <c r="D444">
        <v>4591</v>
      </c>
      <c r="E444" t="s">
        <v>109</v>
      </c>
    </row>
    <row r="445" spans="1:5" x14ac:dyDescent="0.25">
      <c r="A445" s="1">
        <v>44038</v>
      </c>
      <c r="B445" t="s">
        <v>102</v>
      </c>
      <c r="C445" t="s">
        <v>104</v>
      </c>
      <c r="D445">
        <v>1305</v>
      </c>
      <c r="E445" t="s">
        <v>110</v>
      </c>
    </row>
    <row r="446" spans="1:5" x14ac:dyDescent="0.25">
      <c r="A446" s="1">
        <v>44038</v>
      </c>
      <c r="B446" t="s">
        <v>102</v>
      </c>
      <c r="C446" t="s">
        <v>18</v>
      </c>
      <c r="D446">
        <v>2633</v>
      </c>
      <c r="E446" t="s">
        <v>111</v>
      </c>
    </row>
    <row r="447" spans="1:5" x14ac:dyDescent="0.25">
      <c r="A447" s="1">
        <v>44038</v>
      </c>
      <c r="B447" t="s">
        <v>105</v>
      </c>
      <c r="C447" t="s">
        <v>103</v>
      </c>
      <c r="D447">
        <v>4207</v>
      </c>
      <c r="E447" t="s">
        <v>112</v>
      </c>
    </row>
    <row r="448" spans="1:5" x14ac:dyDescent="0.25">
      <c r="A448" s="1">
        <v>44038</v>
      </c>
      <c r="B448" t="s">
        <v>105</v>
      </c>
      <c r="C448" t="s">
        <v>104</v>
      </c>
      <c r="D448">
        <v>76</v>
      </c>
      <c r="E448" t="s">
        <v>113</v>
      </c>
    </row>
    <row r="449" spans="1:5" x14ac:dyDescent="0.25">
      <c r="A449" s="1">
        <v>44038</v>
      </c>
      <c r="B449" t="s">
        <v>105</v>
      </c>
      <c r="C449" t="s">
        <v>18</v>
      </c>
      <c r="D449">
        <v>4246</v>
      </c>
      <c r="E449" t="s">
        <v>114</v>
      </c>
    </row>
    <row r="450" spans="1:5" x14ac:dyDescent="0.25">
      <c r="A450" s="1">
        <v>44039</v>
      </c>
      <c r="B450" t="s">
        <v>99</v>
      </c>
      <c r="C450" t="s">
        <v>100</v>
      </c>
      <c r="D450">
        <v>3940</v>
      </c>
      <c r="E450" t="s">
        <v>107</v>
      </c>
    </row>
    <row r="451" spans="1:5" x14ac:dyDescent="0.25">
      <c r="A451" s="1">
        <v>44039</v>
      </c>
      <c r="B451" t="s">
        <v>99</v>
      </c>
      <c r="C451" t="s">
        <v>101</v>
      </c>
      <c r="D451">
        <v>4594</v>
      </c>
      <c r="E451" t="s">
        <v>108</v>
      </c>
    </row>
    <row r="452" spans="1:5" x14ac:dyDescent="0.25">
      <c r="A452" s="1">
        <v>44039</v>
      </c>
      <c r="B452" t="s">
        <v>102</v>
      </c>
      <c r="C452" t="s">
        <v>103</v>
      </c>
      <c r="D452">
        <v>4593</v>
      </c>
      <c r="E452" t="s">
        <v>109</v>
      </c>
    </row>
    <row r="453" spans="1:5" x14ac:dyDescent="0.25">
      <c r="A453" s="1">
        <v>44039</v>
      </c>
      <c r="B453" t="s">
        <v>102</v>
      </c>
      <c r="C453" t="s">
        <v>104</v>
      </c>
      <c r="D453">
        <v>1312</v>
      </c>
      <c r="E453" t="s">
        <v>110</v>
      </c>
    </row>
    <row r="454" spans="1:5" x14ac:dyDescent="0.25">
      <c r="A454" s="1">
        <v>44039</v>
      </c>
      <c r="B454" t="s">
        <v>102</v>
      </c>
      <c r="C454" t="s">
        <v>18</v>
      </c>
      <c r="D454">
        <v>2631</v>
      </c>
      <c r="E454" t="s">
        <v>111</v>
      </c>
    </row>
    <row r="455" spans="1:5" x14ac:dyDescent="0.25">
      <c r="A455" s="1">
        <v>44039</v>
      </c>
      <c r="B455" t="s">
        <v>105</v>
      </c>
      <c r="C455" t="s">
        <v>103</v>
      </c>
      <c r="D455">
        <v>4210</v>
      </c>
      <c r="E455" t="s">
        <v>112</v>
      </c>
    </row>
    <row r="456" spans="1:5" x14ac:dyDescent="0.25">
      <c r="A456" s="1">
        <v>44039</v>
      </c>
      <c r="B456" t="s">
        <v>105</v>
      </c>
      <c r="C456" t="s">
        <v>104</v>
      </c>
      <c r="D456">
        <v>76</v>
      </c>
      <c r="E456" t="s">
        <v>113</v>
      </c>
    </row>
    <row r="457" spans="1:5" x14ac:dyDescent="0.25">
      <c r="A457" s="1">
        <v>44039</v>
      </c>
      <c r="B457" t="s">
        <v>105</v>
      </c>
      <c r="C457" t="s">
        <v>18</v>
      </c>
      <c r="D457">
        <v>4250</v>
      </c>
      <c r="E457" t="s">
        <v>114</v>
      </c>
    </row>
    <row r="458" spans="1:5" x14ac:dyDescent="0.25">
      <c r="A458" s="1">
        <v>44040</v>
      </c>
      <c r="B458" t="s">
        <v>99</v>
      </c>
      <c r="C458" t="s">
        <v>100</v>
      </c>
      <c r="D458">
        <v>3948</v>
      </c>
      <c r="E458" t="s">
        <v>107</v>
      </c>
    </row>
    <row r="459" spans="1:5" x14ac:dyDescent="0.25">
      <c r="A459" s="1">
        <v>44040</v>
      </c>
      <c r="B459" t="s">
        <v>99</v>
      </c>
      <c r="C459" t="s">
        <v>101</v>
      </c>
      <c r="D459">
        <v>4601</v>
      </c>
      <c r="E459" t="s">
        <v>108</v>
      </c>
    </row>
    <row r="460" spans="1:5" x14ac:dyDescent="0.25">
      <c r="A460" s="1">
        <v>44040</v>
      </c>
      <c r="B460" t="s">
        <v>102</v>
      </c>
      <c r="C460" t="s">
        <v>103</v>
      </c>
      <c r="D460">
        <v>4602</v>
      </c>
      <c r="E460" t="s">
        <v>109</v>
      </c>
    </row>
    <row r="461" spans="1:5" x14ac:dyDescent="0.25">
      <c r="A461" s="1">
        <v>44040</v>
      </c>
      <c r="B461" t="s">
        <v>102</v>
      </c>
      <c r="C461" t="s">
        <v>104</v>
      </c>
      <c r="D461">
        <v>1322</v>
      </c>
      <c r="E461" t="s">
        <v>110</v>
      </c>
    </row>
    <row r="462" spans="1:5" x14ac:dyDescent="0.25">
      <c r="A462" s="1">
        <v>44040</v>
      </c>
      <c r="B462" t="s">
        <v>102</v>
      </c>
      <c r="C462" t="s">
        <v>18</v>
      </c>
      <c r="D462">
        <v>2627</v>
      </c>
      <c r="E462" t="s">
        <v>111</v>
      </c>
    </row>
    <row r="463" spans="1:5" x14ac:dyDescent="0.25">
      <c r="A463" s="1">
        <v>44040</v>
      </c>
      <c r="B463" t="s">
        <v>105</v>
      </c>
      <c r="C463" t="s">
        <v>103</v>
      </c>
      <c r="D463">
        <v>4221</v>
      </c>
      <c r="E463" t="s">
        <v>112</v>
      </c>
    </row>
    <row r="464" spans="1:5" x14ac:dyDescent="0.25">
      <c r="A464" s="1">
        <v>44040</v>
      </c>
      <c r="B464" t="s">
        <v>105</v>
      </c>
      <c r="C464" t="s">
        <v>104</v>
      </c>
      <c r="D464">
        <v>76</v>
      </c>
      <c r="E464" t="s">
        <v>113</v>
      </c>
    </row>
    <row r="465" spans="1:5" x14ac:dyDescent="0.25">
      <c r="A465" s="1">
        <v>44040</v>
      </c>
      <c r="B465" t="s">
        <v>105</v>
      </c>
      <c r="C465" t="s">
        <v>18</v>
      </c>
      <c r="D465">
        <v>4254</v>
      </c>
      <c r="E465" t="s">
        <v>114</v>
      </c>
    </row>
    <row r="466" spans="1:5" x14ac:dyDescent="0.25">
      <c r="A466" s="1">
        <v>44041</v>
      </c>
      <c r="B466" t="s">
        <v>99</v>
      </c>
      <c r="C466" t="s">
        <v>100</v>
      </c>
      <c r="D466">
        <v>3964</v>
      </c>
      <c r="E466" t="s">
        <v>107</v>
      </c>
    </row>
    <row r="467" spans="1:5" x14ac:dyDescent="0.25">
      <c r="A467" s="1">
        <v>44041</v>
      </c>
      <c r="B467" t="s">
        <v>99</v>
      </c>
      <c r="C467" t="s">
        <v>101</v>
      </c>
      <c r="D467">
        <v>4614</v>
      </c>
      <c r="E467" t="s">
        <v>108</v>
      </c>
    </row>
    <row r="468" spans="1:5" x14ac:dyDescent="0.25">
      <c r="A468" s="1">
        <v>44041</v>
      </c>
      <c r="B468" t="s">
        <v>102</v>
      </c>
      <c r="C468" t="s">
        <v>103</v>
      </c>
      <c r="D468">
        <v>4612</v>
      </c>
      <c r="E468" t="s">
        <v>109</v>
      </c>
    </row>
    <row r="469" spans="1:5" x14ac:dyDescent="0.25">
      <c r="A469" s="1">
        <v>44041</v>
      </c>
      <c r="B469" t="s">
        <v>102</v>
      </c>
      <c r="C469" t="s">
        <v>104</v>
      </c>
      <c r="D469">
        <v>1341</v>
      </c>
      <c r="E469" t="s">
        <v>110</v>
      </c>
    </row>
    <row r="470" spans="1:5" x14ac:dyDescent="0.25">
      <c r="A470" s="1">
        <v>44041</v>
      </c>
      <c r="B470" t="s">
        <v>102</v>
      </c>
      <c r="C470" t="s">
        <v>18</v>
      </c>
      <c r="D470">
        <v>2627</v>
      </c>
      <c r="E470" t="s">
        <v>111</v>
      </c>
    </row>
    <row r="471" spans="1:5" x14ac:dyDescent="0.25">
      <c r="A471" s="1">
        <v>44041</v>
      </c>
      <c r="B471" t="s">
        <v>105</v>
      </c>
      <c r="C471" t="s">
        <v>103</v>
      </c>
      <c r="D471">
        <v>4267</v>
      </c>
      <c r="E471" t="s">
        <v>112</v>
      </c>
    </row>
    <row r="472" spans="1:5" x14ac:dyDescent="0.25">
      <c r="A472" s="1">
        <v>44041</v>
      </c>
      <c r="B472" t="s">
        <v>105</v>
      </c>
      <c r="C472" t="s">
        <v>104</v>
      </c>
      <c r="D472">
        <v>76</v>
      </c>
      <c r="E472" t="s">
        <v>113</v>
      </c>
    </row>
    <row r="473" spans="1:5" x14ac:dyDescent="0.25">
      <c r="A473" s="1">
        <v>44041</v>
      </c>
      <c r="B473" t="s">
        <v>105</v>
      </c>
      <c r="C473" t="s">
        <v>18</v>
      </c>
      <c r="D473">
        <v>4237</v>
      </c>
      <c r="E473" t="s">
        <v>114</v>
      </c>
    </row>
    <row r="474" spans="1:5" x14ac:dyDescent="0.25">
      <c r="A474" s="1">
        <v>44042</v>
      </c>
      <c r="B474" t="s">
        <v>99</v>
      </c>
      <c r="C474" t="s">
        <v>100</v>
      </c>
      <c r="D474">
        <v>3975</v>
      </c>
      <c r="E474" t="s">
        <v>107</v>
      </c>
    </row>
    <row r="475" spans="1:5" x14ac:dyDescent="0.25">
      <c r="A475" s="1">
        <v>44042</v>
      </c>
      <c r="B475" t="s">
        <v>99</v>
      </c>
      <c r="C475" t="s">
        <v>101</v>
      </c>
      <c r="D475">
        <v>4618</v>
      </c>
      <c r="E475" t="s">
        <v>108</v>
      </c>
    </row>
    <row r="476" spans="1:5" x14ac:dyDescent="0.25">
      <c r="A476" s="1">
        <v>44042</v>
      </c>
      <c r="B476" t="s">
        <v>102</v>
      </c>
      <c r="C476" t="s">
        <v>103</v>
      </c>
      <c r="D476">
        <v>4622</v>
      </c>
      <c r="E476" t="s">
        <v>109</v>
      </c>
    </row>
    <row r="477" spans="1:5" x14ac:dyDescent="0.25">
      <c r="A477" s="1">
        <v>44042</v>
      </c>
      <c r="B477" t="s">
        <v>102</v>
      </c>
      <c r="C477" t="s">
        <v>104</v>
      </c>
      <c r="D477">
        <v>1349</v>
      </c>
      <c r="E477" t="s">
        <v>110</v>
      </c>
    </row>
    <row r="478" spans="1:5" x14ac:dyDescent="0.25">
      <c r="A478" s="1">
        <v>44042</v>
      </c>
      <c r="B478" t="s">
        <v>102</v>
      </c>
      <c r="C478" t="s">
        <v>18</v>
      </c>
      <c r="D478">
        <v>2624</v>
      </c>
      <c r="E478" t="s">
        <v>111</v>
      </c>
    </row>
    <row r="479" spans="1:5" x14ac:dyDescent="0.25">
      <c r="A479" s="1">
        <v>44042</v>
      </c>
      <c r="B479" t="s">
        <v>105</v>
      </c>
      <c r="C479" t="s">
        <v>103</v>
      </c>
      <c r="D479">
        <v>4245</v>
      </c>
      <c r="E479" t="s">
        <v>112</v>
      </c>
    </row>
    <row r="480" spans="1:5" x14ac:dyDescent="0.25">
      <c r="A480" s="1">
        <v>44042</v>
      </c>
      <c r="B480" t="s">
        <v>105</v>
      </c>
      <c r="C480" t="s">
        <v>104</v>
      </c>
      <c r="D480">
        <v>77</v>
      </c>
      <c r="E480" t="s">
        <v>113</v>
      </c>
    </row>
    <row r="481" spans="1:5" x14ac:dyDescent="0.25">
      <c r="A481" s="1">
        <v>44042</v>
      </c>
      <c r="B481" t="s">
        <v>105</v>
      </c>
      <c r="C481" t="s">
        <v>18</v>
      </c>
      <c r="D481">
        <v>4273</v>
      </c>
      <c r="E481" t="s">
        <v>114</v>
      </c>
    </row>
    <row r="482" spans="1:5" x14ac:dyDescent="0.25">
      <c r="A482" s="1">
        <v>44043</v>
      </c>
      <c r="B482" t="s">
        <v>99</v>
      </c>
      <c r="C482" t="s">
        <v>100</v>
      </c>
      <c r="D482">
        <v>3980</v>
      </c>
      <c r="E482" t="s">
        <v>107</v>
      </c>
    </row>
    <row r="483" spans="1:5" x14ac:dyDescent="0.25">
      <c r="A483" s="1">
        <v>44043</v>
      </c>
      <c r="B483" t="s">
        <v>99</v>
      </c>
      <c r="C483" t="s">
        <v>101</v>
      </c>
      <c r="D483">
        <v>4627</v>
      </c>
      <c r="E483" t="s">
        <v>108</v>
      </c>
    </row>
    <row r="484" spans="1:5" x14ac:dyDescent="0.25">
      <c r="A484" s="1">
        <v>44043</v>
      </c>
      <c r="B484" t="s">
        <v>102</v>
      </c>
      <c r="C484" t="s">
        <v>103</v>
      </c>
      <c r="D484">
        <v>4627</v>
      </c>
      <c r="E484" t="s">
        <v>109</v>
      </c>
    </row>
    <row r="485" spans="1:5" x14ac:dyDescent="0.25">
      <c r="A485" s="1">
        <v>44043</v>
      </c>
      <c r="B485" t="s">
        <v>102</v>
      </c>
      <c r="C485" t="s">
        <v>104</v>
      </c>
      <c r="D485">
        <v>1359</v>
      </c>
      <c r="E485" t="s">
        <v>110</v>
      </c>
    </row>
    <row r="486" spans="1:5" x14ac:dyDescent="0.25">
      <c r="A486" s="1">
        <v>44043</v>
      </c>
      <c r="B486" t="s">
        <v>102</v>
      </c>
      <c r="C486" t="s">
        <v>18</v>
      </c>
      <c r="D486">
        <v>2623</v>
      </c>
      <c r="E486" t="s">
        <v>111</v>
      </c>
    </row>
    <row r="487" spans="1:5" x14ac:dyDescent="0.25">
      <c r="A487" s="1">
        <v>44043</v>
      </c>
      <c r="B487" t="s">
        <v>105</v>
      </c>
      <c r="C487" t="s">
        <v>103</v>
      </c>
      <c r="D487">
        <v>4264</v>
      </c>
      <c r="E487" t="s">
        <v>112</v>
      </c>
    </row>
    <row r="488" spans="1:5" x14ac:dyDescent="0.25">
      <c r="A488" s="1">
        <v>44043</v>
      </c>
      <c r="B488" t="s">
        <v>105</v>
      </c>
      <c r="C488" t="s">
        <v>104</v>
      </c>
      <c r="D488">
        <v>76</v>
      </c>
      <c r="E488" t="s">
        <v>113</v>
      </c>
    </row>
    <row r="489" spans="1:5" x14ac:dyDescent="0.25">
      <c r="A489" s="1">
        <v>44043</v>
      </c>
      <c r="B489" t="s">
        <v>105</v>
      </c>
      <c r="C489" t="s">
        <v>18</v>
      </c>
      <c r="D489">
        <v>4269</v>
      </c>
      <c r="E489" t="s">
        <v>114</v>
      </c>
    </row>
    <row r="490" spans="1:5" x14ac:dyDescent="0.25">
      <c r="A490" s="1">
        <v>44044</v>
      </c>
      <c r="B490" t="s">
        <v>99</v>
      </c>
      <c r="C490" t="s">
        <v>100</v>
      </c>
      <c r="D490">
        <v>3986</v>
      </c>
      <c r="E490" t="s">
        <v>107</v>
      </c>
    </row>
    <row r="491" spans="1:5" x14ac:dyDescent="0.25">
      <c r="A491" s="1">
        <v>44044</v>
      </c>
      <c r="B491" t="s">
        <v>99</v>
      </c>
      <c r="C491" t="s">
        <v>101</v>
      </c>
      <c r="D491">
        <v>4638</v>
      </c>
      <c r="E491" t="s">
        <v>108</v>
      </c>
    </row>
    <row r="492" spans="1:5" x14ac:dyDescent="0.25">
      <c r="A492" s="1">
        <v>44044</v>
      </c>
      <c r="B492" t="s">
        <v>102</v>
      </c>
      <c r="C492" t="s">
        <v>103</v>
      </c>
      <c r="D492">
        <v>4637</v>
      </c>
      <c r="E492" t="s">
        <v>109</v>
      </c>
    </row>
    <row r="493" spans="1:5" x14ac:dyDescent="0.25">
      <c r="A493" s="1">
        <v>44044</v>
      </c>
      <c r="B493" t="s">
        <v>102</v>
      </c>
      <c r="C493" t="s">
        <v>104</v>
      </c>
      <c r="D493">
        <v>1362</v>
      </c>
      <c r="E493" t="s">
        <v>110</v>
      </c>
    </row>
    <row r="494" spans="1:5" x14ac:dyDescent="0.25">
      <c r="A494" s="1">
        <v>44044</v>
      </c>
      <c r="B494" t="s">
        <v>102</v>
      </c>
      <c r="C494" t="s">
        <v>18</v>
      </c>
      <c r="D494">
        <v>2627</v>
      </c>
      <c r="E494" t="s">
        <v>111</v>
      </c>
    </row>
    <row r="495" spans="1:5" x14ac:dyDescent="0.25">
      <c r="A495" s="1">
        <v>44044</v>
      </c>
      <c r="B495" t="s">
        <v>105</v>
      </c>
      <c r="C495" t="s">
        <v>103</v>
      </c>
      <c r="D495">
        <v>4279</v>
      </c>
      <c r="E495" t="s">
        <v>112</v>
      </c>
    </row>
    <row r="496" spans="1:5" x14ac:dyDescent="0.25">
      <c r="A496" s="1">
        <v>44044</v>
      </c>
      <c r="B496" t="s">
        <v>105</v>
      </c>
      <c r="C496" t="s">
        <v>104</v>
      </c>
      <c r="D496">
        <v>78</v>
      </c>
      <c r="E496" t="s">
        <v>113</v>
      </c>
    </row>
    <row r="497" spans="1:5" x14ac:dyDescent="0.25">
      <c r="A497" s="1">
        <v>44044</v>
      </c>
      <c r="B497" t="s">
        <v>105</v>
      </c>
      <c r="C497" t="s">
        <v>18</v>
      </c>
      <c r="D497">
        <v>4269</v>
      </c>
      <c r="E497" t="s">
        <v>114</v>
      </c>
    </row>
    <row r="498" spans="1:5" x14ac:dyDescent="0.25">
      <c r="A498" s="1">
        <v>44045</v>
      </c>
      <c r="B498" t="s">
        <v>99</v>
      </c>
      <c r="C498" t="s">
        <v>100</v>
      </c>
      <c r="D498">
        <v>3991</v>
      </c>
      <c r="E498" t="s">
        <v>107</v>
      </c>
    </row>
    <row r="499" spans="1:5" x14ac:dyDescent="0.25">
      <c r="A499" s="1">
        <v>44045</v>
      </c>
      <c r="B499" t="s">
        <v>99</v>
      </c>
      <c r="C499" t="s">
        <v>101</v>
      </c>
      <c r="D499">
        <v>4645</v>
      </c>
      <c r="E499" t="s">
        <v>108</v>
      </c>
    </row>
    <row r="500" spans="1:5" x14ac:dyDescent="0.25">
      <c r="A500" s="1">
        <v>44045</v>
      </c>
      <c r="B500" t="s">
        <v>102</v>
      </c>
      <c r="C500" t="s">
        <v>103</v>
      </c>
      <c r="D500">
        <v>4640</v>
      </c>
      <c r="E500" t="s">
        <v>109</v>
      </c>
    </row>
    <row r="501" spans="1:5" x14ac:dyDescent="0.25">
      <c r="A501" s="1">
        <v>44045</v>
      </c>
      <c r="B501" t="s">
        <v>102</v>
      </c>
      <c r="C501" t="s">
        <v>104</v>
      </c>
      <c r="D501">
        <v>1362</v>
      </c>
      <c r="E501" t="s">
        <v>110</v>
      </c>
    </row>
    <row r="502" spans="1:5" x14ac:dyDescent="0.25">
      <c r="A502" s="1">
        <v>44045</v>
      </c>
      <c r="B502" t="s">
        <v>102</v>
      </c>
      <c r="C502" t="s">
        <v>18</v>
      </c>
      <c r="D502">
        <v>2636</v>
      </c>
      <c r="E502" t="s">
        <v>111</v>
      </c>
    </row>
    <row r="503" spans="1:5" x14ac:dyDescent="0.25">
      <c r="A503" s="1">
        <v>44045</v>
      </c>
      <c r="B503" t="s">
        <v>105</v>
      </c>
      <c r="C503" t="s">
        <v>103</v>
      </c>
      <c r="D503">
        <v>4286</v>
      </c>
      <c r="E503" t="s">
        <v>112</v>
      </c>
    </row>
    <row r="504" spans="1:5" x14ac:dyDescent="0.25">
      <c r="A504" s="1">
        <v>44045</v>
      </c>
      <c r="B504" t="s">
        <v>105</v>
      </c>
      <c r="C504" t="s">
        <v>104</v>
      </c>
      <c r="D504">
        <v>78</v>
      </c>
      <c r="E504" t="s">
        <v>113</v>
      </c>
    </row>
    <row r="505" spans="1:5" x14ac:dyDescent="0.25">
      <c r="A505" s="1">
        <v>44045</v>
      </c>
      <c r="B505" t="s">
        <v>105</v>
      </c>
      <c r="C505" t="s">
        <v>18</v>
      </c>
      <c r="D505">
        <v>4274</v>
      </c>
      <c r="E505" t="s">
        <v>114</v>
      </c>
    </row>
    <row r="506" spans="1:5" x14ac:dyDescent="0.25">
      <c r="A506" s="1">
        <v>44046</v>
      </c>
      <c r="B506" t="s">
        <v>99</v>
      </c>
      <c r="C506" t="s">
        <v>100</v>
      </c>
      <c r="D506">
        <v>3996</v>
      </c>
      <c r="E506" t="s">
        <v>107</v>
      </c>
    </row>
    <row r="507" spans="1:5" x14ac:dyDescent="0.25">
      <c r="A507" s="1">
        <v>44046</v>
      </c>
      <c r="B507" t="s">
        <v>99</v>
      </c>
      <c r="C507" t="s">
        <v>101</v>
      </c>
      <c r="D507">
        <v>4650</v>
      </c>
      <c r="E507" t="s">
        <v>108</v>
      </c>
    </row>
    <row r="508" spans="1:5" x14ac:dyDescent="0.25">
      <c r="A508" s="1">
        <v>44046</v>
      </c>
      <c r="B508" t="s">
        <v>102</v>
      </c>
      <c r="C508" t="s">
        <v>103</v>
      </c>
      <c r="D508">
        <v>4648</v>
      </c>
      <c r="E508" t="s">
        <v>109</v>
      </c>
    </row>
    <row r="509" spans="1:5" x14ac:dyDescent="0.25">
      <c r="A509" s="1">
        <v>44046</v>
      </c>
      <c r="B509" t="s">
        <v>102</v>
      </c>
      <c r="C509" t="s">
        <v>104</v>
      </c>
      <c r="D509">
        <v>1363</v>
      </c>
      <c r="E509" t="s">
        <v>110</v>
      </c>
    </row>
    <row r="510" spans="1:5" x14ac:dyDescent="0.25">
      <c r="A510" s="1">
        <v>44046</v>
      </c>
      <c r="B510" t="s">
        <v>102</v>
      </c>
      <c r="C510" t="s">
        <v>18</v>
      </c>
      <c r="D510">
        <v>2637</v>
      </c>
      <c r="E510" t="s">
        <v>111</v>
      </c>
    </row>
    <row r="511" spans="1:5" x14ac:dyDescent="0.25">
      <c r="A511" s="1">
        <v>44046</v>
      </c>
      <c r="B511" t="s">
        <v>105</v>
      </c>
      <c r="C511" t="s">
        <v>103</v>
      </c>
      <c r="D511">
        <v>4289</v>
      </c>
      <c r="E511" t="s">
        <v>112</v>
      </c>
    </row>
    <row r="512" spans="1:5" x14ac:dyDescent="0.25">
      <c r="A512" s="1">
        <v>44046</v>
      </c>
      <c r="B512" t="s">
        <v>105</v>
      </c>
      <c r="C512" t="s">
        <v>104</v>
      </c>
      <c r="D512">
        <v>79</v>
      </c>
      <c r="E512" t="s">
        <v>113</v>
      </c>
    </row>
    <row r="513" spans="1:5" x14ac:dyDescent="0.25">
      <c r="A513" s="1">
        <v>44046</v>
      </c>
      <c r="B513" t="s">
        <v>105</v>
      </c>
      <c r="C513" t="s">
        <v>18</v>
      </c>
      <c r="D513">
        <v>4280</v>
      </c>
      <c r="E513" t="s">
        <v>114</v>
      </c>
    </row>
    <row r="514" spans="1:5" x14ac:dyDescent="0.25">
      <c r="A514" s="1">
        <v>44047</v>
      </c>
      <c r="B514" t="s">
        <v>99</v>
      </c>
      <c r="C514" t="s">
        <v>100</v>
      </c>
      <c r="D514">
        <v>3997</v>
      </c>
      <c r="E514" t="s">
        <v>107</v>
      </c>
    </row>
    <row r="515" spans="1:5" x14ac:dyDescent="0.25">
      <c r="A515" s="1">
        <v>44047</v>
      </c>
      <c r="B515" t="s">
        <v>99</v>
      </c>
      <c r="C515" t="s">
        <v>101</v>
      </c>
      <c r="D515">
        <v>4658</v>
      </c>
      <c r="E515" t="s">
        <v>108</v>
      </c>
    </row>
    <row r="516" spans="1:5" x14ac:dyDescent="0.25">
      <c r="A516" s="1">
        <v>44047</v>
      </c>
      <c r="B516" t="s">
        <v>102</v>
      </c>
      <c r="C516" t="s">
        <v>103</v>
      </c>
      <c r="D516">
        <v>4655</v>
      </c>
      <c r="E516" t="s">
        <v>109</v>
      </c>
    </row>
    <row r="517" spans="1:5" x14ac:dyDescent="0.25">
      <c r="A517" s="1">
        <v>44047</v>
      </c>
      <c r="B517" t="s">
        <v>102</v>
      </c>
      <c r="C517" t="s">
        <v>104</v>
      </c>
      <c r="D517">
        <v>1364</v>
      </c>
      <c r="E517" t="s">
        <v>110</v>
      </c>
    </row>
    <row r="518" spans="1:5" x14ac:dyDescent="0.25">
      <c r="A518" s="1">
        <v>44047</v>
      </c>
      <c r="B518" t="s">
        <v>102</v>
      </c>
      <c r="C518" t="s">
        <v>18</v>
      </c>
      <c r="D518">
        <v>2638</v>
      </c>
      <c r="E518" t="s">
        <v>111</v>
      </c>
    </row>
    <row r="519" spans="1:5" x14ac:dyDescent="0.25">
      <c r="A519" s="1">
        <v>44047</v>
      </c>
      <c r="B519" t="s">
        <v>105</v>
      </c>
      <c r="C519" t="s">
        <v>103</v>
      </c>
      <c r="D519">
        <v>4295</v>
      </c>
      <c r="E519" t="s">
        <v>112</v>
      </c>
    </row>
    <row r="520" spans="1:5" x14ac:dyDescent="0.25">
      <c r="A520" s="1">
        <v>44047</v>
      </c>
      <c r="B520" t="s">
        <v>105</v>
      </c>
      <c r="C520" t="s">
        <v>104</v>
      </c>
      <c r="D520">
        <v>79</v>
      </c>
      <c r="E520" t="s">
        <v>113</v>
      </c>
    </row>
    <row r="521" spans="1:5" x14ac:dyDescent="0.25">
      <c r="A521" s="1">
        <v>44047</v>
      </c>
      <c r="B521" t="s">
        <v>105</v>
      </c>
      <c r="C521" t="s">
        <v>18</v>
      </c>
      <c r="D521">
        <v>4283</v>
      </c>
      <c r="E521" t="s">
        <v>114</v>
      </c>
    </row>
    <row r="522" spans="1:5" x14ac:dyDescent="0.25">
      <c r="A522" s="1">
        <v>44048</v>
      </c>
      <c r="B522" t="s">
        <v>99</v>
      </c>
      <c r="C522" t="s">
        <v>100</v>
      </c>
      <c r="D522">
        <v>3997</v>
      </c>
      <c r="E522" t="s">
        <v>107</v>
      </c>
    </row>
    <row r="523" spans="1:5" x14ac:dyDescent="0.25">
      <c r="A523" s="1">
        <v>44048</v>
      </c>
      <c r="B523" t="s">
        <v>99</v>
      </c>
      <c r="C523" t="s">
        <v>101</v>
      </c>
      <c r="D523">
        <v>4660</v>
      </c>
      <c r="E523" t="s">
        <v>108</v>
      </c>
    </row>
    <row r="524" spans="1:5" x14ac:dyDescent="0.25">
      <c r="A524" s="1">
        <v>44048</v>
      </c>
      <c r="B524" t="s">
        <v>102</v>
      </c>
      <c r="C524" t="s">
        <v>103</v>
      </c>
      <c r="D524">
        <v>4658</v>
      </c>
      <c r="E524" t="s">
        <v>109</v>
      </c>
    </row>
    <row r="525" spans="1:5" x14ac:dyDescent="0.25">
      <c r="A525" s="1">
        <v>44048</v>
      </c>
      <c r="B525" t="s">
        <v>102</v>
      </c>
      <c r="C525" t="s">
        <v>104</v>
      </c>
      <c r="D525">
        <v>1367</v>
      </c>
      <c r="E525" t="s">
        <v>110</v>
      </c>
    </row>
    <row r="526" spans="1:5" x14ac:dyDescent="0.25">
      <c r="A526" s="1">
        <v>44048</v>
      </c>
      <c r="B526" t="s">
        <v>102</v>
      </c>
      <c r="C526" t="s">
        <v>18</v>
      </c>
      <c r="D526">
        <v>2634</v>
      </c>
      <c r="E526" t="s">
        <v>111</v>
      </c>
    </row>
    <row r="527" spans="1:5" x14ac:dyDescent="0.25">
      <c r="A527" s="1">
        <v>44048</v>
      </c>
      <c r="B527" t="s">
        <v>105</v>
      </c>
      <c r="C527" t="s">
        <v>103</v>
      </c>
      <c r="D527">
        <v>4299</v>
      </c>
      <c r="E527" t="s">
        <v>112</v>
      </c>
    </row>
    <row r="528" spans="1:5" x14ac:dyDescent="0.25">
      <c r="A528" s="1">
        <v>44048</v>
      </c>
      <c r="B528" t="s">
        <v>105</v>
      </c>
      <c r="C528" t="s">
        <v>104</v>
      </c>
      <c r="D528">
        <v>79</v>
      </c>
      <c r="E528" t="s">
        <v>113</v>
      </c>
    </row>
    <row r="529" spans="1:5" x14ac:dyDescent="0.25">
      <c r="A529" s="1">
        <v>44048</v>
      </c>
      <c r="B529" t="s">
        <v>105</v>
      </c>
      <c r="C529" t="s">
        <v>18</v>
      </c>
      <c r="D529">
        <v>4281</v>
      </c>
      <c r="E529" t="s">
        <v>114</v>
      </c>
    </row>
    <row r="530" spans="1:5" x14ac:dyDescent="0.25">
      <c r="A530" s="1">
        <v>44049</v>
      </c>
      <c r="B530" t="s">
        <v>99</v>
      </c>
      <c r="C530" t="s">
        <v>100</v>
      </c>
      <c r="D530">
        <v>4010</v>
      </c>
      <c r="E530" t="s">
        <v>107</v>
      </c>
    </row>
    <row r="531" spans="1:5" x14ac:dyDescent="0.25">
      <c r="A531" s="1">
        <v>44049</v>
      </c>
      <c r="B531" t="s">
        <v>99</v>
      </c>
      <c r="C531" t="s">
        <v>101</v>
      </c>
      <c r="D531">
        <v>4679</v>
      </c>
      <c r="E531" t="s">
        <v>108</v>
      </c>
    </row>
    <row r="532" spans="1:5" x14ac:dyDescent="0.25">
      <c r="A532" s="1">
        <v>44049</v>
      </c>
      <c r="B532" t="s">
        <v>102</v>
      </c>
      <c r="C532" t="s">
        <v>103</v>
      </c>
      <c r="D532">
        <v>4668</v>
      </c>
      <c r="E532" t="s">
        <v>109</v>
      </c>
    </row>
    <row r="533" spans="1:5" x14ac:dyDescent="0.25">
      <c r="A533" s="1">
        <v>44049</v>
      </c>
      <c r="B533" t="s">
        <v>102</v>
      </c>
      <c r="C533" t="s">
        <v>104</v>
      </c>
      <c r="D533">
        <v>1376</v>
      </c>
      <c r="E533" t="s">
        <v>110</v>
      </c>
    </row>
    <row r="534" spans="1:5" x14ac:dyDescent="0.25">
      <c r="A534" s="1">
        <v>44049</v>
      </c>
      <c r="B534" t="s">
        <v>102</v>
      </c>
      <c r="C534" t="s">
        <v>18</v>
      </c>
      <c r="D534">
        <v>2647</v>
      </c>
      <c r="E534" t="s">
        <v>111</v>
      </c>
    </row>
    <row r="535" spans="1:5" x14ac:dyDescent="0.25">
      <c r="A535" s="1">
        <v>44049</v>
      </c>
      <c r="B535" t="s">
        <v>105</v>
      </c>
      <c r="C535" t="s">
        <v>103</v>
      </c>
      <c r="D535">
        <v>4317</v>
      </c>
      <c r="E535" t="s">
        <v>112</v>
      </c>
    </row>
    <row r="536" spans="1:5" x14ac:dyDescent="0.25">
      <c r="A536" s="1">
        <v>44049</v>
      </c>
      <c r="B536" t="s">
        <v>105</v>
      </c>
      <c r="C536" t="s">
        <v>104</v>
      </c>
      <c r="D536">
        <v>80</v>
      </c>
      <c r="E536" t="s">
        <v>113</v>
      </c>
    </row>
    <row r="537" spans="1:5" x14ac:dyDescent="0.25">
      <c r="A537" s="1">
        <v>44049</v>
      </c>
      <c r="B537" t="s">
        <v>105</v>
      </c>
      <c r="C537" t="s">
        <v>18</v>
      </c>
      <c r="D537">
        <v>4294</v>
      </c>
      <c r="E537" t="s">
        <v>114</v>
      </c>
    </row>
    <row r="538" spans="1:5" x14ac:dyDescent="0.25">
      <c r="A538" s="1">
        <v>44050</v>
      </c>
      <c r="B538" t="s">
        <v>99</v>
      </c>
      <c r="C538" t="s">
        <v>100</v>
      </c>
      <c r="D538">
        <v>4019</v>
      </c>
      <c r="E538" t="s">
        <v>107</v>
      </c>
    </row>
    <row r="539" spans="1:5" x14ac:dyDescent="0.25">
      <c r="A539" s="1">
        <v>44050</v>
      </c>
      <c r="B539" t="s">
        <v>99</v>
      </c>
      <c r="C539" t="s">
        <v>101</v>
      </c>
      <c r="D539">
        <v>4688</v>
      </c>
      <c r="E539" t="s">
        <v>108</v>
      </c>
    </row>
    <row r="540" spans="1:5" x14ac:dyDescent="0.25">
      <c r="A540" s="1">
        <v>44050</v>
      </c>
      <c r="B540" t="s">
        <v>102</v>
      </c>
      <c r="C540" t="s">
        <v>103</v>
      </c>
      <c r="D540">
        <v>4674</v>
      </c>
      <c r="E540" t="s">
        <v>109</v>
      </c>
    </row>
    <row r="541" spans="1:5" x14ac:dyDescent="0.25">
      <c r="A541" s="1">
        <v>44050</v>
      </c>
      <c r="B541" t="s">
        <v>102</v>
      </c>
      <c r="C541" t="s">
        <v>104</v>
      </c>
      <c r="D541">
        <v>1386</v>
      </c>
      <c r="E541" t="s">
        <v>110</v>
      </c>
    </row>
    <row r="542" spans="1:5" x14ac:dyDescent="0.25">
      <c r="A542" s="1">
        <v>44050</v>
      </c>
      <c r="B542" t="s">
        <v>102</v>
      </c>
      <c r="C542" t="s">
        <v>18</v>
      </c>
      <c r="D542">
        <v>2649</v>
      </c>
      <c r="E542" t="s">
        <v>111</v>
      </c>
    </row>
    <row r="543" spans="1:5" x14ac:dyDescent="0.25">
      <c r="A543" s="1">
        <v>44050</v>
      </c>
      <c r="B543" t="s">
        <v>105</v>
      </c>
      <c r="C543" t="s">
        <v>103</v>
      </c>
      <c r="D543">
        <v>4340</v>
      </c>
      <c r="E543" t="s">
        <v>112</v>
      </c>
    </row>
    <row r="544" spans="1:5" x14ac:dyDescent="0.25">
      <c r="A544" s="1">
        <v>44050</v>
      </c>
      <c r="B544" t="s">
        <v>105</v>
      </c>
      <c r="C544" t="s">
        <v>104</v>
      </c>
      <c r="D544">
        <v>79</v>
      </c>
      <c r="E544" t="s">
        <v>113</v>
      </c>
    </row>
    <row r="545" spans="1:5" x14ac:dyDescent="0.25">
      <c r="A545" s="1">
        <v>44050</v>
      </c>
      <c r="B545" t="s">
        <v>105</v>
      </c>
      <c r="C545" t="s">
        <v>18</v>
      </c>
      <c r="D545">
        <v>4290</v>
      </c>
      <c r="E545" t="s">
        <v>114</v>
      </c>
    </row>
    <row r="546" spans="1:5" x14ac:dyDescent="0.25">
      <c r="A546" s="1">
        <v>44051</v>
      </c>
      <c r="B546" t="s">
        <v>99</v>
      </c>
      <c r="C546" t="s">
        <v>100</v>
      </c>
      <c r="D546">
        <v>4026</v>
      </c>
      <c r="E546" t="s">
        <v>107</v>
      </c>
    </row>
    <row r="547" spans="1:5" x14ac:dyDescent="0.25">
      <c r="A547" s="1">
        <v>44051</v>
      </c>
      <c r="B547" t="s">
        <v>99</v>
      </c>
      <c r="C547" t="s">
        <v>101</v>
      </c>
      <c r="D547">
        <v>4693</v>
      </c>
      <c r="E547" t="s">
        <v>108</v>
      </c>
    </row>
    <row r="548" spans="1:5" x14ac:dyDescent="0.25">
      <c r="A548" s="1">
        <v>44051</v>
      </c>
      <c r="B548" t="s">
        <v>102</v>
      </c>
      <c r="C548" t="s">
        <v>103</v>
      </c>
      <c r="D548">
        <v>4686</v>
      </c>
      <c r="E548" t="s">
        <v>109</v>
      </c>
    </row>
    <row r="549" spans="1:5" x14ac:dyDescent="0.25">
      <c r="A549" s="1">
        <v>44051</v>
      </c>
      <c r="B549" t="s">
        <v>102</v>
      </c>
      <c r="C549" t="s">
        <v>104</v>
      </c>
      <c r="D549">
        <v>1386</v>
      </c>
      <c r="E549" t="s">
        <v>110</v>
      </c>
    </row>
    <row r="550" spans="1:5" x14ac:dyDescent="0.25">
      <c r="A550" s="1">
        <v>44051</v>
      </c>
      <c r="B550" t="s">
        <v>102</v>
      </c>
      <c r="C550" t="s">
        <v>18</v>
      </c>
      <c r="D550">
        <v>2649</v>
      </c>
      <c r="E550" t="s">
        <v>111</v>
      </c>
    </row>
    <row r="551" spans="1:5" x14ac:dyDescent="0.25">
      <c r="A551" s="1">
        <v>44051</v>
      </c>
      <c r="B551" t="s">
        <v>105</v>
      </c>
      <c r="C551" t="s">
        <v>103</v>
      </c>
      <c r="D551">
        <v>4354</v>
      </c>
      <c r="E551" t="s">
        <v>112</v>
      </c>
    </row>
    <row r="552" spans="1:5" x14ac:dyDescent="0.25">
      <c r="A552" s="1">
        <v>44051</v>
      </c>
      <c r="B552" t="s">
        <v>105</v>
      </c>
      <c r="C552" t="s">
        <v>104</v>
      </c>
      <c r="D552">
        <v>79</v>
      </c>
      <c r="E552" t="s">
        <v>113</v>
      </c>
    </row>
    <row r="553" spans="1:5" x14ac:dyDescent="0.25">
      <c r="A553" s="1">
        <v>44051</v>
      </c>
      <c r="B553" t="s">
        <v>105</v>
      </c>
      <c r="C553" t="s">
        <v>18</v>
      </c>
      <c r="D553">
        <v>4288</v>
      </c>
      <c r="E553" t="s">
        <v>114</v>
      </c>
    </row>
    <row r="554" spans="1:5" x14ac:dyDescent="0.25">
      <c r="A554" s="1">
        <v>44052</v>
      </c>
      <c r="B554" t="s">
        <v>99</v>
      </c>
      <c r="C554" t="s">
        <v>100</v>
      </c>
      <c r="D554">
        <v>4029</v>
      </c>
      <c r="E554" t="s">
        <v>107</v>
      </c>
    </row>
    <row r="555" spans="1:5" x14ac:dyDescent="0.25">
      <c r="A555" s="1">
        <v>44052</v>
      </c>
      <c r="B555" t="s">
        <v>99</v>
      </c>
      <c r="C555" t="s">
        <v>101</v>
      </c>
      <c r="D555">
        <v>4704</v>
      </c>
      <c r="E555" t="s">
        <v>108</v>
      </c>
    </row>
    <row r="556" spans="1:5" x14ac:dyDescent="0.25">
      <c r="A556" s="1">
        <v>44052</v>
      </c>
      <c r="B556" t="s">
        <v>102</v>
      </c>
      <c r="C556" t="s">
        <v>103</v>
      </c>
      <c r="D556">
        <v>4690</v>
      </c>
      <c r="E556" t="s">
        <v>109</v>
      </c>
    </row>
    <row r="557" spans="1:5" x14ac:dyDescent="0.25">
      <c r="A557" s="1">
        <v>44052</v>
      </c>
      <c r="B557" t="s">
        <v>102</v>
      </c>
      <c r="C557" t="s">
        <v>104</v>
      </c>
      <c r="D557">
        <v>1389</v>
      </c>
      <c r="E557" t="s">
        <v>110</v>
      </c>
    </row>
    <row r="558" spans="1:5" x14ac:dyDescent="0.25">
      <c r="A558" s="1">
        <v>44052</v>
      </c>
      <c r="B558" t="s">
        <v>102</v>
      </c>
      <c r="C558" t="s">
        <v>18</v>
      </c>
      <c r="D558">
        <v>2656</v>
      </c>
      <c r="E558" t="s">
        <v>111</v>
      </c>
    </row>
    <row r="559" spans="1:5" x14ac:dyDescent="0.25">
      <c r="A559" s="1">
        <v>44052</v>
      </c>
      <c r="B559" t="s">
        <v>105</v>
      </c>
      <c r="C559" t="s">
        <v>103</v>
      </c>
      <c r="D559">
        <v>4361</v>
      </c>
      <c r="E559" t="s">
        <v>112</v>
      </c>
    </row>
    <row r="560" spans="1:5" x14ac:dyDescent="0.25">
      <c r="A560" s="1">
        <v>44052</v>
      </c>
      <c r="B560" t="s">
        <v>105</v>
      </c>
      <c r="C560" t="s">
        <v>104</v>
      </c>
      <c r="D560">
        <v>79</v>
      </c>
      <c r="E560" t="s">
        <v>113</v>
      </c>
    </row>
    <row r="561" spans="1:5" x14ac:dyDescent="0.25">
      <c r="A561" s="1">
        <v>44052</v>
      </c>
      <c r="B561" t="s">
        <v>105</v>
      </c>
      <c r="C561" t="s">
        <v>18</v>
      </c>
      <c r="D561">
        <v>4295</v>
      </c>
      <c r="E561" t="s">
        <v>114</v>
      </c>
    </row>
    <row r="562" spans="1:5" x14ac:dyDescent="0.25">
      <c r="A562" s="1">
        <v>44053</v>
      </c>
      <c r="B562" t="s">
        <v>99</v>
      </c>
      <c r="C562" t="s">
        <v>100</v>
      </c>
      <c r="D562">
        <v>4034</v>
      </c>
      <c r="E562" t="s">
        <v>107</v>
      </c>
    </row>
    <row r="563" spans="1:5" x14ac:dyDescent="0.25">
      <c r="A563" s="1">
        <v>44053</v>
      </c>
      <c r="B563" t="s">
        <v>99</v>
      </c>
      <c r="C563" t="s">
        <v>101</v>
      </c>
      <c r="D563">
        <v>4705</v>
      </c>
      <c r="E563" t="s">
        <v>108</v>
      </c>
    </row>
    <row r="564" spans="1:5" x14ac:dyDescent="0.25">
      <c r="A564" s="1">
        <v>44053</v>
      </c>
      <c r="B564" t="s">
        <v>102</v>
      </c>
      <c r="C564" t="s">
        <v>103</v>
      </c>
      <c r="D564">
        <v>4694</v>
      </c>
      <c r="E564" t="s">
        <v>109</v>
      </c>
    </row>
    <row r="565" spans="1:5" x14ac:dyDescent="0.25">
      <c r="A565" s="1">
        <v>44053</v>
      </c>
      <c r="B565" t="s">
        <v>102</v>
      </c>
      <c r="C565" t="s">
        <v>104</v>
      </c>
      <c r="D565">
        <v>1390</v>
      </c>
      <c r="E565" t="s">
        <v>110</v>
      </c>
    </row>
    <row r="566" spans="1:5" x14ac:dyDescent="0.25">
      <c r="A566" s="1">
        <v>44053</v>
      </c>
      <c r="B566" t="s">
        <v>102</v>
      </c>
      <c r="C566" t="s">
        <v>18</v>
      </c>
      <c r="D566">
        <v>2657</v>
      </c>
      <c r="E566" t="s">
        <v>111</v>
      </c>
    </row>
    <row r="567" spans="1:5" x14ac:dyDescent="0.25">
      <c r="A567" s="1">
        <v>44053</v>
      </c>
      <c r="B567" t="s">
        <v>105</v>
      </c>
      <c r="C567" t="s">
        <v>103</v>
      </c>
      <c r="D567">
        <v>4364</v>
      </c>
      <c r="E567" t="s">
        <v>112</v>
      </c>
    </row>
    <row r="568" spans="1:5" x14ac:dyDescent="0.25">
      <c r="A568" s="1">
        <v>44053</v>
      </c>
      <c r="B568" t="s">
        <v>105</v>
      </c>
      <c r="C568" t="s">
        <v>104</v>
      </c>
      <c r="D568">
        <v>79</v>
      </c>
      <c r="E568" t="s">
        <v>113</v>
      </c>
    </row>
    <row r="569" spans="1:5" x14ac:dyDescent="0.25">
      <c r="A569" s="1">
        <v>44053</v>
      </c>
      <c r="B569" t="s">
        <v>105</v>
      </c>
      <c r="C569" t="s">
        <v>18</v>
      </c>
      <c r="D569">
        <v>4298</v>
      </c>
      <c r="E569" t="s">
        <v>114</v>
      </c>
    </row>
    <row r="570" spans="1:5" x14ac:dyDescent="0.25">
      <c r="A570" s="1">
        <v>44054</v>
      </c>
      <c r="B570" t="s">
        <v>99</v>
      </c>
      <c r="C570" t="s">
        <v>100</v>
      </c>
      <c r="D570">
        <v>4038</v>
      </c>
      <c r="E570" t="s">
        <v>107</v>
      </c>
    </row>
    <row r="571" spans="1:5" x14ac:dyDescent="0.25">
      <c r="A571" s="1">
        <v>44054</v>
      </c>
      <c r="B571" t="s">
        <v>99</v>
      </c>
      <c r="C571" t="s">
        <v>101</v>
      </c>
      <c r="D571">
        <v>4711</v>
      </c>
      <c r="E571" t="s">
        <v>108</v>
      </c>
    </row>
    <row r="572" spans="1:5" x14ac:dyDescent="0.25">
      <c r="A572" s="1">
        <v>44054</v>
      </c>
      <c r="B572" t="s">
        <v>102</v>
      </c>
      <c r="C572" t="s">
        <v>103</v>
      </c>
      <c r="D572">
        <v>4698</v>
      </c>
      <c r="E572" t="s">
        <v>109</v>
      </c>
    </row>
    <row r="573" spans="1:5" x14ac:dyDescent="0.25">
      <c r="A573" s="1">
        <v>44054</v>
      </c>
      <c r="B573" t="s">
        <v>102</v>
      </c>
      <c r="C573" t="s">
        <v>104</v>
      </c>
      <c r="D573">
        <v>1394</v>
      </c>
      <c r="E573" t="s">
        <v>110</v>
      </c>
    </row>
    <row r="574" spans="1:5" x14ac:dyDescent="0.25">
      <c r="A574" s="1">
        <v>44054</v>
      </c>
      <c r="B574" t="s">
        <v>102</v>
      </c>
      <c r="C574" t="s">
        <v>18</v>
      </c>
      <c r="D574">
        <v>2659</v>
      </c>
      <c r="E574" t="s">
        <v>111</v>
      </c>
    </row>
    <row r="575" spans="1:5" x14ac:dyDescent="0.25">
      <c r="A575" s="1">
        <v>44054</v>
      </c>
      <c r="B575" t="s">
        <v>105</v>
      </c>
      <c r="C575" t="s">
        <v>103</v>
      </c>
      <c r="D575">
        <v>4370</v>
      </c>
      <c r="E575" t="s">
        <v>112</v>
      </c>
    </row>
    <row r="576" spans="1:5" x14ac:dyDescent="0.25">
      <c r="A576" s="1">
        <v>44054</v>
      </c>
      <c r="B576" t="s">
        <v>105</v>
      </c>
      <c r="C576" t="s">
        <v>104</v>
      </c>
      <c r="D576">
        <v>80</v>
      </c>
      <c r="E576" t="s">
        <v>113</v>
      </c>
    </row>
    <row r="577" spans="1:5" x14ac:dyDescent="0.25">
      <c r="A577" s="1">
        <v>44054</v>
      </c>
      <c r="B577" t="s">
        <v>105</v>
      </c>
      <c r="C577" t="s">
        <v>18</v>
      </c>
      <c r="D577">
        <v>4301</v>
      </c>
      <c r="E577" t="s">
        <v>114</v>
      </c>
    </row>
    <row r="578" spans="1:5" x14ac:dyDescent="0.25">
      <c r="A578" s="1">
        <v>44055</v>
      </c>
      <c r="B578" t="s">
        <v>99</v>
      </c>
      <c r="C578" t="s">
        <v>100</v>
      </c>
      <c r="D578">
        <v>4045</v>
      </c>
      <c r="E578" t="s">
        <v>107</v>
      </c>
    </row>
    <row r="579" spans="1:5" x14ac:dyDescent="0.25">
      <c r="A579" s="1">
        <v>44055</v>
      </c>
      <c r="B579" t="s">
        <v>99</v>
      </c>
      <c r="C579" t="s">
        <v>101</v>
      </c>
      <c r="D579">
        <v>4722</v>
      </c>
      <c r="E579" t="s">
        <v>108</v>
      </c>
    </row>
    <row r="580" spans="1:5" x14ac:dyDescent="0.25">
      <c r="A580" s="1">
        <v>44055</v>
      </c>
      <c r="B580" t="s">
        <v>102</v>
      </c>
      <c r="C580" t="s">
        <v>103</v>
      </c>
      <c r="D580">
        <v>4702</v>
      </c>
      <c r="E580" t="s">
        <v>109</v>
      </c>
    </row>
    <row r="581" spans="1:5" x14ac:dyDescent="0.25">
      <c r="A581" s="1">
        <v>44055</v>
      </c>
      <c r="B581" t="s">
        <v>102</v>
      </c>
      <c r="C581" t="s">
        <v>104</v>
      </c>
      <c r="D581">
        <v>1395</v>
      </c>
      <c r="E581" t="s">
        <v>110</v>
      </c>
    </row>
    <row r="582" spans="1:5" x14ac:dyDescent="0.25">
      <c r="A582" s="1">
        <v>44055</v>
      </c>
      <c r="B582" t="s">
        <v>102</v>
      </c>
      <c r="C582" t="s">
        <v>18</v>
      </c>
      <c r="D582">
        <v>2672</v>
      </c>
      <c r="E582" t="s">
        <v>111</v>
      </c>
    </row>
    <row r="583" spans="1:5" x14ac:dyDescent="0.25">
      <c r="A583" s="1">
        <v>44055</v>
      </c>
      <c r="B583" t="s">
        <v>105</v>
      </c>
      <c r="C583" t="s">
        <v>103</v>
      </c>
      <c r="D583">
        <v>4378</v>
      </c>
      <c r="E583" t="s">
        <v>112</v>
      </c>
    </row>
    <row r="584" spans="1:5" x14ac:dyDescent="0.25">
      <c r="A584" s="1">
        <v>44055</v>
      </c>
      <c r="B584" t="s">
        <v>105</v>
      </c>
      <c r="C584" t="s">
        <v>104</v>
      </c>
      <c r="D584">
        <v>79</v>
      </c>
      <c r="E584" t="s">
        <v>113</v>
      </c>
    </row>
    <row r="585" spans="1:5" x14ac:dyDescent="0.25">
      <c r="A585" s="1">
        <v>44055</v>
      </c>
      <c r="B585" t="s">
        <v>105</v>
      </c>
      <c r="C585" t="s">
        <v>18</v>
      </c>
      <c r="D585">
        <v>4312</v>
      </c>
      <c r="E585" t="s">
        <v>114</v>
      </c>
    </row>
    <row r="586" spans="1:5" x14ac:dyDescent="0.25">
      <c r="A586" s="1">
        <v>44056</v>
      </c>
      <c r="B586" t="s">
        <v>99</v>
      </c>
      <c r="C586" t="s">
        <v>100</v>
      </c>
      <c r="D586">
        <v>4052</v>
      </c>
      <c r="E586" t="s">
        <v>107</v>
      </c>
    </row>
    <row r="587" spans="1:5" x14ac:dyDescent="0.25">
      <c r="A587" s="1">
        <v>44056</v>
      </c>
      <c r="B587" t="s">
        <v>99</v>
      </c>
      <c r="C587" t="s">
        <v>101</v>
      </c>
      <c r="D587">
        <v>4736</v>
      </c>
      <c r="E587" t="s">
        <v>108</v>
      </c>
    </row>
    <row r="588" spans="1:5" x14ac:dyDescent="0.25">
      <c r="A588" s="1">
        <v>44056</v>
      </c>
      <c r="B588" t="s">
        <v>102</v>
      </c>
      <c r="C588" t="s">
        <v>103</v>
      </c>
      <c r="D588">
        <v>4709</v>
      </c>
      <c r="E588" t="s">
        <v>109</v>
      </c>
    </row>
    <row r="589" spans="1:5" x14ac:dyDescent="0.25">
      <c r="A589" s="1">
        <v>44056</v>
      </c>
      <c r="B589" t="s">
        <v>102</v>
      </c>
      <c r="C589" t="s">
        <v>104</v>
      </c>
      <c r="D589">
        <v>1400</v>
      </c>
      <c r="E589" t="s">
        <v>110</v>
      </c>
    </row>
    <row r="590" spans="1:5" x14ac:dyDescent="0.25">
      <c r="A590" s="1">
        <v>44056</v>
      </c>
      <c r="B590" t="s">
        <v>102</v>
      </c>
      <c r="C590" t="s">
        <v>18</v>
      </c>
      <c r="D590">
        <v>2681</v>
      </c>
      <c r="E590" t="s">
        <v>111</v>
      </c>
    </row>
    <row r="591" spans="1:5" x14ac:dyDescent="0.25">
      <c r="A591" s="1">
        <v>44056</v>
      </c>
      <c r="B591" t="s">
        <v>105</v>
      </c>
      <c r="C591" t="s">
        <v>103</v>
      </c>
      <c r="D591">
        <v>4400</v>
      </c>
      <c r="E591" t="s">
        <v>112</v>
      </c>
    </row>
    <row r="592" spans="1:5" x14ac:dyDescent="0.25">
      <c r="A592" s="1">
        <v>44056</v>
      </c>
      <c r="B592" t="s">
        <v>105</v>
      </c>
      <c r="C592" t="s">
        <v>104</v>
      </c>
      <c r="D592">
        <v>79</v>
      </c>
      <c r="E592" t="s">
        <v>113</v>
      </c>
    </row>
    <row r="593" spans="1:5" x14ac:dyDescent="0.25">
      <c r="A593" s="1">
        <v>44056</v>
      </c>
      <c r="B593" t="s">
        <v>105</v>
      </c>
      <c r="C593" t="s">
        <v>18</v>
      </c>
      <c r="D593">
        <v>4311</v>
      </c>
      <c r="E593" t="s">
        <v>114</v>
      </c>
    </row>
    <row r="594" spans="1:5" x14ac:dyDescent="0.25">
      <c r="A594" s="1">
        <v>44057</v>
      </c>
      <c r="B594" t="s">
        <v>99</v>
      </c>
      <c r="C594" t="s">
        <v>100</v>
      </c>
      <c r="D594">
        <v>4057</v>
      </c>
      <c r="E594" t="s">
        <v>107</v>
      </c>
    </row>
    <row r="595" spans="1:5" x14ac:dyDescent="0.25">
      <c r="A595" s="1">
        <v>44057</v>
      </c>
      <c r="B595" t="s">
        <v>99</v>
      </c>
      <c r="C595" t="s">
        <v>101</v>
      </c>
      <c r="D595">
        <v>4751</v>
      </c>
      <c r="E595" t="s">
        <v>108</v>
      </c>
    </row>
    <row r="596" spans="1:5" x14ac:dyDescent="0.25">
      <c r="A596" s="1">
        <v>44057</v>
      </c>
      <c r="B596" t="s">
        <v>102</v>
      </c>
      <c r="C596" t="s">
        <v>103</v>
      </c>
      <c r="D596">
        <v>4715</v>
      </c>
      <c r="E596" t="s">
        <v>109</v>
      </c>
    </row>
    <row r="597" spans="1:5" x14ac:dyDescent="0.25">
      <c r="A597" s="1">
        <v>44057</v>
      </c>
      <c r="B597" t="s">
        <v>102</v>
      </c>
      <c r="C597" t="s">
        <v>104</v>
      </c>
      <c r="D597">
        <v>1402</v>
      </c>
      <c r="E597" t="s">
        <v>110</v>
      </c>
    </row>
    <row r="598" spans="1:5" x14ac:dyDescent="0.25">
      <c r="A598" s="1">
        <v>44057</v>
      </c>
      <c r="B598" t="s">
        <v>102</v>
      </c>
      <c r="C598" t="s">
        <v>18</v>
      </c>
      <c r="D598">
        <v>2693</v>
      </c>
      <c r="E598" t="s">
        <v>111</v>
      </c>
    </row>
    <row r="599" spans="1:5" x14ac:dyDescent="0.25">
      <c r="A599" s="1">
        <v>44057</v>
      </c>
      <c r="B599" t="s">
        <v>105</v>
      </c>
      <c r="C599" t="s">
        <v>103</v>
      </c>
      <c r="D599">
        <v>4402</v>
      </c>
      <c r="E599" t="s">
        <v>112</v>
      </c>
    </row>
    <row r="600" spans="1:5" x14ac:dyDescent="0.25">
      <c r="A600" s="1">
        <v>44057</v>
      </c>
      <c r="B600" t="s">
        <v>105</v>
      </c>
      <c r="C600" t="s">
        <v>104</v>
      </c>
      <c r="D600">
        <v>79</v>
      </c>
      <c r="E600" t="s">
        <v>113</v>
      </c>
    </row>
    <row r="601" spans="1:5" x14ac:dyDescent="0.25">
      <c r="A601" s="1">
        <v>44057</v>
      </c>
      <c r="B601" t="s">
        <v>105</v>
      </c>
      <c r="C601" t="s">
        <v>18</v>
      </c>
      <c r="D601">
        <v>4329</v>
      </c>
      <c r="E601" t="s">
        <v>114</v>
      </c>
    </row>
    <row r="602" spans="1:5" x14ac:dyDescent="0.25">
      <c r="A602" s="1">
        <v>44058</v>
      </c>
      <c r="B602" t="s">
        <v>99</v>
      </c>
      <c r="C602" t="s">
        <v>100</v>
      </c>
      <c r="D602">
        <v>4061</v>
      </c>
      <c r="E602" t="s">
        <v>107</v>
      </c>
    </row>
    <row r="603" spans="1:5" x14ac:dyDescent="0.25">
      <c r="A603" s="1">
        <v>44058</v>
      </c>
      <c r="B603" t="s">
        <v>99</v>
      </c>
      <c r="C603" t="s">
        <v>101</v>
      </c>
      <c r="D603">
        <v>4763</v>
      </c>
      <c r="E603" t="s">
        <v>108</v>
      </c>
    </row>
    <row r="604" spans="1:5" x14ac:dyDescent="0.25">
      <c r="A604" s="1">
        <v>44058</v>
      </c>
      <c r="B604" t="s">
        <v>102</v>
      </c>
      <c r="C604" t="s">
        <v>103</v>
      </c>
      <c r="D604">
        <v>4722</v>
      </c>
      <c r="E604" t="s">
        <v>109</v>
      </c>
    </row>
    <row r="605" spans="1:5" x14ac:dyDescent="0.25">
      <c r="A605" s="1">
        <v>44058</v>
      </c>
      <c r="B605" t="s">
        <v>102</v>
      </c>
      <c r="C605" t="s">
        <v>104</v>
      </c>
      <c r="D605">
        <v>1405</v>
      </c>
      <c r="E605" t="s">
        <v>110</v>
      </c>
    </row>
    <row r="606" spans="1:5" x14ac:dyDescent="0.25">
      <c r="A606" s="1">
        <v>44058</v>
      </c>
      <c r="B606" t="s">
        <v>102</v>
      </c>
      <c r="C606" t="s">
        <v>18</v>
      </c>
      <c r="D606">
        <v>2699</v>
      </c>
      <c r="E606" t="s">
        <v>111</v>
      </c>
    </row>
    <row r="607" spans="1:5" x14ac:dyDescent="0.25">
      <c r="A607" s="1">
        <v>44058</v>
      </c>
      <c r="B607" t="s">
        <v>105</v>
      </c>
      <c r="C607" t="s">
        <v>103</v>
      </c>
      <c r="D607">
        <v>4409</v>
      </c>
      <c r="E607" t="s">
        <v>112</v>
      </c>
    </row>
    <row r="608" spans="1:5" x14ac:dyDescent="0.25">
      <c r="A608" s="1">
        <v>44058</v>
      </c>
      <c r="B608" t="s">
        <v>105</v>
      </c>
      <c r="C608" t="s">
        <v>104</v>
      </c>
      <c r="D608">
        <v>79</v>
      </c>
      <c r="E608" t="s">
        <v>113</v>
      </c>
    </row>
    <row r="609" spans="1:5" x14ac:dyDescent="0.25">
      <c r="A609" s="1">
        <v>44058</v>
      </c>
      <c r="B609" t="s">
        <v>105</v>
      </c>
      <c r="C609" t="s">
        <v>18</v>
      </c>
      <c r="D609">
        <v>4338</v>
      </c>
      <c r="E609" t="s">
        <v>114</v>
      </c>
    </row>
    <row r="610" spans="1:5" x14ac:dyDescent="0.25">
      <c r="A610" s="1">
        <v>44059</v>
      </c>
      <c r="B610" t="s">
        <v>99</v>
      </c>
      <c r="C610" t="s">
        <v>100</v>
      </c>
      <c r="D610">
        <v>4066</v>
      </c>
      <c r="E610" t="s">
        <v>107</v>
      </c>
    </row>
    <row r="611" spans="1:5" x14ac:dyDescent="0.25">
      <c r="A611" s="1">
        <v>44059</v>
      </c>
      <c r="B611" t="s">
        <v>99</v>
      </c>
      <c r="C611" t="s">
        <v>101</v>
      </c>
      <c r="D611">
        <v>4770</v>
      </c>
      <c r="E611" t="s">
        <v>108</v>
      </c>
    </row>
    <row r="612" spans="1:5" x14ac:dyDescent="0.25">
      <c r="A612" s="1">
        <v>44059</v>
      </c>
      <c r="B612" t="s">
        <v>102</v>
      </c>
      <c r="C612" t="s">
        <v>103</v>
      </c>
      <c r="D612">
        <v>4726</v>
      </c>
      <c r="E612" t="s">
        <v>109</v>
      </c>
    </row>
    <row r="613" spans="1:5" x14ac:dyDescent="0.25">
      <c r="A613" s="1">
        <v>44059</v>
      </c>
      <c r="B613" t="s">
        <v>102</v>
      </c>
      <c r="C613" t="s">
        <v>104</v>
      </c>
      <c r="D613">
        <v>1407</v>
      </c>
      <c r="E613" t="s">
        <v>110</v>
      </c>
    </row>
    <row r="614" spans="1:5" x14ac:dyDescent="0.25">
      <c r="A614" s="1">
        <v>44059</v>
      </c>
      <c r="B614" t="s">
        <v>102</v>
      </c>
      <c r="C614" t="s">
        <v>18</v>
      </c>
      <c r="D614">
        <v>2705</v>
      </c>
      <c r="E614" t="s">
        <v>111</v>
      </c>
    </row>
    <row r="615" spans="1:5" x14ac:dyDescent="0.25">
      <c r="A615" s="1">
        <v>44059</v>
      </c>
      <c r="B615" t="s">
        <v>105</v>
      </c>
      <c r="C615" t="s">
        <v>103</v>
      </c>
      <c r="D615">
        <v>4416</v>
      </c>
      <c r="E615" t="s">
        <v>112</v>
      </c>
    </row>
    <row r="616" spans="1:5" x14ac:dyDescent="0.25">
      <c r="A616" s="1">
        <v>44059</v>
      </c>
      <c r="B616" t="s">
        <v>105</v>
      </c>
      <c r="C616" t="s">
        <v>104</v>
      </c>
      <c r="D616">
        <v>79</v>
      </c>
      <c r="E616" t="s">
        <v>113</v>
      </c>
    </row>
    <row r="617" spans="1:5" x14ac:dyDescent="0.25">
      <c r="A617" s="1">
        <v>44059</v>
      </c>
      <c r="B617" t="s">
        <v>105</v>
      </c>
      <c r="C617" t="s">
        <v>18</v>
      </c>
      <c r="D617">
        <v>4343</v>
      </c>
      <c r="E617" t="s">
        <v>114</v>
      </c>
    </row>
    <row r="618" spans="1:5" x14ac:dyDescent="0.25">
      <c r="A618" s="1">
        <v>44060</v>
      </c>
      <c r="B618" t="s">
        <v>99</v>
      </c>
      <c r="C618" t="s">
        <v>100</v>
      </c>
      <c r="D618">
        <v>4067</v>
      </c>
      <c r="E618" t="s">
        <v>107</v>
      </c>
    </row>
    <row r="619" spans="1:5" x14ac:dyDescent="0.25">
      <c r="A619" s="1">
        <v>44060</v>
      </c>
      <c r="B619" t="s">
        <v>99</v>
      </c>
      <c r="C619" t="s">
        <v>101</v>
      </c>
      <c r="D619">
        <v>4773</v>
      </c>
      <c r="E619" t="s">
        <v>108</v>
      </c>
    </row>
    <row r="620" spans="1:5" x14ac:dyDescent="0.25">
      <c r="A620" s="1">
        <v>44060</v>
      </c>
      <c r="B620" t="s">
        <v>102</v>
      </c>
      <c r="C620" t="s">
        <v>103</v>
      </c>
      <c r="D620">
        <v>4728</v>
      </c>
      <c r="E620" t="s">
        <v>109</v>
      </c>
    </row>
    <row r="621" spans="1:5" x14ac:dyDescent="0.25">
      <c r="A621" s="1">
        <v>44060</v>
      </c>
      <c r="B621" t="s">
        <v>102</v>
      </c>
      <c r="C621" t="s">
        <v>104</v>
      </c>
      <c r="D621">
        <v>1407</v>
      </c>
      <c r="E621" t="s">
        <v>110</v>
      </c>
    </row>
    <row r="622" spans="1:5" x14ac:dyDescent="0.25">
      <c r="A622" s="1">
        <v>44060</v>
      </c>
      <c r="B622" t="s">
        <v>102</v>
      </c>
      <c r="C622" t="s">
        <v>18</v>
      </c>
      <c r="D622">
        <v>2707</v>
      </c>
      <c r="E622" t="s">
        <v>111</v>
      </c>
    </row>
    <row r="623" spans="1:5" x14ac:dyDescent="0.25">
      <c r="A623" s="1">
        <v>44060</v>
      </c>
      <c r="B623" t="s">
        <v>105</v>
      </c>
      <c r="C623" t="s">
        <v>103</v>
      </c>
      <c r="D623">
        <v>4418</v>
      </c>
      <c r="E623" t="s">
        <v>112</v>
      </c>
    </row>
    <row r="624" spans="1:5" x14ac:dyDescent="0.25">
      <c r="A624" s="1">
        <v>44060</v>
      </c>
      <c r="B624" t="s">
        <v>105</v>
      </c>
      <c r="C624" t="s">
        <v>104</v>
      </c>
      <c r="D624">
        <v>79</v>
      </c>
      <c r="E624" t="s">
        <v>113</v>
      </c>
    </row>
    <row r="625" spans="1:5" x14ac:dyDescent="0.25">
      <c r="A625" s="1">
        <v>44060</v>
      </c>
      <c r="B625" t="s">
        <v>105</v>
      </c>
      <c r="C625" t="s">
        <v>18</v>
      </c>
      <c r="D625">
        <v>4345</v>
      </c>
      <c r="E625" t="s">
        <v>114</v>
      </c>
    </row>
    <row r="626" spans="1:5" x14ac:dyDescent="0.25">
      <c r="A626" s="1">
        <v>44061</v>
      </c>
      <c r="B626" t="s">
        <v>99</v>
      </c>
      <c r="C626" t="s">
        <v>100</v>
      </c>
      <c r="D626">
        <v>4069</v>
      </c>
      <c r="E626" t="s">
        <v>107</v>
      </c>
    </row>
    <row r="627" spans="1:5" x14ac:dyDescent="0.25">
      <c r="A627" s="1">
        <v>44061</v>
      </c>
      <c r="B627" t="s">
        <v>99</v>
      </c>
      <c r="C627" t="s">
        <v>101</v>
      </c>
      <c r="D627">
        <v>4777</v>
      </c>
      <c r="E627" t="s">
        <v>108</v>
      </c>
    </row>
    <row r="628" spans="1:5" x14ac:dyDescent="0.25">
      <c r="A628" s="1">
        <v>44061</v>
      </c>
      <c r="B628" t="s">
        <v>102</v>
      </c>
      <c r="C628" t="s">
        <v>103</v>
      </c>
      <c r="D628">
        <v>4732</v>
      </c>
      <c r="E628" t="s">
        <v>109</v>
      </c>
    </row>
    <row r="629" spans="1:5" x14ac:dyDescent="0.25">
      <c r="A629" s="1">
        <v>44061</v>
      </c>
      <c r="B629" t="s">
        <v>102</v>
      </c>
      <c r="C629" t="s">
        <v>104</v>
      </c>
      <c r="D629">
        <v>1407</v>
      </c>
      <c r="E629" t="s">
        <v>110</v>
      </c>
    </row>
    <row r="630" spans="1:5" x14ac:dyDescent="0.25">
      <c r="A630" s="1">
        <v>44061</v>
      </c>
      <c r="B630" t="s">
        <v>102</v>
      </c>
      <c r="C630" t="s">
        <v>18</v>
      </c>
      <c r="D630">
        <v>2709</v>
      </c>
      <c r="E630" t="s">
        <v>111</v>
      </c>
    </row>
    <row r="631" spans="1:5" x14ac:dyDescent="0.25">
      <c r="A631" s="1">
        <v>44061</v>
      </c>
      <c r="B631" t="s">
        <v>105</v>
      </c>
      <c r="C631" t="s">
        <v>103</v>
      </c>
      <c r="D631">
        <v>4424</v>
      </c>
      <c r="E631" t="s">
        <v>112</v>
      </c>
    </row>
    <row r="632" spans="1:5" x14ac:dyDescent="0.25">
      <c r="A632" s="1">
        <v>44061</v>
      </c>
      <c r="B632" t="s">
        <v>105</v>
      </c>
      <c r="C632" t="s">
        <v>104</v>
      </c>
      <c r="D632">
        <v>79</v>
      </c>
      <c r="E632" t="s">
        <v>113</v>
      </c>
    </row>
    <row r="633" spans="1:5" x14ac:dyDescent="0.25">
      <c r="A633" s="1">
        <v>44061</v>
      </c>
      <c r="B633" t="s">
        <v>105</v>
      </c>
      <c r="C633" t="s">
        <v>18</v>
      </c>
      <c r="D633">
        <v>4345</v>
      </c>
      <c r="E633" t="s">
        <v>114</v>
      </c>
    </row>
    <row r="634" spans="1:5" x14ac:dyDescent="0.25">
      <c r="A634" s="1">
        <v>44062</v>
      </c>
      <c r="B634" t="s">
        <v>99</v>
      </c>
      <c r="C634" t="s">
        <v>100</v>
      </c>
      <c r="D634">
        <v>4082</v>
      </c>
      <c r="E634" t="s">
        <v>107</v>
      </c>
    </row>
    <row r="635" spans="1:5" x14ac:dyDescent="0.25">
      <c r="A635" s="1">
        <v>44062</v>
      </c>
      <c r="B635" t="s">
        <v>99</v>
      </c>
      <c r="C635" t="s">
        <v>101</v>
      </c>
      <c r="D635">
        <v>4792</v>
      </c>
      <c r="E635" t="s">
        <v>108</v>
      </c>
    </row>
    <row r="636" spans="1:5" x14ac:dyDescent="0.25">
      <c r="A636" s="1">
        <v>44062</v>
      </c>
      <c r="B636" t="s">
        <v>102</v>
      </c>
      <c r="C636" t="s">
        <v>103</v>
      </c>
      <c r="D636">
        <v>4743</v>
      </c>
      <c r="E636" t="s">
        <v>109</v>
      </c>
    </row>
    <row r="637" spans="1:5" x14ac:dyDescent="0.25">
      <c r="A637" s="1">
        <v>44062</v>
      </c>
      <c r="B637" t="s">
        <v>102</v>
      </c>
      <c r="C637" t="s">
        <v>104</v>
      </c>
      <c r="D637">
        <v>1414</v>
      </c>
      <c r="E637" t="s">
        <v>110</v>
      </c>
    </row>
    <row r="638" spans="1:5" x14ac:dyDescent="0.25">
      <c r="A638" s="1">
        <v>44062</v>
      </c>
      <c r="B638" t="s">
        <v>102</v>
      </c>
      <c r="C638" t="s">
        <v>18</v>
      </c>
      <c r="D638">
        <v>2719</v>
      </c>
      <c r="E638" t="s">
        <v>111</v>
      </c>
    </row>
    <row r="639" spans="1:5" x14ac:dyDescent="0.25">
      <c r="A639" s="1">
        <v>44062</v>
      </c>
      <c r="B639" t="s">
        <v>105</v>
      </c>
      <c r="C639" t="s">
        <v>103</v>
      </c>
      <c r="D639">
        <v>4445</v>
      </c>
      <c r="E639" t="s">
        <v>112</v>
      </c>
    </row>
    <row r="640" spans="1:5" x14ac:dyDescent="0.25">
      <c r="A640" s="1">
        <v>44062</v>
      </c>
      <c r="B640" t="s">
        <v>105</v>
      </c>
      <c r="C640" t="s">
        <v>104</v>
      </c>
      <c r="D640">
        <v>79</v>
      </c>
      <c r="E640" t="s">
        <v>113</v>
      </c>
    </row>
    <row r="641" spans="1:5" x14ac:dyDescent="0.25">
      <c r="A641" s="1">
        <v>44062</v>
      </c>
      <c r="B641" t="s">
        <v>105</v>
      </c>
      <c r="C641" t="s">
        <v>18</v>
      </c>
      <c r="D641">
        <v>4352</v>
      </c>
      <c r="E641" t="s">
        <v>114</v>
      </c>
    </row>
    <row r="642" spans="1:5" x14ac:dyDescent="0.25">
      <c r="A642" s="1">
        <v>44063</v>
      </c>
      <c r="B642" t="s">
        <v>99</v>
      </c>
      <c r="C642" t="s">
        <v>100</v>
      </c>
      <c r="D642">
        <v>4085</v>
      </c>
      <c r="E642" t="s">
        <v>107</v>
      </c>
    </row>
    <row r="643" spans="1:5" x14ac:dyDescent="0.25">
      <c r="A643" s="1">
        <v>44063</v>
      </c>
      <c r="B643" t="s">
        <v>99</v>
      </c>
      <c r="C643" t="s">
        <v>101</v>
      </c>
      <c r="D643">
        <v>4801</v>
      </c>
      <c r="E643" t="s">
        <v>108</v>
      </c>
    </row>
    <row r="644" spans="1:5" x14ac:dyDescent="0.25">
      <c r="A644" s="1">
        <v>44063</v>
      </c>
      <c r="B644" t="s">
        <v>102</v>
      </c>
      <c r="C644" t="s">
        <v>103</v>
      </c>
      <c r="D644">
        <v>4750</v>
      </c>
      <c r="E644" t="s">
        <v>109</v>
      </c>
    </row>
    <row r="645" spans="1:5" x14ac:dyDescent="0.25">
      <c r="A645" s="1">
        <v>44063</v>
      </c>
      <c r="B645" t="s">
        <v>102</v>
      </c>
      <c r="C645" t="s">
        <v>104</v>
      </c>
      <c r="D645">
        <v>1418</v>
      </c>
      <c r="E645" t="s">
        <v>110</v>
      </c>
    </row>
    <row r="646" spans="1:5" x14ac:dyDescent="0.25">
      <c r="A646" s="1">
        <v>44063</v>
      </c>
      <c r="B646" t="s">
        <v>102</v>
      </c>
      <c r="C646" t="s">
        <v>18</v>
      </c>
      <c r="D646">
        <v>2720</v>
      </c>
      <c r="E646" t="s">
        <v>111</v>
      </c>
    </row>
    <row r="647" spans="1:5" x14ac:dyDescent="0.25">
      <c r="A647" s="1">
        <v>44063</v>
      </c>
      <c r="B647" t="s">
        <v>105</v>
      </c>
      <c r="C647" t="s">
        <v>103</v>
      </c>
      <c r="D647">
        <v>4456</v>
      </c>
      <c r="E647" t="s">
        <v>112</v>
      </c>
    </row>
    <row r="648" spans="1:5" x14ac:dyDescent="0.25">
      <c r="A648" s="1">
        <v>44063</v>
      </c>
      <c r="B648" t="s">
        <v>105</v>
      </c>
      <c r="C648" t="s">
        <v>104</v>
      </c>
      <c r="D648">
        <v>79</v>
      </c>
      <c r="E648" t="s">
        <v>113</v>
      </c>
    </row>
    <row r="649" spans="1:5" x14ac:dyDescent="0.25">
      <c r="A649" s="1">
        <v>44063</v>
      </c>
      <c r="B649" t="s">
        <v>105</v>
      </c>
      <c r="C649" t="s">
        <v>18</v>
      </c>
      <c r="D649">
        <v>4353</v>
      </c>
      <c r="E649" t="s">
        <v>114</v>
      </c>
    </row>
    <row r="650" spans="1:5" x14ac:dyDescent="0.25">
      <c r="A650" s="1">
        <v>44064</v>
      </c>
      <c r="B650" t="s">
        <v>99</v>
      </c>
      <c r="C650" t="s">
        <v>100</v>
      </c>
      <c r="D650">
        <v>4092</v>
      </c>
      <c r="E650" t="s">
        <v>107</v>
      </c>
    </row>
    <row r="651" spans="1:5" x14ac:dyDescent="0.25">
      <c r="A651" s="1">
        <v>44064</v>
      </c>
      <c r="B651" t="s">
        <v>99</v>
      </c>
      <c r="C651" t="s">
        <v>101</v>
      </c>
      <c r="D651">
        <v>4807</v>
      </c>
      <c r="E651" t="s">
        <v>108</v>
      </c>
    </row>
    <row r="652" spans="1:5" x14ac:dyDescent="0.25">
      <c r="A652" s="1">
        <v>44064</v>
      </c>
      <c r="B652" t="s">
        <v>102</v>
      </c>
      <c r="C652" t="s">
        <v>103</v>
      </c>
      <c r="D652">
        <v>4757</v>
      </c>
      <c r="E652" t="s">
        <v>109</v>
      </c>
    </row>
    <row r="653" spans="1:5" x14ac:dyDescent="0.25">
      <c r="A653" s="1">
        <v>44064</v>
      </c>
      <c r="B653" t="s">
        <v>102</v>
      </c>
      <c r="C653" t="s">
        <v>104</v>
      </c>
      <c r="D653">
        <v>1420</v>
      </c>
      <c r="E653" t="s">
        <v>110</v>
      </c>
    </row>
    <row r="654" spans="1:5" x14ac:dyDescent="0.25">
      <c r="A654" s="1">
        <v>44064</v>
      </c>
      <c r="B654" t="s">
        <v>102</v>
      </c>
      <c r="C654" t="s">
        <v>18</v>
      </c>
      <c r="D654">
        <v>2724</v>
      </c>
      <c r="E654" t="s">
        <v>111</v>
      </c>
    </row>
    <row r="655" spans="1:5" x14ac:dyDescent="0.25">
      <c r="A655" s="1">
        <v>44064</v>
      </c>
      <c r="B655" t="s">
        <v>105</v>
      </c>
      <c r="C655" t="s">
        <v>103</v>
      </c>
      <c r="D655">
        <v>4464</v>
      </c>
      <c r="E655" t="s">
        <v>112</v>
      </c>
    </row>
    <row r="656" spans="1:5" x14ac:dyDescent="0.25">
      <c r="A656" s="1">
        <v>44064</v>
      </c>
      <c r="B656" t="s">
        <v>105</v>
      </c>
      <c r="C656" t="s">
        <v>104</v>
      </c>
      <c r="D656">
        <v>80</v>
      </c>
      <c r="E656" t="s">
        <v>113</v>
      </c>
    </row>
    <row r="657" spans="1:5" x14ac:dyDescent="0.25">
      <c r="A657" s="1">
        <v>44064</v>
      </c>
      <c r="B657" t="s">
        <v>105</v>
      </c>
      <c r="C657" t="s">
        <v>18</v>
      </c>
      <c r="D657">
        <v>4357</v>
      </c>
      <c r="E657" t="s">
        <v>114</v>
      </c>
    </row>
    <row r="658" spans="1:5" x14ac:dyDescent="0.25">
      <c r="A658" s="1">
        <v>44065</v>
      </c>
      <c r="B658" t="s">
        <v>99</v>
      </c>
      <c r="C658" t="s">
        <v>100</v>
      </c>
      <c r="D658">
        <v>4100</v>
      </c>
      <c r="E658" t="s">
        <v>107</v>
      </c>
    </row>
    <row r="659" spans="1:5" x14ac:dyDescent="0.25">
      <c r="A659" s="1">
        <v>44065</v>
      </c>
      <c r="B659" t="s">
        <v>99</v>
      </c>
      <c r="C659" t="s">
        <v>101</v>
      </c>
      <c r="D659">
        <v>4819</v>
      </c>
      <c r="E659" t="s">
        <v>108</v>
      </c>
    </row>
    <row r="660" spans="1:5" x14ac:dyDescent="0.25">
      <c r="A660" s="1">
        <v>44065</v>
      </c>
      <c r="B660" t="s">
        <v>102</v>
      </c>
      <c r="C660" t="s">
        <v>103</v>
      </c>
      <c r="D660">
        <v>4765</v>
      </c>
      <c r="E660" t="s">
        <v>109</v>
      </c>
    </row>
    <row r="661" spans="1:5" x14ac:dyDescent="0.25">
      <c r="A661" s="1">
        <v>44065</v>
      </c>
      <c r="B661" t="s">
        <v>102</v>
      </c>
      <c r="C661" t="s">
        <v>104</v>
      </c>
      <c r="D661">
        <v>1425</v>
      </c>
      <c r="E661" t="s">
        <v>110</v>
      </c>
    </row>
    <row r="662" spans="1:5" x14ac:dyDescent="0.25">
      <c r="A662" s="1">
        <v>44065</v>
      </c>
      <c r="B662" t="s">
        <v>102</v>
      </c>
      <c r="C662" t="s">
        <v>18</v>
      </c>
      <c r="D662">
        <v>2731</v>
      </c>
      <c r="E662" t="s">
        <v>111</v>
      </c>
    </row>
    <row r="663" spans="1:5" x14ac:dyDescent="0.25">
      <c r="A663" s="1">
        <v>44065</v>
      </c>
      <c r="B663" t="s">
        <v>105</v>
      </c>
      <c r="C663" t="s">
        <v>103</v>
      </c>
      <c r="D663">
        <v>4476</v>
      </c>
      <c r="E663" t="s">
        <v>112</v>
      </c>
    </row>
    <row r="664" spans="1:5" x14ac:dyDescent="0.25">
      <c r="A664" s="1">
        <v>44065</v>
      </c>
      <c r="B664" t="s">
        <v>105</v>
      </c>
      <c r="C664" t="s">
        <v>104</v>
      </c>
      <c r="D664">
        <v>80</v>
      </c>
      <c r="E664" t="s">
        <v>113</v>
      </c>
    </row>
    <row r="665" spans="1:5" x14ac:dyDescent="0.25">
      <c r="A665" s="1">
        <v>44065</v>
      </c>
      <c r="B665" t="s">
        <v>105</v>
      </c>
      <c r="C665" t="s">
        <v>18</v>
      </c>
      <c r="D665">
        <v>4365</v>
      </c>
      <c r="E665" t="s">
        <v>114</v>
      </c>
    </row>
    <row r="666" spans="1:5" x14ac:dyDescent="0.25">
      <c r="A666" s="1">
        <v>44067</v>
      </c>
      <c r="B666" t="s">
        <v>99</v>
      </c>
      <c r="C666" t="s">
        <v>100</v>
      </c>
      <c r="D666">
        <v>4119</v>
      </c>
      <c r="E666" t="s">
        <v>107</v>
      </c>
    </row>
    <row r="667" spans="1:5" x14ac:dyDescent="0.25">
      <c r="A667" s="1">
        <v>44067</v>
      </c>
      <c r="B667" t="s">
        <v>99</v>
      </c>
      <c r="C667" t="s">
        <v>101</v>
      </c>
      <c r="D667">
        <v>4828</v>
      </c>
      <c r="E667" t="s">
        <v>108</v>
      </c>
    </row>
    <row r="668" spans="1:5" x14ac:dyDescent="0.25">
      <c r="A668" s="1">
        <v>44067</v>
      </c>
      <c r="B668" t="s">
        <v>102</v>
      </c>
      <c r="C668" t="s">
        <v>103</v>
      </c>
      <c r="D668">
        <v>4778</v>
      </c>
      <c r="E668" t="s">
        <v>109</v>
      </c>
    </row>
    <row r="669" spans="1:5" x14ac:dyDescent="0.25">
      <c r="A669" s="1">
        <v>44067</v>
      </c>
      <c r="B669" t="s">
        <v>102</v>
      </c>
      <c r="C669" t="s">
        <v>104</v>
      </c>
      <c r="D669">
        <v>1429</v>
      </c>
      <c r="E669" t="s">
        <v>110</v>
      </c>
    </row>
    <row r="670" spans="1:5" x14ac:dyDescent="0.25">
      <c r="A670" s="1">
        <v>44067</v>
      </c>
      <c r="B670" t="s">
        <v>102</v>
      </c>
      <c r="C670" t="s">
        <v>18</v>
      </c>
      <c r="D670">
        <v>2742</v>
      </c>
      <c r="E670" t="s">
        <v>111</v>
      </c>
    </row>
    <row r="671" spans="1:5" x14ac:dyDescent="0.25">
      <c r="A671" s="1">
        <v>44067</v>
      </c>
      <c r="B671" t="s">
        <v>105</v>
      </c>
      <c r="C671" t="s">
        <v>103</v>
      </c>
      <c r="D671">
        <v>4489</v>
      </c>
      <c r="E671" t="s">
        <v>112</v>
      </c>
    </row>
    <row r="672" spans="1:5" x14ac:dyDescent="0.25">
      <c r="A672" s="1">
        <v>44067</v>
      </c>
      <c r="B672" t="s">
        <v>105</v>
      </c>
      <c r="C672" t="s">
        <v>104</v>
      </c>
      <c r="D672">
        <v>81</v>
      </c>
      <c r="E672" t="s">
        <v>113</v>
      </c>
    </row>
    <row r="673" spans="1:5" x14ac:dyDescent="0.25">
      <c r="A673" s="1">
        <v>44067</v>
      </c>
      <c r="B673" t="s">
        <v>105</v>
      </c>
      <c r="C673" t="s">
        <v>18</v>
      </c>
      <c r="D673">
        <v>4379</v>
      </c>
      <c r="E673" t="s">
        <v>114</v>
      </c>
    </row>
    <row r="674" spans="1:5" x14ac:dyDescent="0.25">
      <c r="A674" s="1">
        <v>44068</v>
      </c>
      <c r="B674" t="s">
        <v>99</v>
      </c>
      <c r="C674" t="s">
        <v>100</v>
      </c>
      <c r="D674">
        <v>4124</v>
      </c>
      <c r="E674" t="s">
        <v>107</v>
      </c>
    </row>
    <row r="675" spans="1:5" x14ac:dyDescent="0.25">
      <c r="A675" s="1">
        <v>44068</v>
      </c>
      <c r="B675" t="s">
        <v>99</v>
      </c>
      <c r="C675" t="s">
        <v>101</v>
      </c>
      <c r="D675">
        <v>4835</v>
      </c>
      <c r="E675" t="s">
        <v>108</v>
      </c>
    </row>
    <row r="676" spans="1:5" x14ac:dyDescent="0.25">
      <c r="A676" s="1">
        <v>44068</v>
      </c>
      <c r="B676" t="s">
        <v>102</v>
      </c>
      <c r="C676" t="s">
        <v>103</v>
      </c>
      <c r="D676">
        <v>4784</v>
      </c>
      <c r="E676" t="s">
        <v>109</v>
      </c>
    </row>
    <row r="677" spans="1:5" x14ac:dyDescent="0.25">
      <c r="A677" s="1">
        <v>44068</v>
      </c>
      <c r="B677" t="s">
        <v>102</v>
      </c>
      <c r="C677" t="s">
        <v>104</v>
      </c>
      <c r="D677">
        <v>1430</v>
      </c>
      <c r="E677" t="s">
        <v>110</v>
      </c>
    </row>
    <row r="678" spans="1:5" x14ac:dyDescent="0.25">
      <c r="A678" s="1">
        <v>44068</v>
      </c>
      <c r="B678" t="s">
        <v>102</v>
      </c>
      <c r="C678" t="s">
        <v>18</v>
      </c>
      <c r="D678">
        <v>2747</v>
      </c>
      <c r="E678" t="s">
        <v>111</v>
      </c>
    </row>
    <row r="679" spans="1:5" x14ac:dyDescent="0.25">
      <c r="A679" s="1">
        <v>44068</v>
      </c>
      <c r="B679" t="s">
        <v>105</v>
      </c>
      <c r="C679" t="s">
        <v>103</v>
      </c>
      <c r="D679">
        <v>4497</v>
      </c>
      <c r="E679" t="s">
        <v>112</v>
      </c>
    </row>
    <row r="680" spans="1:5" x14ac:dyDescent="0.25">
      <c r="A680" s="1">
        <v>44068</v>
      </c>
      <c r="B680" t="s">
        <v>105</v>
      </c>
      <c r="C680" t="s">
        <v>104</v>
      </c>
      <c r="D680">
        <v>81</v>
      </c>
      <c r="E680" t="s">
        <v>113</v>
      </c>
    </row>
    <row r="681" spans="1:5" x14ac:dyDescent="0.25">
      <c r="A681" s="1">
        <v>44068</v>
      </c>
      <c r="B681" t="s">
        <v>105</v>
      </c>
      <c r="C681" t="s">
        <v>18</v>
      </c>
      <c r="D681">
        <v>4383</v>
      </c>
      <c r="E681" t="s">
        <v>114</v>
      </c>
    </row>
    <row r="682" spans="1:5" x14ac:dyDescent="0.25">
      <c r="A682" s="1">
        <v>44069</v>
      </c>
      <c r="B682" t="s">
        <v>99</v>
      </c>
      <c r="C682" t="s">
        <v>100</v>
      </c>
      <c r="D682">
        <v>4138</v>
      </c>
      <c r="E682" t="s">
        <v>107</v>
      </c>
    </row>
    <row r="683" spans="1:5" x14ac:dyDescent="0.25">
      <c r="A683" s="1">
        <v>44069</v>
      </c>
      <c r="B683" t="s">
        <v>99</v>
      </c>
      <c r="C683" t="s">
        <v>101</v>
      </c>
      <c r="D683">
        <v>4847</v>
      </c>
      <c r="E683" t="s">
        <v>108</v>
      </c>
    </row>
    <row r="684" spans="1:5" x14ac:dyDescent="0.25">
      <c r="A684" s="1">
        <v>44069</v>
      </c>
      <c r="B684" t="s">
        <v>102</v>
      </c>
      <c r="C684" t="s">
        <v>103</v>
      </c>
      <c r="D684">
        <v>4794</v>
      </c>
      <c r="E684" t="s">
        <v>109</v>
      </c>
    </row>
    <row r="685" spans="1:5" x14ac:dyDescent="0.25">
      <c r="A685" s="1">
        <v>44069</v>
      </c>
      <c r="B685" t="s">
        <v>102</v>
      </c>
      <c r="C685" t="s">
        <v>104</v>
      </c>
      <c r="D685">
        <v>1439</v>
      </c>
      <c r="E685" t="s">
        <v>110</v>
      </c>
    </row>
    <row r="686" spans="1:5" x14ac:dyDescent="0.25">
      <c r="A686" s="1">
        <v>44069</v>
      </c>
      <c r="B686" t="s">
        <v>102</v>
      </c>
      <c r="C686" t="s">
        <v>18</v>
      </c>
      <c r="D686">
        <v>2754</v>
      </c>
      <c r="E686" t="s">
        <v>111</v>
      </c>
    </row>
    <row r="687" spans="1:5" x14ac:dyDescent="0.25">
      <c r="A687" s="1">
        <v>44069</v>
      </c>
      <c r="B687" t="s">
        <v>105</v>
      </c>
      <c r="C687" t="s">
        <v>103</v>
      </c>
      <c r="D687">
        <v>4515</v>
      </c>
      <c r="E687" t="s">
        <v>112</v>
      </c>
    </row>
    <row r="688" spans="1:5" x14ac:dyDescent="0.25">
      <c r="A688" s="1">
        <v>44069</v>
      </c>
      <c r="B688" t="s">
        <v>105</v>
      </c>
      <c r="C688" t="s">
        <v>104</v>
      </c>
      <c r="D688">
        <v>81</v>
      </c>
      <c r="E688" t="s">
        <v>113</v>
      </c>
    </row>
    <row r="689" spans="1:5" x14ac:dyDescent="0.25">
      <c r="A689" s="1">
        <v>44069</v>
      </c>
      <c r="B689" t="s">
        <v>105</v>
      </c>
      <c r="C689" t="s">
        <v>18</v>
      </c>
      <c r="D689">
        <v>4391</v>
      </c>
      <c r="E689" t="s">
        <v>114</v>
      </c>
    </row>
    <row r="690" spans="1:5" x14ac:dyDescent="0.25">
      <c r="A690" s="1">
        <v>44070</v>
      </c>
      <c r="B690" t="s">
        <v>99</v>
      </c>
      <c r="C690" t="s">
        <v>100</v>
      </c>
      <c r="D690">
        <v>4143</v>
      </c>
      <c r="E690" t="s">
        <v>107</v>
      </c>
    </row>
    <row r="691" spans="1:5" x14ac:dyDescent="0.25">
      <c r="A691" s="1">
        <v>44070</v>
      </c>
      <c r="B691" t="s">
        <v>99</v>
      </c>
      <c r="C691" t="s">
        <v>101</v>
      </c>
      <c r="D691">
        <v>4863</v>
      </c>
      <c r="E691" t="s">
        <v>108</v>
      </c>
    </row>
    <row r="692" spans="1:5" x14ac:dyDescent="0.25">
      <c r="A692" s="1">
        <v>44070</v>
      </c>
      <c r="B692" t="s">
        <v>102</v>
      </c>
      <c r="C692" t="s">
        <v>103</v>
      </c>
      <c r="D692">
        <v>4799</v>
      </c>
      <c r="E692" t="s">
        <v>109</v>
      </c>
    </row>
    <row r="693" spans="1:5" x14ac:dyDescent="0.25">
      <c r="A693" s="1">
        <v>44070</v>
      </c>
      <c r="B693" t="s">
        <v>102</v>
      </c>
      <c r="C693" t="s">
        <v>104</v>
      </c>
      <c r="D693">
        <v>1446</v>
      </c>
      <c r="E693" t="s">
        <v>110</v>
      </c>
    </row>
    <row r="694" spans="1:5" x14ac:dyDescent="0.25">
      <c r="A694" s="1">
        <v>44070</v>
      </c>
      <c r="B694" t="s">
        <v>102</v>
      </c>
      <c r="C694" t="s">
        <v>18</v>
      </c>
      <c r="D694">
        <v>2763</v>
      </c>
      <c r="E694" t="s">
        <v>111</v>
      </c>
    </row>
    <row r="695" spans="1:5" x14ac:dyDescent="0.25">
      <c r="A695" s="1">
        <v>44070</v>
      </c>
      <c r="B695" t="s">
        <v>105</v>
      </c>
      <c r="C695" t="s">
        <v>103</v>
      </c>
      <c r="D695">
        <v>4532</v>
      </c>
      <c r="E695" t="s">
        <v>112</v>
      </c>
    </row>
    <row r="696" spans="1:5" x14ac:dyDescent="0.25">
      <c r="A696" s="1">
        <v>44070</v>
      </c>
      <c r="B696" t="s">
        <v>105</v>
      </c>
      <c r="C696" t="s">
        <v>104</v>
      </c>
      <c r="D696">
        <v>81</v>
      </c>
      <c r="E696" t="s">
        <v>113</v>
      </c>
    </row>
    <row r="697" spans="1:5" x14ac:dyDescent="0.25">
      <c r="A697" s="1">
        <v>44070</v>
      </c>
      <c r="B697" t="s">
        <v>105</v>
      </c>
      <c r="C697" t="s">
        <v>18</v>
      </c>
      <c r="D697">
        <v>4395</v>
      </c>
      <c r="E697" t="s">
        <v>114</v>
      </c>
    </row>
    <row r="698" spans="1:5" x14ac:dyDescent="0.25">
      <c r="A698" s="1">
        <v>44071</v>
      </c>
      <c r="B698" t="s">
        <v>99</v>
      </c>
      <c r="C698" t="s">
        <v>100</v>
      </c>
      <c r="D698">
        <v>4149</v>
      </c>
      <c r="E698" t="s">
        <v>107</v>
      </c>
    </row>
    <row r="699" spans="1:5" x14ac:dyDescent="0.25">
      <c r="A699" s="1">
        <v>44071</v>
      </c>
      <c r="B699" t="s">
        <v>99</v>
      </c>
      <c r="C699" t="s">
        <v>101</v>
      </c>
      <c r="D699">
        <v>4873</v>
      </c>
      <c r="E699" t="s">
        <v>108</v>
      </c>
    </row>
    <row r="700" spans="1:5" x14ac:dyDescent="0.25">
      <c r="A700" s="1">
        <v>44071</v>
      </c>
      <c r="B700" t="s">
        <v>102</v>
      </c>
      <c r="C700" t="s">
        <v>103</v>
      </c>
      <c r="D700">
        <v>4804</v>
      </c>
      <c r="E700" t="s">
        <v>109</v>
      </c>
    </row>
    <row r="701" spans="1:5" x14ac:dyDescent="0.25">
      <c r="A701" s="1">
        <v>44071</v>
      </c>
      <c r="B701" t="s">
        <v>102</v>
      </c>
      <c r="C701" t="s">
        <v>104</v>
      </c>
      <c r="D701">
        <v>1449</v>
      </c>
      <c r="E701" t="s">
        <v>110</v>
      </c>
    </row>
    <row r="702" spans="1:5" x14ac:dyDescent="0.25">
      <c r="A702" s="1">
        <v>44071</v>
      </c>
      <c r="B702" t="s">
        <v>102</v>
      </c>
      <c r="C702" t="s">
        <v>18</v>
      </c>
      <c r="D702">
        <v>2771</v>
      </c>
      <c r="E702" t="s">
        <v>111</v>
      </c>
    </row>
    <row r="703" spans="1:5" x14ac:dyDescent="0.25">
      <c r="A703" s="1">
        <v>44071</v>
      </c>
      <c r="B703" t="s">
        <v>105</v>
      </c>
      <c r="C703" t="s">
        <v>103</v>
      </c>
      <c r="D703">
        <v>4538</v>
      </c>
      <c r="E703" t="s">
        <v>112</v>
      </c>
    </row>
    <row r="704" spans="1:5" x14ac:dyDescent="0.25">
      <c r="A704" s="1">
        <v>44071</v>
      </c>
      <c r="B704" t="s">
        <v>105</v>
      </c>
      <c r="C704" t="s">
        <v>104</v>
      </c>
      <c r="D704">
        <v>82</v>
      </c>
      <c r="E704" t="s">
        <v>113</v>
      </c>
    </row>
    <row r="705" spans="1:5" x14ac:dyDescent="0.25">
      <c r="A705" s="1">
        <v>44071</v>
      </c>
      <c r="B705" t="s">
        <v>105</v>
      </c>
      <c r="C705" t="s">
        <v>18</v>
      </c>
      <c r="D705">
        <v>4404</v>
      </c>
      <c r="E705" t="s">
        <v>114</v>
      </c>
    </row>
    <row r="706" spans="1:5" x14ac:dyDescent="0.25">
      <c r="A706" s="1">
        <v>44072</v>
      </c>
      <c r="B706" t="s">
        <v>99</v>
      </c>
      <c r="C706" t="s">
        <v>100</v>
      </c>
      <c r="D706">
        <v>4155</v>
      </c>
      <c r="E706" t="s">
        <v>107</v>
      </c>
    </row>
    <row r="707" spans="1:5" x14ac:dyDescent="0.25">
      <c r="A707" s="1">
        <v>44072</v>
      </c>
      <c r="B707" t="s">
        <v>99</v>
      </c>
      <c r="C707" t="s">
        <v>101</v>
      </c>
      <c r="D707">
        <v>4879</v>
      </c>
      <c r="E707" t="s">
        <v>108</v>
      </c>
    </row>
    <row r="708" spans="1:5" x14ac:dyDescent="0.25">
      <c r="A708" s="1">
        <v>44072</v>
      </c>
      <c r="B708" t="s">
        <v>102</v>
      </c>
      <c r="C708" t="s">
        <v>103</v>
      </c>
      <c r="D708">
        <v>4809</v>
      </c>
      <c r="E708" t="s">
        <v>109</v>
      </c>
    </row>
    <row r="709" spans="1:5" x14ac:dyDescent="0.25">
      <c r="A709" s="1">
        <v>44072</v>
      </c>
      <c r="B709" t="s">
        <v>102</v>
      </c>
      <c r="C709" t="s">
        <v>104</v>
      </c>
      <c r="D709">
        <v>1453</v>
      </c>
      <c r="E709" t="s">
        <v>110</v>
      </c>
    </row>
    <row r="710" spans="1:5" x14ac:dyDescent="0.25">
      <c r="A710" s="1">
        <v>44072</v>
      </c>
      <c r="B710" t="s">
        <v>102</v>
      </c>
      <c r="C710" t="s">
        <v>18</v>
      </c>
      <c r="D710">
        <v>2774</v>
      </c>
      <c r="E710" t="s">
        <v>111</v>
      </c>
    </row>
    <row r="711" spans="1:5" x14ac:dyDescent="0.25">
      <c r="A711" s="1">
        <v>44072</v>
      </c>
      <c r="B711" t="s">
        <v>105</v>
      </c>
      <c r="C711" t="s">
        <v>103</v>
      </c>
      <c r="D711">
        <v>4551</v>
      </c>
      <c r="E711" t="s">
        <v>112</v>
      </c>
    </row>
    <row r="712" spans="1:5" x14ac:dyDescent="0.25">
      <c r="A712" s="1">
        <v>44072</v>
      </c>
      <c r="B712" t="s">
        <v>105</v>
      </c>
      <c r="C712" t="s">
        <v>104</v>
      </c>
      <c r="D712">
        <v>82</v>
      </c>
      <c r="E712" t="s">
        <v>113</v>
      </c>
    </row>
    <row r="713" spans="1:5" x14ac:dyDescent="0.25">
      <c r="A713" s="1">
        <v>44072</v>
      </c>
      <c r="B713" t="s">
        <v>105</v>
      </c>
      <c r="C713" t="s">
        <v>18</v>
      </c>
      <c r="D713">
        <v>4403</v>
      </c>
      <c r="E713" t="s">
        <v>114</v>
      </c>
    </row>
    <row r="714" spans="1:5" x14ac:dyDescent="0.25">
      <c r="A714" s="1">
        <v>44073</v>
      </c>
      <c r="B714" t="s">
        <v>99</v>
      </c>
      <c r="C714" t="s">
        <v>100</v>
      </c>
      <c r="D714">
        <v>4161</v>
      </c>
      <c r="E714" t="s">
        <v>107</v>
      </c>
    </row>
    <row r="715" spans="1:5" x14ac:dyDescent="0.25">
      <c r="A715" s="1">
        <v>44073</v>
      </c>
      <c r="B715" t="s">
        <v>99</v>
      </c>
      <c r="C715" t="s">
        <v>101</v>
      </c>
      <c r="D715">
        <v>4885</v>
      </c>
      <c r="E715" t="s">
        <v>108</v>
      </c>
    </row>
    <row r="716" spans="1:5" x14ac:dyDescent="0.25">
      <c r="A716" s="1">
        <v>44073</v>
      </c>
      <c r="B716" t="s">
        <v>102</v>
      </c>
      <c r="C716" t="s">
        <v>103</v>
      </c>
      <c r="D716">
        <v>4817</v>
      </c>
      <c r="E716" t="s">
        <v>109</v>
      </c>
    </row>
    <row r="717" spans="1:5" x14ac:dyDescent="0.25">
      <c r="A717" s="1">
        <v>44073</v>
      </c>
      <c r="B717" t="s">
        <v>102</v>
      </c>
      <c r="C717" t="s">
        <v>104</v>
      </c>
      <c r="D717">
        <v>1454</v>
      </c>
      <c r="E717" t="s">
        <v>110</v>
      </c>
    </row>
    <row r="718" spans="1:5" x14ac:dyDescent="0.25">
      <c r="A718" s="1">
        <v>44073</v>
      </c>
      <c r="B718" t="s">
        <v>102</v>
      </c>
      <c r="C718" t="s">
        <v>18</v>
      </c>
      <c r="D718">
        <v>2778</v>
      </c>
      <c r="E718" t="s">
        <v>111</v>
      </c>
    </row>
    <row r="719" spans="1:5" x14ac:dyDescent="0.25">
      <c r="A719" s="1">
        <v>44073</v>
      </c>
      <c r="B719" t="s">
        <v>105</v>
      </c>
      <c r="C719" t="s">
        <v>103</v>
      </c>
      <c r="D719">
        <v>4559</v>
      </c>
      <c r="E719" t="s">
        <v>112</v>
      </c>
    </row>
    <row r="720" spans="1:5" x14ac:dyDescent="0.25">
      <c r="A720" s="1">
        <v>44073</v>
      </c>
      <c r="B720" t="s">
        <v>105</v>
      </c>
      <c r="C720" t="s">
        <v>104</v>
      </c>
      <c r="D720">
        <v>82</v>
      </c>
      <c r="E720" t="s">
        <v>113</v>
      </c>
    </row>
    <row r="721" spans="1:5" x14ac:dyDescent="0.25">
      <c r="A721" s="1">
        <v>44073</v>
      </c>
      <c r="B721" t="s">
        <v>105</v>
      </c>
      <c r="C721" t="s">
        <v>18</v>
      </c>
      <c r="D721">
        <v>4408</v>
      </c>
      <c r="E721" t="s">
        <v>114</v>
      </c>
    </row>
    <row r="722" spans="1:5" x14ac:dyDescent="0.25">
      <c r="A722" s="1">
        <v>44074</v>
      </c>
      <c r="B722" t="s">
        <v>99</v>
      </c>
      <c r="C722" t="s">
        <v>100</v>
      </c>
      <c r="D722">
        <v>4169</v>
      </c>
      <c r="E722" t="s">
        <v>107</v>
      </c>
    </row>
    <row r="723" spans="1:5" x14ac:dyDescent="0.25">
      <c r="A723" s="1">
        <v>44074</v>
      </c>
      <c r="B723" t="s">
        <v>99</v>
      </c>
      <c r="C723" t="s">
        <v>101</v>
      </c>
      <c r="D723">
        <v>4888</v>
      </c>
      <c r="E723" t="s">
        <v>108</v>
      </c>
    </row>
    <row r="724" spans="1:5" x14ac:dyDescent="0.25">
      <c r="A724" s="1">
        <v>44074</v>
      </c>
      <c r="B724" t="s">
        <v>102</v>
      </c>
      <c r="C724" t="s">
        <v>103</v>
      </c>
      <c r="D724">
        <v>4820</v>
      </c>
      <c r="E724" t="s">
        <v>109</v>
      </c>
    </row>
    <row r="725" spans="1:5" x14ac:dyDescent="0.25">
      <c r="A725" s="1">
        <v>44074</v>
      </c>
      <c r="B725" t="s">
        <v>102</v>
      </c>
      <c r="C725" t="s">
        <v>104</v>
      </c>
      <c r="D725">
        <v>1455</v>
      </c>
      <c r="E725" t="s">
        <v>110</v>
      </c>
    </row>
    <row r="726" spans="1:5" x14ac:dyDescent="0.25">
      <c r="A726" s="1">
        <v>44074</v>
      </c>
      <c r="B726" t="s">
        <v>102</v>
      </c>
      <c r="C726" t="s">
        <v>18</v>
      </c>
      <c r="D726">
        <v>2785</v>
      </c>
      <c r="E726" t="s">
        <v>111</v>
      </c>
    </row>
    <row r="727" spans="1:5" x14ac:dyDescent="0.25">
      <c r="A727" s="1">
        <v>44074</v>
      </c>
      <c r="B727" t="s">
        <v>105</v>
      </c>
      <c r="C727" t="s">
        <v>103</v>
      </c>
      <c r="D727">
        <v>4562</v>
      </c>
      <c r="E727" t="s">
        <v>112</v>
      </c>
    </row>
    <row r="728" spans="1:5" x14ac:dyDescent="0.25">
      <c r="A728" s="1">
        <v>44074</v>
      </c>
      <c r="B728" t="s">
        <v>105</v>
      </c>
      <c r="C728" t="s">
        <v>104</v>
      </c>
      <c r="D728">
        <v>82</v>
      </c>
      <c r="E728" t="s">
        <v>113</v>
      </c>
    </row>
    <row r="729" spans="1:5" x14ac:dyDescent="0.25">
      <c r="A729" s="1">
        <v>44074</v>
      </c>
      <c r="B729" t="s">
        <v>105</v>
      </c>
      <c r="C729" t="s">
        <v>18</v>
      </c>
      <c r="D729">
        <v>4416</v>
      </c>
      <c r="E729" t="s">
        <v>114</v>
      </c>
    </row>
    <row r="730" spans="1:5" x14ac:dyDescent="0.25">
      <c r="A730" s="1">
        <v>44075</v>
      </c>
      <c r="B730" t="s">
        <v>99</v>
      </c>
      <c r="C730" t="s">
        <v>100</v>
      </c>
      <c r="D730">
        <v>4170</v>
      </c>
      <c r="E730" t="s">
        <v>107</v>
      </c>
    </row>
    <row r="731" spans="1:5" x14ac:dyDescent="0.25">
      <c r="A731" s="1">
        <v>44075</v>
      </c>
      <c r="B731" t="s">
        <v>99</v>
      </c>
      <c r="C731" t="s">
        <v>101</v>
      </c>
      <c r="D731">
        <v>4891</v>
      </c>
      <c r="E731" t="s">
        <v>108</v>
      </c>
    </row>
    <row r="732" spans="1:5" x14ac:dyDescent="0.25">
      <c r="A732" s="1">
        <v>44075</v>
      </c>
      <c r="B732" t="s">
        <v>102</v>
      </c>
      <c r="C732" t="s">
        <v>103</v>
      </c>
      <c r="D732">
        <v>4826</v>
      </c>
      <c r="E732" t="s">
        <v>109</v>
      </c>
    </row>
    <row r="733" spans="1:5" x14ac:dyDescent="0.25">
      <c r="A733" s="1">
        <v>44075</v>
      </c>
      <c r="B733" t="s">
        <v>102</v>
      </c>
      <c r="C733" t="s">
        <v>104</v>
      </c>
      <c r="D733">
        <v>1456</v>
      </c>
      <c r="E733" t="s">
        <v>110</v>
      </c>
    </row>
    <row r="734" spans="1:5" x14ac:dyDescent="0.25">
      <c r="A734" s="1">
        <v>44075</v>
      </c>
      <c r="B734" t="s">
        <v>102</v>
      </c>
      <c r="C734" t="s">
        <v>18</v>
      </c>
      <c r="D734">
        <v>2782</v>
      </c>
      <c r="E734" t="s">
        <v>111</v>
      </c>
    </row>
    <row r="735" spans="1:5" x14ac:dyDescent="0.25">
      <c r="A735" s="1">
        <v>44075</v>
      </c>
      <c r="B735" t="s">
        <v>105</v>
      </c>
      <c r="C735" t="s">
        <v>103</v>
      </c>
      <c r="D735">
        <v>4569</v>
      </c>
      <c r="E735" t="s">
        <v>112</v>
      </c>
    </row>
    <row r="736" spans="1:5" x14ac:dyDescent="0.25">
      <c r="A736" s="1">
        <v>44075</v>
      </c>
      <c r="B736" t="s">
        <v>105</v>
      </c>
      <c r="C736" t="s">
        <v>104</v>
      </c>
      <c r="D736">
        <v>82</v>
      </c>
      <c r="E736" t="s">
        <v>113</v>
      </c>
    </row>
    <row r="737" spans="1:5" x14ac:dyDescent="0.25">
      <c r="A737" s="1">
        <v>44075</v>
      </c>
      <c r="B737" t="s">
        <v>105</v>
      </c>
      <c r="C737" t="s">
        <v>18</v>
      </c>
      <c r="D737">
        <v>4413</v>
      </c>
      <c r="E737" t="s">
        <v>114</v>
      </c>
    </row>
    <row r="738" spans="1:5" x14ac:dyDescent="0.25">
      <c r="A738" s="1">
        <v>44076</v>
      </c>
      <c r="B738" t="s">
        <v>99</v>
      </c>
      <c r="C738" t="s">
        <v>100</v>
      </c>
      <c r="D738">
        <v>4163</v>
      </c>
      <c r="E738" t="s">
        <v>107</v>
      </c>
    </row>
    <row r="739" spans="1:5" x14ac:dyDescent="0.25">
      <c r="A739" s="1">
        <v>44076</v>
      </c>
      <c r="B739" t="s">
        <v>99</v>
      </c>
      <c r="C739" t="s">
        <v>101</v>
      </c>
      <c r="D739">
        <v>4894</v>
      </c>
      <c r="E739" t="s">
        <v>108</v>
      </c>
    </row>
    <row r="740" spans="1:5" x14ac:dyDescent="0.25">
      <c r="A740" s="1">
        <v>44076</v>
      </c>
      <c r="B740" t="s">
        <v>102</v>
      </c>
      <c r="C740" t="s">
        <v>103</v>
      </c>
      <c r="D740">
        <v>4820</v>
      </c>
      <c r="E740" t="s">
        <v>109</v>
      </c>
    </row>
    <row r="741" spans="1:5" x14ac:dyDescent="0.25">
      <c r="A741" s="1">
        <v>44076</v>
      </c>
      <c r="B741" t="s">
        <v>102</v>
      </c>
      <c r="C741" t="s">
        <v>104</v>
      </c>
      <c r="D741">
        <v>1460</v>
      </c>
      <c r="E741" t="s">
        <v>110</v>
      </c>
    </row>
    <row r="742" spans="1:5" x14ac:dyDescent="0.25">
      <c r="A742" s="1">
        <v>44076</v>
      </c>
      <c r="B742" t="s">
        <v>102</v>
      </c>
      <c r="C742" t="s">
        <v>18</v>
      </c>
      <c r="D742">
        <v>2780</v>
      </c>
      <c r="E742" t="s">
        <v>111</v>
      </c>
    </row>
    <row r="743" spans="1:5" x14ac:dyDescent="0.25">
      <c r="A743" s="1">
        <v>44076</v>
      </c>
      <c r="B743" t="s">
        <v>105</v>
      </c>
      <c r="C743" t="s">
        <v>103</v>
      </c>
      <c r="D743">
        <v>4558</v>
      </c>
      <c r="E743" t="s">
        <v>112</v>
      </c>
    </row>
    <row r="744" spans="1:5" x14ac:dyDescent="0.25">
      <c r="A744" s="1">
        <v>44076</v>
      </c>
      <c r="B744" t="s">
        <v>105</v>
      </c>
      <c r="C744" t="s">
        <v>104</v>
      </c>
      <c r="D744">
        <v>81</v>
      </c>
      <c r="E744" t="s">
        <v>113</v>
      </c>
    </row>
    <row r="745" spans="1:5" x14ac:dyDescent="0.25">
      <c r="A745" s="1">
        <v>44076</v>
      </c>
      <c r="B745" t="s">
        <v>105</v>
      </c>
      <c r="C745" t="s">
        <v>18</v>
      </c>
      <c r="D745">
        <v>4421</v>
      </c>
      <c r="E745" t="s">
        <v>114</v>
      </c>
    </row>
    <row r="746" spans="1:5" x14ac:dyDescent="0.25">
      <c r="A746" s="1">
        <v>44077</v>
      </c>
      <c r="B746" t="s">
        <v>99</v>
      </c>
      <c r="C746" t="s">
        <v>100</v>
      </c>
      <c r="D746">
        <v>4170</v>
      </c>
      <c r="E746" t="s">
        <v>107</v>
      </c>
    </row>
    <row r="747" spans="1:5" x14ac:dyDescent="0.25">
      <c r="A747" s="1">
        <v>44077</v>
      </c>
      <c r="B747" t="s">
        <v>99</v>
      </c>
      <c r="C747" t="s">
        <v>101</v>
      </c>
      <c r="D747">
        <v>4904</v>
      </c>
      <c r="E747" t="s">
        <v>108</v>
      </c>
    </row>
    <row r="748" spans="1:5" x14ac:dyDescent="0.25">
      <c r="A748" s="1">
        <v>44077</v>
      </c>
      <c r="B748" t="s">
        <v>102</v>
      </c>
      <c r="C748" t="s">
        <v>103</v>
      </c>
      <c r="D748">
        <v>4829</v>
      </c>
      <c r="E748" t="s">
        <v>109</v>
      </c>
    </row>
    <row r="749" spans="1:5" x14ac:dyDescent="0.25">
      <c r="A749" s="1">
        <v>44077</v>
      </c>
      <c r="B749" t="s">
        <v>102</v>
      </c>
      <c r="C749" t="s">
        <v>104</v>
      </c>
      <c r="D749">
        <v>1465</v>
      </c>
      <c r="E749" t="s">
        <v>110</v>
      </c>
    </row>
    <row r="750" spans="1:5" x14ac:dyDescent="0.25">
      <c r="A750" s="1">
        <v>44077</v>
      </c>
      <c r="B750" t="s">
        <v>102</v>
      </c>
      <c r="C750" t="s">
        <v>18</v>
      </c>
      <c r="D750">
        <v>2783</v>
      </c>
      <c r="E750" t="s">
        <v>111</v>
      </c>
    </row>
    <row r="751" spans="1:5" x14ac:dyDescent="0.25">
      <c r="A751" s="1">
        <v>44077</v>
      </c>
      <c r="B751" t="s">
        <v>105</v>
      </c>
      <c r="C751" t="s">
        <v>103</v>
      </c>
      <c r="D751">
        <v>4579</v>
      </c>
      <c r="E751" t="s">
        <v>112</v>
      </c>
    </row>
    <row r="752" spans="1:5" x14ac:dyDescent="0.25">
      <c r="A752" s="1">
        <v>44077</v>
      </c>
      <c r="B752" t="s">
        <v>105</v>
      </c>
      <c r="C752" t="s">
        <v>104</v>
      </c>
      <c r="D752">
        <v>81</v>
      </c>
      <c r="E752" t="s">
        <v>113</v>
      </c>
    </row>
    <row r="753" spans="1:5" x14ac:dyDescent="0.25">
      <c r="A753" s="1">
        <v>44077</v>
      </c>
      <c r="B753" t="s">
        <v>105</v>
      </c>
      <c r="C753" t="s">
        <v>18</v>
      </c>
      <c r="D753">
        <v>4417</v>
      </c>
      <c r="E753" t="s">
        <v>114</v>
      </c>
    </row>
    <row r="754" spans="1:5" x14ac:dyDescent="0.25">
      <c r="A754" s="1">
        <v>44078</v>
      </c>
      <c r="B754" t="s">
        <v>99</v>
      </c>
      <c r="C754" t="s">
        <v>100</v>
      </c>
      <c r="D754">
        <v>4178</v>
      </c>
      <c r="E754" t="s">
        <v>107</v>
      </c>
    </row>
    <row r="755" spans="1:5" x14ac:dyDescent="0.25">
      <c r="A755" s="1">
        <v>44078</v>
      </c>
      <c r="B755" t="s">
        <v>99</v>
      </c>
      <c r="C755" t="s">
        <v>101</v>
      </c>
      <c r="D755">
        <v>4921</v>
      </c>
      <c r="E755" t="s">
        <v>108</v>
      </c>
    </row>
    <row r="756" spans="1:5" x14ac:dyDescent="0.25">
      <c r="A756" s="1">
        <v>44078</v>
      </c>
      <c r="B756" t="s">
        <v>102</v>
      </c>
      <c r="C756" t="s">
        <v>103</v>
      </c>
      <c r="D756">
        <v>4838</v>
      </c>
      <c r="E756" t="s">
        <v>109</v>
      </c>
    </row>
    <row r="757" spans="1:5" x14ac:dyDescent="0.25">
      <c r="A757" s="1">
        <v>44078</v>
      </c>
      <c r="B757" t="s">
        <v>102</v>
      </c>
      <c r="C757" t="s">
        <v>104</v>
      </c>
      <c r="D757">
        <v>1470</v>
      </c>
      <c r="E757" t="s">
        <v>110</v>
      </c>
    </row>
    <row r="758" spans="1:5" x14ac:dyDescent="0.25">
      <c r="A758" s="1">
        <v>44078</v>
      </c>
      <c r="B758" t="s">
        <v>102</v>
      </c>
      <c r="C758" t="s">
        <v>18</v>
      </c>
      <c r="D758">
        <v>2792</v>
      </c>
      <c r="E758" t="s">
        <v>111</v>
      </c>
    </row>
    <row r="759" spans="1:5" x14ac:dyDescent="0.25">
      <c r="A759" s="1">
        <v>44078</v>
      </c>
      <c r="B759" t="s">
        <v>105</v>
      </c>
      <c r="C759" t="s">
        <v>103</v>
      </c>
      <c r="D759">
        <v>4591</v>
      </c>
      <c r="E759" t="s">
        <v>112</v>
      </c>
    </row>
    <row r="760" spans="1:5" x14ac:dyDescent="0.25">
      <c r="A760" s="1">
        <v>44078</v>
      </c>
      <c r="B760" t="s">
        <v>105</v>
      </c>
      <c r="C760" t="s">
        <v>104</v>
      </c>
      <c r="D760">
        <v>81</v>
      </c>
      <c r="E760" t="s">
        <v>113</v>
      </c>
    </row>
    <row r="761" spans="1:5" x14ac:dyDescent="0.25">
      <c r="A761" s="1">
        <v>44078</v>
      </c>
      <c r="B761" t="s">
        <v>105</v>
      </c>
      <c r="C761" t="s">
        <v>18</v>
      </c>
      <c r="D761">
        <v>4428</v>
      </c>
      <c r="E761" t="s">
        <v>114</v>
      </c>
    </row>
    <row r="762" spans="1:5" x14ac:dyDescent="0.25">
      <c r="A762" s="1">
        <v>44079</v>
      </c>
      <c r="B762" t="s">
        <v>99</v>
      </c>
      <c r="C762" t="s">
        <v>100</v>
      </c>
      <c r="D762">
        <v>4183</v>
      </c>
      <c r="E762" t="s">
        <v>107</v>
      </c>
    </row>
    <row r="763" spans="1:5" x14ac:dyDescent="0.25">
      <c r="A763" s="1">
        <v>44079</v>
      </c>
      <c r="B763" t="s">
        <v>99</v>
      </c>
      <c r="C763" t="s">
        <v>101</v>
      </c>
      <c r="D763">
        <v>4932</v>
      </c>
      <c r="E763" t="s">
        <v>108</v>
      </c>
    </row>
    <row r="764" spans="1:5" x14ac:dyDescent="0.25">
      <c r="A764" s="1">
        <v>44079</v>
      </c>
      <c r="B764" t="s">
        <v>102</v>
      </c>
      <c r="C764" t="s">
        <v>103</v>
      </c>
      <c r="D764">
        <v>4844</v>
      </c>
      <c r="E764" t="s">
        <v>109</v>
      </c>
    </row>
    <row r="765" spans="1:5" x14ac:dyDescent="0.25">
      <c r="A765" s="1">
        <v>44079</v>
      </c>
      <c r="B765" t="s">
        <v>102</v>
      </c>
      <c r="C765" t="s">
        <v>104</v>
      </c>
      <c r="D765">
        <v>1474</v>
      </c>
      <c r="E765" t="s">
        <v>110</v>
      </c>
    </row>
    <row r="766" spans="1:5" x14ac:dyDescent="0.25">
      <c r="A766" s="1">
        <v>44079</v>
      </c>
      <c r="B766" t="s">
        <v>102</v>
      </c>
      <c r="C766" t="s">
        <v>18</v>
      </c>
      <c r="D766">
        <v>2798</v>
      </c>
      <c r="E766" t="s">
        <v>111</v>
      </c>
    </row>
    <row r="767" spans="1:5" x14ac:dyDescent="0.25">
      <c r="A767" s="1">
        <v>44079</v>
      </c>
      <c r="B767" t="s">
        <v>105</v>
      </c>
      <c r="C767" t="s">
        <v>103</v>
      </c>
      <c r="D767">
        <v>4603</v>
      </c>
      <c r="E767" t="s">
        <v>112</v>
      </c>
    </row>
    <row r="768" spans="1:5" x14ac:dyDescent="0.25">
      <c r="A768" s="1">
        <v>44079</v>
      </c>
      <c r="B768" t="s">
        <v>105</v>
      </c>
      <c r="C768" t="s">
        <v>104</v>
      </c>
      <c r="D768">
        <v>81</v>
      </c>
      <c r="E768" t="s">
        <v>113</v>
      </c>
    </row>
    <row r="769" spans="1:5" x14ac:dyDescent="0.25">
      <c r="A769" s="1">
        <v>44079</v>
      </c>
      <c r="B769" t="s">
        <v>105</v>
      </c>
      <c r="C769" t="s">
        <v>18</v>
      </c>
      <c r="D769">
        <v>4432</v>
      </c>
      <c r="E769" t="s">
        <v>114</v>
      </c>
    </row>
    <row r="770" spans="1:5" x14ac:dyDescent="0.25">
      <c r="A770" s="1">
        <v>44080</v>
      </c>
      <c r="B770" t="s">
        <v>99</v>
      </c>
      <c r="C770" t="s">
        <v>100</v>
      </c>
      <c r="D770">
        <v>4187</v>
      </c>
      <c r="E770" t="s">
        <v>107</v>
      </c>
    </row>
    <row r="771" spans="1:5" x14ac:dyDescent="0.25">
      <c r="A771" s="1">
        <v>44080</v>
      </c>
      <c r="B771" t="s">
        <v>99</v>
      </c>
      <c r="C771" t="s">
        <v>101</v>
      </c>
      <c r="D771">
        <v>4937</v>
      </c>
      <c r="E771" t="s">
        <v>108</v>
      </c>
    </row>
    <row r="772" spans="1:5" x14ac:dyDescent="0.25">
      <c r="A772" s="1">
        <v>44080</v>
      </c>
      <c r="B772" t="s">
        <v>102</v>
      </c>
      <c r="C772" t="s">
        <v>103</v>
      </c>
      <c r="D772">
        <v>4847</v>
      </c>
      <c r="E772" t="s">
        <v>109</v>
      </c>
    </row>
    <row r="773" spans="1:5" x14ac:dyDescent="0.25">
      <c r="A773" s="1">
        <v>44080</v>
      </c>
      <c r="B773" t="s">
        <v>102</v>
      </c>
      <c r="C773" t="s">
        <v>104</v>
      </c>
      <c r="D773">
        <v>1477</v>
      </c>
      <c r="E773" t="s">
        <v>110</v>
      </c>
    </row>
    <row r="774" spans="1:5" x14ac:dyDescent="0.25">
      <c r="A774" s="1">
        <v>44080</v>
      </c>
      <c r="B774" t="s">
        <v>102</v>
      </c>
      <c r="C774" t="s">
        <v>18</v>
      </c>
      <c r="D774">
        <v>2801</v>
      </c>
      <c r="E774" t="s">
        <v>111</v>
      </c>
    </row>
    <row r="775" spans="1:5" x14ac:dyDescent="0.25">
      <c r="A775" s="1">
        <v>44080</v>
      </c>
      <c r="B775" t="s">
        <v>105</v>
      </c>
      <c r="C775" t="s">
        <v>103</v>
      </c>
      <c r="D775">
        <v>4610</v>
      </c>
      <c r="E775" t="s">
        <v>112</v>
      </c>
    </row>
    <row r="776" spans="1:5" x14ac:dyDescent="0.25">
      <c r="A776" s="1">
        <v>44080</v>
      </c>
      <c r="B776" t="s">
        <v>105</v>
      </c>
      <c r="C776" t="s">
        <v>104</v>
      </c>
      <c r="D776">
        <v>81</v>
      </c>
      <c r="E776" t="s">
        <v>113</v>
      </c>
    </row>
    <row r="777" spans="1:5" x14ac:dyDescent="0.25">
      <c r="A777" s="1">
        <v>44080</v>
      </c>
      <c r="B777" t="s">
        <v>105</v>
      </c>
      <c r="C777" t="s">
        <v>18</v>
      </c>
      <c r="D777">
        <v>4434</v>
      </c>
      <c r="E777" t="s">
        <v>114</v>
      </c>
    </row>
    <row r="778" spans="1:5" x14ac:dyDescent="0.25">
      <c r="A778" s="1">
        <v>44081</v>
      </c>
      <c r="B778" t="s">
        <v>99</v>
      </c>
      <c r="C778" t="s">
        <v>100</v>
      </c>
      <c r="D778">
        <v>4192</v>
      </c>
      <c r="E778" t="s">
        <v>107</v>
      </c>
    </row>
    <row r="779" spans="1:5" x14ac:dyDescent="0.25">
      <c r="A779" s="1">
        <v>44081</v>
      </c>
      <c r="B779" t="s">
        <v>99</v>
      </c>
      <c r="C779" t="s">
        <v>101</v>
      </c>
      <c r="D779">
        <v>4940</v>
      </c>
      <c r="E779" t="s">
        <v>108</v>
      </c>
    </row>
    <row r="780" spans="1:5" x14ac:dyDescent="0.25">
      <c r="A780" s="1">
        <v>44081</v>
      </c>
      <c r="B780" t="s">
        <v>102</v>
      </c>
      <c r="C780" t="s">
        <v>103</v>
      </c>
      <c r="D780">
        <v>4854</v>
      </c>
      <c r="E780" t="s">
        <v>109</v>
      </c>
    </row>
    <row r="781" spans="1:5" x14ac:dyDescent="0.25">
      <c r="A781" s="1">
        <v>44081</v>
      </c>
      <c r="B781" t="s">
        <v>102</v>
      </c>
      <c r="C781" t="s">
        <v>104</v>
      </c>
      <c r="D781">
        <v>1477</v>
      </c>
      <c r="E781" t="s">
        <v>110</v>
      </c>
    </row>
    <row r="782" spans="1:5" x14ac:dyDescent="0.25">
      <c r="A782" s="1">
        <v>44081</v>
      </c>
      <c r="B782" t="s">
        <v>102</v>
      </c>
      <c r="C782" t="s">
        <v>18</v>
      </c>
      <c r="D782">
        <v>2802</v>
      </c>
      <c r="E782" t="s">
        <v>111</v>
      </c>
    </row>
    <row r="783" spans="1:5" x14ac:dyDescent="0.25">
      <c r="A783" s="1">
        <v>44081</v>
      </c>
      <c r="B783" t="s">
        <v>105</v>
      </c>
      <c r="C783" t="s">
        <v>103</v>
      </c>
      <c r="D783">
        <v>4617</v>
      </c>
      <c r="E783" t="s">
        <v>112</v>
      </c>
    </row>
    <row r="784" spans="1:5" x14ac:dyDescent="0.25">
      <c r="A784" s="1">
        <v>44081</v>
      </c>
      <c r="B784" t="s">
        <v>105</v>
      </c>
      <c r="C784" t="s">
        <v>104</v>
      </c>
      <c r="D784">
        <v>81</v>
      </c>
      <c r="E784" t="s">
        <v>113</v>
      </c>
    </row>
    <row r="785" spans="1:5" x14ac:dyDescent="0.25">
      <c r="A785" s="1">
        <v>44081</v>
      </c>
      <c r="B785" t="s">
        <v>105</v>
      </c>
      <c r="C785" t="s">
        <v>18</v>
      </c>
      <c r="D785">
        <v>4435</v>
      </c>
      <c r="E785" t="s">
        <v>114</v>
      </c>
    </row>
    <row r="786" spans="1:5" x14ac:dyDescent="0.25">
      <c r="A786" s="1">
        <v>44082</v>
      </c>
      <c r="B786" t="s">
        <v>99</v>
      </c>
      <c r="C786" t="s">
        <v>100</v>
      </c>
      <c r="D786">
        <v>4196</v>
      </c>
      <c r="E786" t="s">
        <v>107</v>
      </c>
    </row>
    <row r="787" spans="1:5" x14ac:dyDescent="0.25">
      <c r="A787" s="1">
        <v>44082</v>
      </c>
      <c r="B787" t="s">
        <v>99</v>
      </c>
      <c r="C787" t="s">
        <v>101</v>
      </c>
      <c r="D787">
        <v>4944</v>
      </c>
      <c r="E787" t="s">
        <v>108</v>
      </c>
    </row>
    <row r="788" spans="1:5" x14ac:dyDescent="0.25">
      <c r="A788" s="1">
        <v>44082</v>
      </c>
      <c r="B788" t="s">
        <v>102</v>
      </c>
      <c r="C788" t="s">
        <v>103</v>
      </c>
      <c r="D788">
        <v>4860</v>
      </c>
      <c r="E788" t="s">
        <v>109</v>
      </c>
    </row>
    <row r="789" spans="1:5" x14ac:dyDescent="0.25">
      <c r="A789" s="1">
        <v>44082</v>
      </c>
      <c r="B789" t="s">
        <v>102</v>
      </c>
      <c r="C789" t="s">
        <v>104</v>
      </c>
      <c r="D789">
        <v>1477</v>
      </c>
      <c r="E789" t="s">
        <v>110</v>
      </c>
    </row>
    <row r="790" spans="1:5" x14ac:dyDescent="0.25">
      <c r="A790" s="1">
        <v>44082</v>
      </c>
      <c r="B790" t="s">
        <v>102</v>
      </c>
      <c r="C790" t="s">
        <v>18</v>
      </c>
      <c r="D790">
        <v>2804</v>
      </c>
      <c r="E790" t="s">
        <v>111</v>
      </c>
    </row>
    <row r="791" spans="1:5" x14ac:dyDescent="0.25">
      <c r="A791" s="1">
        <v>44082</v>
      </c>
      <c r="B791" t="s">
        <v>105</v>
      </c>
      <c r="C791" t="s">
        <v>103</v>
      </c>
      <c r="D791">
        <v>4626</v>
      </c>
      <c r="E791" t="s">
        <v>112</v>
      </c>
    </row>
    <row r="792" spans="1:5" x14ac:dyDescent="0.25">
      <c r="A792" s="1">
        <v>44082</v>
      </c>
      <c r="B792" t="s">
        <v>105</v>
      </c>
      <c r="C792" t="s">
        <v>104</v>
      </c>
      <c r="D792">
        <v>81</v>
      </c>
      <c r="E792" t="s">
        <v>113</v>
      </c>
    </row>
    <row r="793" spans="1:5" x14ac:dyDescent="0.25">
      <c r="A793" s="1">
        <v>44082</v>
      </c>
      <c r="B793" t="s">
        <v>105</v>
      </c>
      <c r="C793" t="s">
        <v>18</v>
      </c>
      <c r="D793">
        <v>4434</v>
      </c>
      <c r="E793" t="s">
        <v>114</v>
      </c>
    </row>
    <row r="794" spans="1:5" x14ac:dyDescent="0.25">
      <c r="A794" s="1">
        <v>44083</v>
      </c>
      <c r="B794" t="s">
        <v>99</v>
      </c>
      <c r="C794" t="s">
        <v>100</v>
      </c>
      <c r="D794">
        <v>4200</v>
      </c>
      <c r="E794" t="s">
        <v>107</v>
      </c>
    </row>
    <row r="795" spans="1:5" x14ac:dyDescent="0.25">
      <c r="A795" s="1">
        <v>44083</v>
      </c>
      <c r="B795" t="s">
        <v>99</v>
      </c>
      <c r="C795" t="s">
        <v>101</v>
      </c>
      <c r="D795">
        <v>4945</v>
      </c>
      <c r="E795" t="s">
        <v>108</v>
      </c>
    </row>
    <row r="796" spans="1:5" x14ac:dyDescent="0.25">
      <c r="A796" s="1">
        <v>44083</v>
      </c>
      <c r="B796" t="s">
        <v>102</v>
      </c>
      <c r="C796" t="s">
        <v>103</v>
      </c>
      <c r="D796">
        <v>4864</v>
      </c>
      <c r="E796" t="s">
        <v>109</v>
      </c>
    </row>
    <row r="797" spans="1:5" x14ac:dyDescent="0.25">
      <c r="A797" s="1">
        <v>44083</v>
      </c>
      <c r="B797" t="s">
        <v>102</v>
      </c>
      <c r="C797" t="s">
        <v>104</v>
      </c>
      <c r="D797">
        <v>1477</v>
      </c>
      <c r="E797" t="s">
        <v>110</v>
      </c>
    </row>
    <row r="798" spans="1:5" x14ac:dyDescent="0.25">
      <c r="A798" s="1">
        <v>44083</v>
      </c>
      <c r="B798" t="s">
        <v>102</v>
      </c>
      <c r="C798" t="s">
        <v>18</v>
      </c>
      <c r="D798">
        <v>2805</v>
      </c>
      <c r="E798" t="s">
        <v>111</v>
      </c>
    </row>
    <row r="799" spans="1:5" x14ac:dyDescent="0.25">
      <c r="A799" s="1">
        <v>44083</v>
      </c>
      <c r="B799" t="s">
        <v>105</v>
      </c>
      <c r="C799" t="s">
        <v>103</v>
      </c>
      <c r="D799">
        <v>4628</v>
      </c>
      <c r="E799" t="s">
        <v>112</v>
      </c>
    </row>
    <row r="800" spans="1:5" x14ac:dyDescent="0.25">
      <c r="A800" s="1">
        <v>44083</v>
      </c>
      <c r="B800" t="s">
        <v>105</v>
      </c>
      <c r="C800" t="s">
        <v>104</v>
      </c>
      <c r="D800">
        <v>81</v>
      </c>
      <c r="E800" t="s">
        <v>113</v>
      </c>
    </row>
    <row r="801" spans="1:5" x14ac:dyDescent="0.25">
      <c r="A801" s="1">
        <v>44083</v>
      </c>
      <c r="B801" t="s">
        <v>105</v>
      </c>
      <c r="C801" t="s">
        <v>18</v>
      </c>
      <c r="D801">
        <v>4437</v>
      </c>
      <c r="E801" t="s">
        <v>114</v>
      </c>
    </row>
    <row r="802" spans="1:5" x14ac:dyDescent="0.25">
      <c r="A802" s="1">
        <v>44084</v>
      </c>
      <c r="B802" t="s">
        <v>99</v>
      </c>
      <c r="C802" t="s">
        <v>100</v>
      </c>
      <c r="D802">
        <v>4205</v>
      </c>
      <c r="E802" t="s">
        <v>107</v>
      </c>
    </row>
    <row r="803" spans="1:5" x14ac:dyDescent="0.25">
      <c r="A803" s="1">
        <v>44084</v>
      </c>
      <c r="B803" t="s">
        <v>99</v>
      </c>
      <c r="C803" t="s">
        <v>101</v>
      </c>
      <c r="D803">
        <v>4959</v>
      </c>
      <c r="E803" t="s">
        <v>108</v>
      </c>
    </row>
    <row r="804" spans="1:5" x14ac:dyDescent="0.25">
      <c r="A804" s="1">
        <v>44084</v>
      </c>
      <c r="B804" t="s">
        <v>102</v>
      </c>
      <c r="C804" t="s">
        <v>103</v>
      </c>
      <c r="D804">
        <v>4871</v>
      </c>
      <c r="E804" t="s">
        <v>109</v>
      </c>
    </row>
    <row r="805" spans="1:5" x14ac:dyDescent="0.25">
      <c r="A805" s="1">
        <v>44084</v>
      </c>
      <c r="B805" t="s">
        <v>102</v>
      </c>
      <c r="C805" t="s">
        <v>104</v>
      </c>
      <c r="D805">
        <v>1483</v>
      </c>
      <c r="E805" t="s">
        <v>110</v>
      </c>
    </row>
    <row r="806" spans="1:5" x14ac:dyDescent="0.25">
      <c r="A806" s="1">
        <v>44084</v>
      </c>
      <c r="B806" t="s">
        <v>102</v>
      </c>
      <c r="C806" t="s">
        <v>18</v>
      </c>
      <c r="D806">
        <v>2812</v>
      </c>
      <c r="E806" t="s">
        <v>111</v>
      </c>
    </row>
    <row r="807" spans="1:5" x14ac:dyDescent="0.25">
      <c r="A807" s="1">
        <v>44084</v>
      </c>
      <c r="B807" t="s">
        <v>105</v>
      </c>
      <c r="C807" t="s">
        <v>103</v>
      </c>
      <c r="D807">
        <v>4640</v>
      </c>
      <c r="E807" t="s">
        <v>112</v>
      </c>
    </row>
    <row r="808" spans="1:5" x14ac:dyDescent="0.25">
      <c r="A808" s="1">
        <v>44084</v>
      </c>
      <c r="B808" t="s">
        <v>105</v>
      </c>
      <c r="C808" t="s">
        <v>104</v>
      </c>
      <c r="D808">
        <v>82</v>
      </c>
      <c r="E808" t="s">
        <v>113</v>
      </c>
    </row>
    <row r="809" spans="1:5" x14ac:dyDescent="0.25">
      <c r="A809" s="1">
        <v>44084</v>
      </c>
      <c r="B809" t="s">
        <v>105</v>
      </c>
      <c r="C809" t="s">
        <v>18</v>
      </c>
      <c r="D809">
        <v>4444</v>
      </c>
      <c r="E809" t="s">
        <v>114</v>
      </c>
    </row>
    <row r="810" spans="1:5" x14ac:dyDescent="0.25">
      <c r="A810" s="1">
        <v>44085</v>
      </c>
      <c r="B810" t="s">
        <v>99</v>
      </c>
      <c r="C810" t="s">
        <v>100</v>
      </c>
      <c r="D810">
        <v>4214</v>
      </c>
      <c r="E810" t="s">
        <v>107</v>
      </c>
    </row>
    <row r="811" spans="1:5" x14ac:dyDescent="0.25">
      <c r="A811" s="1">
        <v>44085</v>
      </c>
      <c r="B811" t="s">
        <v>99</v>
      </c>
      <c r="C811" t="s">
        <v>101</v>
      </c>
      <c r="D811">
        <v>4964</v>
      </c>
      <c r="E811" t="s">
        <v>108</v>
      </c>
    </row>
    <row r="812" spans="1:5" x14ac:dyDescent="0.25">
      <c r="A812" s="1">
        <v>44085</v>
      </c>
      <c r="B812" t="s">
        <v>102</v>
      </c>
      <c r="C812" t="s">
        <v>103</v>
      </c>
      <c r="D812">
        <v>4875</v>
      </c>
      <c r="E812" t="s">
        <v>109</v>
      </c>
    </row>
    <row r="813" spans="1:5" x14ac:dyDescent="0.25">
      <c r="A813" s="1">
        <v>44085</v>
      </c>
      <c r="B813" t="s">
        <v>102</v>
      </c>
      <c r="C813" t="s">
        <v>104</v>
      </c>
      <c r="D813">
        <v>1486</v>
      </c>
      <c r="E813" t="s">
        <v>110</v>
      </c>
    </row>
    <row r="814" spans="1:5" x14ac:dyDescent="0.25">
      <c r="A814" s="1">
        <v>44085</v>
      </c>
      <c r="B814" t="s">
        <v>102</v>
      </c>
      <c r="C814" t="s">
        <v>18</v>
      </c>
      <c r="D814">
        <v>2819</v>
      </c>
      <c r="E814" t="s">
        <v>111</v>
      </c>
    </row>
    <row r="815" spans="1:5" x14ac:dyDescent="0.25">
      <c r="A815" s="1">
        <v>44085</v>
      </c>
      <c r="B815" t="s">
        <v>105</v>
      </c>
      <c r="C815" t="s">
        <v>103</v>
      </c>
      <c r="D815">
        <v>4644</v>
      </c>
      <c r="E815" t="s">
        <v>112</v>
      </c>
    </row>
    <row r="816" spans="1:5" x14ac:dyDescent="0.25">
      <c r="A816" s="1">
        <v>44085</v>
      </c>
      <c r="B816" t="s">
        <v>105</v>
      </c>
      <c r="C816" t="s">
        <v>104</v>
      </c>
      <c r="D816">
        <v>82</v>
      </c>
      <c r="E816" t="s">
        <v>113</v>
      </c>
    </row>
    <row r="817" spans="1:5" x14ac:dyDescent="0.25">
      <c r="A817" s="1">
        <v>44085</v>
      </c>
      <c r="B817" t="s">
        <v>105</v>
      </c>
      <c r="C817" t="s">
        <v>18</v>
      </c>
      <c r="D817">
        <v>4454</v>
      </c>
      <c r="E817" t="s">
        <v>114</v>
      </c>
    </row>
    <row r="818" spans="1:5" x14ac:dyDescent="0.25">
      <c r="A818" s="1">
        <v>44086</v>
      </c>
      <c r="B818" t="s">
        <v>99</v>
      </c>
      <c r="C818" t="s">
        <v>100</v>
      </c>
      <c r="D818">
        <v>4222</v>
      </c>
      <c r="E818" t="s">
        <v>107</v>
      </c>
    </row>
    <row r="819" spans="1:5" x14ac:dyDescent="0.25">
      <c r="A819" s="1">
        <v>44086</v>
      </c>
      <c r="B819" t="s">
        <v>99</v>
      </c>
      <c r="C819" t="s">
        <v>101</v>
      </c>
      <c r="D819">
        <v>4972</v>
      </c>
      <c r="E819" t="s">
        <v>108</v>
      </c>
    </row>
    <row r="820" spans="1:5" x14ac:dyDescent="0.25">
      <c r="A820" s="1">
        <v>44086</v>
      </c>
      <c r="B820" t="s">
        <v>102</v>
      </c>
      <c r="C820" t="s">
        <v>103</v>
      </c>
      <c r="D820">
        <v>4882</v>
      </c>
      <c r="E820" t="s">
        <v>109</v>
      </c>
    </row>
    <row r="821" spans="1:5" x14ac:dyDescent="0.25">
      <c r="A821" s="1">
        <v>44086</v>
      </c>
      <c r="B821" t="s">
        <v>102</v>
      </c>
      <c r="C821" t="s">
        <v>104</v>
      </c>
      <c r="D821">
        <v>1493</v>
      </c>
      <c r="E821" t="s">
        <v>110</v>
      </c>
    </row>
    <row r="822" spans="1:5" x14ac:dyDescent="0.25">
      <c r="A822" s="1">
        <v>44086</v>
      </c>
      <c r="B822" t="s">
        <v>102</v>
      </c>
      <c r="C822" t="s">
        <v>18</v>
      </c>
      <c r="D822">
        <v>2821</v>
      </c>
      <c r="E822" t="s">
        <v>111</v>
      </c>
    </row>
    <row r="823" spans="1:5" x14ac:dyDescent="0.25">
      <c r="A823" s="1">
        <v>44086</v>
      </c>
      <c r="B823" t="s">
        <v>105</v>
      </c>
      <c r="C823" t="s">
        <v>103</v>
      </c>
      <c r="D823">
        <v>4654</v>
      </c>
      <c r="E823" t="s">
        <v>112</v>
      </c>
    </row>
    <row r="824" spans="1:5" x14ac:dyDescent="0.25">
      <c r="A824" s="1">
        <v>44086</v>
      </c>
      <c r="B824" t="s">
        <v>105</v>
      </c>
      <c r="C824" t="s">
        <v>104</v>
      </c>
      <c r="D824">
        <v>83</v>
      </c>
      <c r="E824" t="s">
        <v>113</v>
      </c>
    </row>
    <row r="825" spans="1:5" x14ac:dyDescent="0.25">
      <c r="A825" s="1">
        <v>44086</v>
      </c>
      <c r="B825" t="s">
        <v>105</v>
      </c>
      <c r="C825" t="s">
        <v>18</v>
      </c>
      <c r="D825">
        <v>4459</v>
      </c>
      <c r="E825" t="s">
        <v>114</v>
      </c>
    </row>
    <row r="826" spans="1:5" x14ac:dyDescent="0.25">
      <c r="A826" s="1">
        <v>44087</v>
      </c>
      <c r="B826" t="s">
        <v>99</v>
      </c>
      <c r="C826" t="s">
        <v>100</v>
      </c>
      <c r="D826">
        <v>4232</v>
      </c>
      <c r="E826" t="s">
        <v>107</v>
      </c>
    </row>
    <row r="827" spans="1:5" x14ac:dyDescent="0.25">
      <c r="A827" s="1">
        <v>44087</v>
      </c>
      <c r="B827" t="s">
        <v>99</v>
      </c>
      <c r="C827" t="s">
        <v>101</v>
      </c>
      <c r="D827">
        <v>4976</v>
      </c>
      <c r="E827" t="s">
        <v>108</v>
      </c>
    </row>
    <row r="828" spans="1:5" x14ac:dyDescent="0.25">
      <c r="A828" s="1">
        <v>44087</v>
      </c>
      <c r="B828" t="s">
        <v>102</v>
      </c>
      <c r="C828" t="s">
        <v>103</v>
      </c>
      <c r="D828">
        <v>4890</v>
      </c>
      <c r="E828" t="s">
        <v>109</v>
      </c>
    </row>
    <row r="829" spans="1:5" x14ac:dyDescent="0.25">
      <c r="A829" s="1">
        <v>44087</v>
      </c>
      <c r="B829" t="s">
        <v>102</v>
      </c>
      <c r="C829" t="s">
        <v>104</v>
      </c>
      <c r="D829">
        <v>1495</v>
      </c>
      <c r="E829" t="s">
        <v>110</v>
      </c>
    </row>
    <row r="830" spans="1:5" x14ac:dyDescent="0.25">
      <c r="A830" s="1">
        <v>44087</v>
      </c>
      <c r="B830" t="s">
        <v>102</v>
      </c>
      <c r="C830" t="s">
        <v>18</v>
      </c>
      <c r="D830">
        <v>2825</v>
      </c>
      <c r="E830" t="s">
        <v>111</v>
      </c>
    </row>
    <row r="831" spans="1:5" x14ac:dyDescent="0.25">
      <c r="A831" s="1">
        <v>44087</v>
      </c>
      <c r="B831" t="s">
        <v>105</v>
      </c>
      <c r="C831" t="s">
        <v>103</v>
      </c>
      <c r="D831">
        <v>4665</v>
      </c>
      <c r="E831" t="s">
        <v>112</v>
      </c>
    </row>
    <row r="832" spans="1:5" x14ac:dyDescent="0.25">
      <c r="A832" s="1">
        <v>44087</v>
      </c>
      <c r="B832" t="s">
        <v>105</v>
      </c>
      <c r="C832" t="s">
        <v>104</v>
      </c>
      <c r="D832">
        <v>85</v>
      </c>
      <c r="E832" t="s">
        <v>113</v>
      </c>
    </row>
    <row r="833" spans="1:5" x14ac:dyDescent="0.25">
      <c r="A833" s="1">
        <v>44087</v>
      </c>
      <c r="B833" t="s">
        <v>105</v>
      </c>
      <c r="C833" t="s">
        <v>18</v>
      </c>
      <c r="D833">
        <v>4460</v>
      </c>
      <c r="E833" t="s">
        <v>114</v>
      </c>
    </row>
    <row r="834" spans="1:5" x14ac:dyDescent="0.25">
      <c r="A834" s="1">
        <v>44088</v>
      </c>
      <c r="B834" t="s">
        <v>99</v>
      </c>
      <c r="C834" t="s">
        <v>100</v>
      </c>
      <c r="D834">
        <v>4237</v>
      </c>
      <c r="E834" t="s">
        <v>107</v>
      </c>
    </row>
    <row r="835" spans="1:5" x14ac:dyDescent="0.25">
      <c r="A835" s="1">
        <v>44088</v>
      </c>
      <c r="B835" t="s">
        <v>99</v>
      </c>
      <c r="C835" t="s">
        <v>101</v>
      </c>
      <c r="D835">
        <v>4980</v>
      </c>
      <c r="E835" t="s">
        <v>108</v>
      </c>
    </row>
    <row r="836" spans="1:5" x14ac:dyDescent="0.25">
      <c r="A836" s="1">
        <v>44088</v>
      </c>
      <c r="B836" t="s">
        <v>102</v>
      </c>
      <c r="C836" t="s">
        <v>103</v>
      </c>
      <c r="D836">
        <v>4897</v>
      </c>
      <c r="E836" t="s">
        <v>109</v>
      </c>
    </row>
    <row r="837" spans="1:5" x14ac:dyDescent="0.25">
      <c r="A837" s="1">
        <v>44088</v>
      </c>
      <c r="B837" t="s">
        <v>102</v>
      </c>
      <c r="C837" t="s">
        <v>104</v>
      </c>
      <c r="D837">
        <v>1494</v>
      </c>
      <c r="E837" t="s">
        <v>110</v>
      </c>
    </row>
    <row r="838" spans="1:5" x14ac:dyDescent="0.25">
      <c r="A838" s="1">
        <v>44088</v>
      </c>
      <c r="B838" t="s">
        <v>102</v>
      </c>
      <c r="C838" t="s">
        <v>18</v>
      </c>
      <c r="D838">
        <v>2828</v>
      </c>
      <c r="E838" t="s">
        <v>111</v>
      </c>
    </row>
    <row r="839" spans="1:5" x14ac:dyDescent="0.25">
      <c r="A839" s="1">
        <v>44088</v>
      </c>
      <c r="B839" t="s">
        <v>105</v>
      </c>
      <c r="C839" t="s">
        <v>103</v>
      </c>
      <c r="D839">
        <v>4671</v>
      </c>
      <c r="E839" t="s">
        <v>112</v>
      </c>
    </row>
    <row r="840" spans="1:5" x14ac:dyDescent="0.25">
      <c r="A840" s="1">
        <v>44088</v>
      </c>
      <c r="B840" t="s">
        <v>105</v>
      </c>
      <c r="C840" t="s">
        <v>104</v>
      </c>
      <c r="D840">
        <v>85</v>
      </c>
      <c r="E840" t="s">
        <v>113</v>
      </c>
    </row>
    <row r="841" spans="1:5" x14ac:dyDescent="0.25">
      <c r="A841" s="1">
        <v>44088</v>
      </c>
      <c r="B841" t="s">
        <v>105</v>
      </c>
      <c r="C841" t="s">
        <v>18</v>
      </c>
      <c r="D841">
        <v>4463</v>
      </c>
      <c r="E841" t="s">
        <v>114</v>
      </c>
    </row>
    <row r="842" spans="1:5" x14ac:dyDescent="0.25">
      <c r="A842" s="1">
        <v>44089</v>
      </c>
      <c r="B842" t="s">
        <v>99</v>
      </c>
      <c r="C842" t="s">
        <v>100</v>
      </c>
      <c r="D842">
        <v>4239</v>
      </c>
      <c r="E842" t="s">
        <v>107</v>
      </c>
    </row>
    <row r="843" spans="1:5" x14ac:dyDescent="0.25">
      <c r="A843" s="1">
        <v>44089</v>
      </c>
      <c r="B843" t="s">
        <v>99</v>
      </c>
      <c r="C843" t="s">
        <v>101</v>
      </c>
      <c r="D843">
        <v>4984</v>
      </c>
      <c r="E843" t="s">
        <v>108</v>
      </c>
    </row>
    <row r="844" spans="1:5" x14ac:dyDescent="0.25">
      <c r="A844" s="1">
        <v>44089</v>
      </c>
      <c r="B844" t="s">
        <v>102</v>
      </c>
      <c r="C844" t="s">
        <v>103</v>
      </c>
      <c r="D844">
        <v>4900</v>
      </c>
      <c r="E844" t="s">
        <v>109</v>
      </c>
    </row>
    <row r="845" spans="1:5" x14ac:dyDescent="0.25">
      <c r="A845" s="1">
        <v>44089</v>
      </c>
      <c r="B845" t="s">
        <v>102</v>
      </c>
      <c r="C845" t="s">
        <v>104</v>
      </c>
      <c r="D845">
        <v>1495</v>
      </c>
      <c r="E845" t="s">
        <v>110</v>
      </c>
    </row>
    <row r="846" spans="1:5" x14ac:dyDescent="0.25">
      <c r="A846" s="1">
        <v>44089</v>
      </c>
      <c r="B846" t="s">
        <v>102</v>
      </c>
      <c r="C846" t="s">
        <v>18</v>
      </c>
      <c r="D846">
        <v>2830</v>
      </c>
      <c r="E846" t="s">
        <v>111</v>
      </c>
    </row>
    <row r="847" spans="1:5" x14ac:dyDescent="0.25">
      <c r="A847" s="1">
        <v>44089</v>
      </c>
      <c r="B847" t="s">
        <v>105</v>
      </c>
      <c r="C847" t="s">
        <v>103</v>
      </c>
      <c r="D847">
        <v>4679</v>
      </c>
      <c r="E847" t="s">
        <v>112</v>
      </c>
    </row>
    <row r="848" spans="1:5" x14ac:dyDescent="0.25">
      <c r="A848" s="1">
        <v>44089</v>
      </c>
      <c r="B848" t="s">
        <v>105</v>
      </c>
      <c r="C848" t="s">
        <v>104</v>
      </c>
      <c r="D848">
        <v>85</v>
      </c>
      <c r="E848" t="s">
        <v>113</v>
      </c>
    </row>
    <row r="849" spans="1:5" x14ac:dyDescent="0.25">
      <c r="A849" s="1">
        <v>44089</v>
      </c>
      <c r="B849" t="s">
        <v>105</v>
      </c>
      <c r="C849" t="s">
        <v>18</v>
      </c>
      <c r="D849">
        <v>4461</v>
      </c>
      <c r="E849" t="s">
        <v>114</v>
      </c>
    </row>
    <row r="850" spans="1:5" x14ac:dyDescent="0.25">
      <c r="A850" s="1">
        <v>44090</v>
      </c>
      <c r="B850" t="s">
        <v>99</v>
      </c>
      <c r="C850" t="s">
        <v>100</v>
      </c>
      <c r="D850">
        <v>4252</v>
      </c>
      <c r="E850" t="s">
        <v>107</v>
      </c>
    </row>
    <row r="851" spans="1:5" x14ac:dyDescent="0.25">
      <c r="A851" s="1">
        <v>44090</v>
      </c>
      <c r="B851" t="s">
        <v>99</v>
      </c>
      <c r="C851" t="s">
        <v>101</v>
      </c>
      <c r="D851">
        <v>4991</v>
      </c>
      <c r="E851" t="s">
        <v>108</v>
      </c>
    </row>
    <row r="852" spans="1:5" x14ac:dyDescent="0.25">
      <c r="A852" s="1">
        <v>44090</v>
      </c>
      <c r="B852" t="s">
        <v>102</v>
      </c>
      <c r="C852" t="s">
        <v>103</v>
      </c>
      <c r="D852">
        <v>4907</v>
      </c>
      <c r="E852" t="s">
        <v>109</v>
      </c>
    </row>
    <row r="853" spans="1:5" x14ac:dyDescent="0.25">
      <c r="A853" s="1">
        <v>44090</v>
      </c>
      <c r="B853" t="s">
        <v>102</v>
      </c>
      <c r="C853" t="s">
        <v>104</v>
      </c>
      <c r="D853">
        <v>1501</v>
      </c>
      <c r="E853" t="s">
        <v>110</v>
      </c>
    </row>
    <row r="854" spans="1:5" x14ac:dyDescent="0.25">
      <c r="A854" s="1">
        <v>44090</v>
      </c>
      <c r="B854" t="s">
        <v>102</v>
      </c>
      <c r="C854" t="s">
        <v>18</v>
      </c>
      <c r="D854">
        <v>2837</v>
      </c>
      <c r="E854" t="s">
        <v>111</v>
      </c>
    </row>
    <row r="855" spans="1:5" x14ac:dyDescent="0.25">
      <c r="A855" s="1">
        <v>44090</v>
      </c>
      <c r="B855" t="s">
        <v>105</v>
      </c>
      <c r="C855" t="s">
        <v>103</v>
      </c>
      <c r="D855">
        <v>4687</v>
      </c>
      <c r="E855" t="s">
        <v>112</v>
      </c>
    </row>
    <row r="856" spans="1:5" x14ac:dyDescent="0.25">
      <c r="A856" s="1">
        <v>44090</v>
      </c>
      <c r="B856" t="s">
        <v>105</v>
      </c>
      <c r="C856" t="s">
        <v>104</v>
      </c>
      <c r="D856">
        <v>86</v>
      </c>
      <c r="E856" t="s">
        <v>113</v>
      </c>
    </row>
    <row r="857" spans="1:5" x14ac:dyDescent="0.25">
      <c r="A857" s="1">
        <v>44090</v>
      </c>
      <c r="B857" t="s">
        <v>105</v>
      </c>
      <c r="C857" t="s">
        <v>18</v>
      </c>
      <c r="D857">
        <v>4472</v>
      </c>
      <c r="E857" t="s">
        <v>114</v>
      </c>
    </row>
    <row r="858" spans="1:5" x14ac:dyDescent="0.25">
      <c r="A858" s="1">
        <v>44091</v>
      </c>
      <c r="B858" t="s">
        <v>99</v>
      </c>
      <c r="C858" t="s">
        <v>100</v>
      </c>
      <c r="D858">
        <v>4255</v>
      </c>
      <c r="E858" t="s">
        <v>107</v>
      </c>
    </row>
    <row r="859" spans="1:5" x14ac:dyDescent="0.25">
      <c r="A859" s="1">
        <v>44091</v>
      </c>
      <c r="B859" t="s">
        <v>99</v>
      </c>
      <c r="C859" t="s">
        <v>101</v>
      </c>
      <c r="D859">
        <v>5003</v>
      </c>
      <c r="E859" t="s">
        <v>108</v>
      </c>
    </row>
    <row r="860" spans="1:5" x14ac:dyDescent="0.25">
      <c r="A860" s="1">
        <v>44091</v>
      </c>
      <c r="B860" t="s">
        <v>102</v>
      </c>
      <c r="C860" t="s">
        <v>103</v>
      </c>
      <c r="D860">
        <v>4912</v>
      </c>
      <c r="E860" t="s">
        <v>109</v>
      </c>
    </row>
    <row r="861" spans="1:5" x14ac:dyDescent="0.25">
      <c r="A861" s="1">
        <v>44091</v>
      </c>
      <c r="B861" t="s">
        <v>102</v>
      </c>
      <c r="C861" t="s">
        <v>104</v>
      </c>
      <c r="D861">
        <v>1503</v>
      </c>
      <c r="E861" t="s">
        <v>110</v>
      </c>
    </row>
    <row r="862" spans="1:5" x14ac:dyDescent="0.25">
      <c r="A862" s="1">
        <v>44091</v>
      </c>
      <c r="B862" t="s">
        <v>102</v>
      </c>
      <c r="C862" t="s">
        <v>18</v>
      </c>
      <c r="D862">
        <v>2845</v>
      </c>
      <c r="E862" t="s">
        <v>111</v>
      </c>
    </row>
    <row r="863" spans="1:5" x14ac:dyDescent="0.25">
      <c r="A863" s="1">
        <v>44091</v>
      </c>
      <c r="B863" t="s">
        <v>105</v>
      </c>
      <c r="C863" t="s">
        <v>103</v>
      </c>
      <c r="D863">
        <v>4696</v>
      </c>
      <c r="E863" t="s">
        <v>112</v>
      </c>
    </row>
    <row r="864" spans="1:5" x14ac:dyDescent="0.25">
      <c r="A864" s="1">
        <v>44091</v>
      </c>
      <c r="B864" t="s">
        <v>105</v>
      </c>
      <c r="C864" t="s">
        <v>104</v>
      </c>
      <c r="D864">
        <v>86</v>
      </c>
      <c r="E864" t="s">
        <v>113</v>
      </c>
    </row>
    <row r="865" spans="1:5" x14ac:dyDescent="0.25">
      <c r="A865" s="1">
        <v>44091</v>
      </c>
      <c r="B865" t="s">
        <v>105</v>
      </c>
      <c r="C865" t="s">
        <v>18</v>
      </c>
      <c r="D865">
        <v>4478</v>
      </c>
      <c r="E865" t="s">
        <v>114</v>
      </c>
    </row>
    <row r="866" spans="1:5" x14ac:dyDescent="0.25">
      <c r="A866" s="1">
        <v>44092</v>
      </c>
      <c r="B866" t="s">
        <v>99</v>
      </c>
      <c r="C866" t="s">
        <v>100</v>
      </c>
      <c r="D866">
        <v>4261</v>
      </c>
      <c r="E866" t="s">
        <v>107</v>
      </c>
    </row>
    <row r="867" spans="1:5" x14ac:dyDescent="0.25">
      <c r="A867" s="1">
        <v>44092</v>
      </c>
      <c r="B867" t="s">
        <v>99</v>
      </c>
      <c r="C867" t="s">
        <v>101</v>
      </c>
      <c r="D867">
        <v>5006</v>
      </c>
      <c r="E867" t="s">
        <v>108</v>
      </c>
    </row>
    <row r="868" spans="1:5" x14ac:dyDescent="0.25">
      <c r="A868" s="1">
        <v>44092</v>
      </c>
      <c r="B868" t="s">
        <v>102</v>
      </c>
      <c r="C868" t="s">
        <v>103</v>
      </c>
      <c r="D868">
        <v>4917</v>
      </c>
      <c r="E868" t="s">
        <v>109</v>
      </c>
    </row>
    <row r="869" spans="1:5" x14ac:dyDescent="0.25">
      <c r="A869" s="1">
        <v>44092</v>
      </c>
      <c r="B869" t="s">
        <v>102</v>
      </c>
      <c r="C869" t="s">
        <v>104</v>
      </c>
      <c r="D869">
        <v>1505</v>
      </c>
      <c r="E869" t="s">
        <v>110</v>
      </c>
    </row>
    <row r="870" spans="1:5" x14ac:dyDescent="0.25">
      <c r="A870" s="1">
        <v>44092</v>
      </c>
      <c r="B870" t="s">
        <v>102</v>
      </c>
      <c r="C870" t="s">
        <v>18</v>
      </c>
      <c r="D870">
        <v>2847</v>
      </c>
      <c r="E870" t="s">
        <v>111</v>
      </c>
    </row>
    <row r="871" spans="1:5" x14ac:dyDescent="0.25">
      <c r="A871" s="1">
        <v>44092</v>
      </c>
      <c r="B871" t="s">
        <v>105</v>
      </c>
      <c r="C871" t="s">
        <v>103</v>
      </c>
      <c r="D871">
        <v>4700</v>
      </c>
      <c r="E871" t="s">
        <v>112</v>
      </c>
    </row>
    <row r="872" spans="1:5" x14ac:dyDescent="0.25">
      <c r="A872" s="1">
        <v>44092</v>
      </c>
      <c r="B872" t="s">
        <v>105</v>
      </c>
      <c r="C872" t="s">
        <v>104</v>
      </c>
      <c r="D872">
        <v>86</v>
      </c>
      <c r="E872" t="s">
        <v>113</v>
      </c>
    </row>
    <row r="873" spans="1:5" x14ac:dyDescent="0.25">
      <c r="A873" s="1">
        <v>44092</v>
      </c>
      <c r="B873" t="s">
        <v>105</v>
      </c>
      <c r="C873" t="s">
        <v>18</v>
      </c>
      <c r="D873">
        <v>4483</v>
      </c>
      <c r="E873" t="s">
        <v>114</v>
      </c>
    </row>
    <row r="874" spans="1:5" x14ac:dyDescent="0.25">
      <c r="A874" s="1">
        <v>44093</v>
      </c>
      <c r="B874" t="s">
        <v>99</v>
      </c>
      <c r="C874" t="s">
        <v>100</v>
      </c>
      <c r="D874">
        <v>4266</v>
      </c>
      <c r="E874" t="s">
        <v>107</v>
      </c>
    </row>
    <row r="875" spans="1:5" x14ac:dyDescent="0.25">
      <c r="A875" s="1">
        <v>44093</v>
      </c>
      <c r="B875" t="s">
        <v>99</v>
      </c>
      <c r="C875" t="s">
        <v>101</v>
      </c>
      <c r="D875">
        <v>5027</v>
      </c>
      <c r="E875" t="s">
        <v>108</v>
      </c>
    </row>
    <row r="876" spans="1:5" x14ac:dyDescent="0.25">
      <c r="A876" s="1">
        <v>44093</v>
      </c>
      <c r="B876" t="s">
        <v>102</v>
      </c>
      <c r="C876" t="s">
        <v>103</v>
      </c>
      <c r="D876">
        <v>4929</v>
      </c>
      <c r="E876" t="s">
        <v>109</v>
      </c>
    </row>
    <row r="877" spans="1:5" x14ac:dyDescent="0.25">
      <c r="A877" s="1">
        <v>44093</v>
      </c>
      <c r="B877" t="s">
        <v>102</v>
      </c>
      <c r="C877" t="s">
        <v>104</v>
      </c>
      <c r="D877">
        <v>1508</v>
      </c>
      <c r="E877" t="s">
        <v>110</v>
      </c>
    </row>
    <row r="878" spans="1:5" x14ac:dyDescent="0.25">
      <c r="A878" s="1">
        <v>44093</v>
      </c>
      <c r="B878" t="s">
        <v>102</v>
      </c>
      <c r="C878" t="s">
        <v>18</v>
      </c>
      <c r="D878">
        <v>2858</v>
      </c>
      <c r="E878" t="s">
        <v>111</v>
      </c>
    </row>
    <row r="879" spans="1:5" x14ac:dyDescent="0.25">
      <c r="A879" s="1">
        <v>44093</v>
      </c>
      <c r="B879" t="s">
        <v>105</v>
      </c>
      <c r="C879" t="s">
        <v>103</v>
      </c>
      <c r="D879">
        <v>4720</v>
      </c>
      <c r="E879" t="s">
        <v>112</v>
      </c>
    </row>
    <row r="880" spans="1:5" x14ac:dyDescent="0.25">
      <c r="A880" s="1">
        <v>44093</v>
      </c>
      <c r="B880" t="s">
        <v>105</v>
      </c>
      <c r="C880" t="s">
        <v>104</v>
      </c>
      <c r="D880">
        <v>86</v>
      </c>
      <c r="E880" t="s">
        <v>113</v>
      </c>
    </row>
    <row r="881" spans="1:5" x14ac:dyDescent="0.25">
      <c r="A881" s="1">
        <v>44093</v>
      </c>
      <c r="B881" t="s">
        <v>105</v>
      </c>
      <c r="C881" t="s">
        <v>18</v>
      </c>
      <c r="D881">
        <v>4489</v>
      </c>
      <c r="E881" t="s">
        <v>114</v>
      </c>
    </row>
    <row r="882" spans="1:5" x14ac:dyDescent="0.25">
      <c r="A882" s="1">
        <v>44094</v>
      </c>
      <c r="B882" t="s">
        <v>99</v>
      </c>
      <c r="C882" t="s">
        <v>100</v>
      </c>
      <c r="D882">
        <v>4269</v>
      </c>
      <c r="E882" t="s">
        <v>107</v>
      </c>
    </row>
    <row r="883" spans="1:5" x14ac:dyDescent="0.25">
      <c r="A883" s="1">
        <v>44094</v>
      </c>
      <c r="B883" t="s">
        <v>99</v>
      </c>
      <c r="C883" t="s">
        <v>101</v>
      </c>
      <c r="D883">
        <v>5039</v>
      </c>
      <c r="E883" t="s">
        <v>108</v>
      </c>
    </row>
    <row r="884" spans="1:5" x14ac:dyDescent="0.25">
      <c r="A884" s="1">
        <v>44094</v>
      </c>
      <c r="B884" t="s">
        <v>102</v>
      </c>
      <c r="C884" t="s">
        <v>103</v>
      </c>
      <c r="D884">
        <v>4934</v>
      </c>
      <c r="E884" t="s">
        <v>109</v>
      </c>
    </row>
    <row r="885" spans="1:5" x14ac:dyDescent="0.25">
      <c r="A885" s="1">
        <v>44094</v>
      </c>
      <c r="B885" t="s">
        <v>102</v>
      </c>
      <c r="C885" t="s">
        <v>104</v>
      </c>
      <c r="D885">
        <v>1513</v>
      </c>
      <c r="E885" t="s">
        <v>110</v>
      </c>
    </row>
    <row r="886" spans="1:5" x14ac:dyDescent="0.25">
      <c r="A886" s="1">
        <v>44094</v>
      </c>
      <c r="B886" t="s">
        <v>102</v>
      </c>
      <c r="C886" t="s">
        <v>18</v>
      </c>
      <c r="D886">
        <v>2863</v>
      </c>
      <c r="E886" t="s">
        <v>111</v>
      </c>
    </row>
    <row r="887" spans="1:5" x14ac:dyDescent="0.25">
      <c r="A887" s="1">
        <v>44094</v>
      </c>
      <c r="B887" t="s">
        <v>105</v>
      </c>
      <c r="C887" t="s">
        <v>103</v>
      </c>
      <c r="D887">
        <v>4728</v>
      </c>
      <c r="E887" t="s">
        <v>112</v>
      </c>
    </row>
    <row r="888" spans="1:5" x14ac:dyDescent="0.25">
      <c r="A888" s="1">
        <v>44094</v>
      </c>
      <c r="B888" t="s">
        <v>105</v>
      </c>
      <c r="C888" t="s">
        <v>104</v>
      </c>
      <c r="D888">
        <v>86</v>
      </c>
      <c r="E888" t="s">
        <v>113</v>
      </c>
    </row>
    <row r="889" spans="1:5" x14ac:dyDescent="0.25">
      <c r="A889" s="1">
        <v>44094</v>
      </c>
      <c r="B889" t="s">
        <v>105</v>
      </c>
      <c r="C889" t="s">
        <v>18</v>
      </c>
      <c r="D889">
        <v>4496</v>
      </c>
      <c r="E889" t="s">
        <v>114</v>
      </c>
    </row>
    <row r="890" spans="1:5" x14ac:dyDescent="0.25">
      <c r="A890" s="1">
        <v>44095</v>
      </c>
      <c r="B890" t="s">
        <v>99</v>
      </c>
      <c r="C890" t="s">
        <v>100</v>
      </c>
      <c r="D890">
        <v>4269</v>
      </c>
      <c r="E890" t="s">
        <v>107</v>
      </c>
    </row>
    <row r="891" spans="1:5" x14ac:dyDescent="0.25">
      <c r="A891" s="1">
        <v>44095</v>
      </c>
      <c r="B891" t="s">
        <v>99</v>
      </c>
      <c r="C891" t="s">
        <v>101</v>
      </c>
      <c r="D891">
        <v>5046</v>
      </c>
      <c r="E891" t="s">
        <v>108</v>
      </c>
    </row>
    <row r="892" spans="1:5" x14ac:dyDescent="0.25">
      <c r="A892" s="1">
        <v>44095</v>
      </c>
      <c r="B892" t="s">
        <v>102</v>
      </c>
      <c r="C892" t="s">
        <v>103</v>
      </c>
      <c r="D892">
        <v>4936</v>
      </c>
      <c r="E892" t="s">
        <v>109</v>
      </c>
    </row>
    <row r="893" spans="1:5" x14ac:dyDescent="0.25">
      <c r="A893" s="1">
        <v>44095</v>
      </c>
      <c r="B893" t="s">
        <v>102</v>
      </c>
      <c r="C893" t="s">
        <v>104</v>
      </c>
      <c r="D893">
        <v>1516</v>
      </c>
      <c r="E893" t="s">
        <v>110</v>
      </c>
    </row>
    <row r="894" spans="1:5" x14ac:dyDescent="0.25">
      <c r="A894" s="1">
        <v>44095</v>
      </c>
      <c r="B894" t="s">
        <v>102</v>
      </c>
      <c r="C894" t="s">
        <v>18</v>
      </c>
      <c r="D894">
        <v>2865</v>
      </c>
      <c r="E894" t="s">
        <v>111</v>
      </c>
    </row>
    <row r="895" spans="1:5" x14ac:dyDescent="0.25">
      <c r="A895" s="1">
        <v>44095</v>
      </c>
      <c r="B895" t="s">
        <v>105</v>
      </c>
      <c r="C895" t="s">
        <v>103</v>
      </c>
      <c r="D895">
        <v>4728</v>
      </c>
      <c r="E895" t="s">
        <v>112</v>
      </c>
    </row>
    <row r="896" spans="1:5" x14ac:dyDescent="0.25">
      <c r="A896" s="1">
        <v>44095</v>
      </c>
      <c r="B896" t="s">
        <v>105</v>
      </c>
      <c r="C896" t="s">
        <v>104</v>
      </c>
      <c r="D896">
        <v>86</v>
      </c>
      <c r="E896" t="s">
        <v>113</v>
      </c>
    </row>
    <row r="897" spans="1:5" x14ac:dyDescent="0.25">
      <c r="A897" s="1">
        <v>44095</v>
      </c>
      <c r="B897" t="s">
        <v>105</v>
      </c>
      <c r="C897" t="s">
        <v>18</v>
      </c>
      <c r="D897">
        <v>4503</v>
      </c>
      <c r="E897" t="s">
        <v>114</v>
      </c>
    </row>
    <row r="898" spans="1:5" x14ac:dyDescent="0.25">
      <c r="A898" s="1">
        <v>44096</v>
      </c>
      <c r="B898" t="s">
        <v>99</v>
      </c>
      <c r="C898" t="s">
        <v>100</v>
      </c>
      <c r="D898">
        <v>4275</v>
      </c>
      <c r="E898" t="s">
        <v>107</v>
      </c>
    </row>
    <row r="899" spans="1:5" x14ac:dyDescent="0.25">
      <c r="A899" s="1">
        <v>44096</v>
      </c>
      <c r="B899" t="s">
        <v>99</v>
      </c>
      <c r="C899" t="s">
        <v>101</v>
      </c>
      <c r="D899">
        <v>5051</v>
      </c>
      <c r="E899" t="s">
        <v>108</v>
      </c>
    </row>
    <row r="900" spans="1:5" x14ac:dyDescent="0.25">
      <c r="A900" s="1">
        <v>44096</v>
      </c>
      <c r="B900" t="s">
        <v>102</v>
      </c>
      <c r="C900" t="s">
        <v>103</v>
      </c>
      <c r="D900">
        <v>4944</v>
      </c>
      <c r="E900" t="s">
        <v>109</v>
      </c>
    </row>
    <row r="901" spans="1:5" x14ac:dyDescent="0.25">
      <c r="A901" s="1">
        <v>44096</v>
      </c>
      <c r="B901" t="s">
        <v>102</v>
      </c>
      <c r="C901" t="s">
        <v>104</v>
      </c>
      <c r="D901">
        <v>1518</v>
      </c>
      <c r="E901" t="s">
        <v>110</v>
      </c>
    </row>
    <row r="902" spans="1:5" x14ac:dyDescent="0.25">
      <c r="A902" s="1">
        <v>44096</v>
      </c>
      <c r="B902" t="s">
        <v>102</v>
      </c>
      <c r="C902" t="s">
        <v>18</v>
      </c>
      <c r="D902">
        <v>2866</v>
      </c>
      <c r="E902" t="s">
        <v>111</v>
      </c>
    </row>
    <row r="903" spans="1:5" x14ac:dyDescent="0.25">
      <c r="A903" s="1">
        <v>44096</v>
      </c>
      <c r="B903" t="s">
        <v>105</v>
      </c>
      <c r="C903" t="s">
        <v>103</v>
      </c>
      <c r="D903">
        <v>4733</v>
      </c>
      <c r="E903" t="s">
        <v>112</v>
      </c>
    </row>
    <row r="904" spans="1:5" x14ac:dyDescent="0.25">
      <c r="A904" s="1">
        <v>44096</v>
      </c>
      <c r="B904" t="s">
        <v>105</v>
      </c>
      <c r="C904" t="s">
        <v>104</v>
      </c>
      <c r="D904">
        <v>86</v>
      </c>
      <c r="E904" t="s">
        <v>113</v>
      </c>
    </row>
    <row r="905" spans="1:5" x14ac:dyDescent="0.25">
      <c r="A905" s="1">
        <v>44096</v>
      </c>
      <c r="B905" t="s">
        <v>105</v>
      </c>
      <c r="C905" t="s">
        <v>18</v>
      </c>
      <c r="D905">
        <v>4509</v>
      </c>
      <c r="E905" t="s">
        <v>114</v>
      </c>
    </row>
    <row r="906" spans="1:5" x14ac:dyDescent="0.25">
      <c r="A906" s="1">
        <v>44097</v>
      </c>
      <c r="B906" t="s">
        <v>99</v>
      </c>
      <c r="C906" t="s">
        <v>100</v>
      </c>
      <c r="D906">
        <v>4287</v>
      </c>
      <c r="E906" t="s">
        <v>107</v>
      </c>
    </row>
    <row r="907" spans="1:5" x14ac:dyDescent="0.25">
      <c r="A907" s="1">
        <v>44097</v>
      </c>
      <c r="B907" t="s">
        <v>99</v>
      </c>
      <c r="C907" t="s">
        <v>101</v>
      </c>
      <c r="D907">
        <v>5058</v>
      </c>
      <c r="E907" t="s">
        <v>108</v>
      </c>
    </row>
    <row r="908" spans="1:5" x14ac:dyDescent="0.25">
      <c r="A908" s="1">
        <v>44097</v>
      </c>
      <c r="B908" t="s">
        <v>102</v>
      </c>
      <c r="C908" t="s">
        <v>103</v>
      </c>
      <c r="D908">
        <v>4951</v>
      </c>
      <c r="E908" t="s">
        <v>109</v>
      </c>
    </row>
    <row r="909" spans="1:5" x14ac:dyDescent="0.25">
      <c r="A909" s="1">
        <v>44097</v>
      </c>
      <c r="B909" t="s">
        <v>102</v>
      </c>
      <c r="C909" t="s">
        <v>104</v>
      </c>
      <c r="D909">
        <v>1522</v>
      </c>
      <c r="E909" t="s">
        <v>110</v>
      </c>
    </row>
    <row r="910" spans="1:5" x14ac:dyDescent="0.25">
      <c r="A910" s="1">
        <v>44097</v>
      </c>
      <c r="B910" t="s">
        <v>102</v>
      </c>
      <c r="C910" t="s">
        <v>18</v>
      </c>
      <c r="D910">
        <v>2874</v>
      </c>
      <c r="E910" t="s">
        <v>111</v>
      </c>
    </row>
    <row r="911" spans="1:5" x14ac:dyDescent="0.25">
      <c r="A911" s="1">
        <v>44097</v>
      </c>
      <c r="B911" t="s">
        <v>105</v>
      </c>
      <c r="C911" t="s">
        <v>103</v>
      </c>
      <c r="D911">
        <v>4747</v>
      </c>
      <c r="E911" t="s">
        <v>112</v>
      </c>
    </row>
    <row r="912" spans="1:5" x14ac:dyDescent="0.25">
      <c r="A912" s="1">
        <v>44097</v>
      </c>
      <c r="B912" t="s">
        <v>105</v>
      </c>
      <c r="C912" t="s">
        <v>104</v>
      </c>
      <c r="D912">
        <v>86</v>
      </c>
      <c r="E912" t="s">
        <v>113</v>
      </c>
    </row>
    <row r="913" spans="1:5" x14ac:dyDescent="0.25">
      <c r="A913" s="1">
        <v>44097</v>
      </c>
      <c r="B913" t="s">
        <v>105</v>
      </c>
      <c r="C913" t="s">
        <v>18</v>
      </c>
      <c r="D913">
        <v>4514</v>
      </c>
      <c r="E913" t="s">
        <v>114</v>
      </c>
    </row>
    <row r="914" spans="1:5" x14ac:dyDescent="0.25">
      <c r="A914" s="1">
        <v>44098</v>
      </c>
      <c r="B914" t="s">
        <v>99</v>
      </c>
      <c r="C914" t="s">
        <v>100</v>
      </c>
      <c r="D914">
        <v>4291</v>
      </c>
      <c r="E914" t="s">
        <v>107</v>
      </c>
    </row>
    <row r="915" spans="1:5" x14ac:dyDescent="0.25">
      <c r="A915" s="1">
        <v>44098</v>
      </c>
      <c r="B915" t="s">
        <v>99</v>
      </c>
      <c r="C915" t="s">
        <v>101</v>
      </c>
      <c r="D915">
        <v>5069</v>
      </c>
      <c r="E915" t="s">
        <v>108</v>
      </c>
    </row>
    <row r="916" spans="1:5" x14ac:dyDescent="0.25">
      <c r="A916" s="1">
        <v>44098</v>
      </c>
      <c r="B916" t="s">
        <v>102</v>
      </c>
      <c r="C916" t="s">
        <v>103</v>
      </c>
      <c r="D916">
        <v>4957</v>
      </c>
      <c r="E916" t="s">
        <v>109</v>
      </c>
    </row>
    <row r="917" spans="1:5" x14ac:dyDescent="0.25">
      <c r="A917" s="1">
        <v>44098</v>
      </c>
      <c r="B917" t="s">
        <v>102</v>
      </c>
      <c r="C917" t="s">
        <v>104</v>
      </c>
      <c r="D917">
        <v>1523</v>
      </c>
      <c r="E917" t="s">
        <v>110</v>
      </c>
    </row>
    <row r="918" spans="1:5" x14ac:dyDescent="0.25">
      <c r="A918" s="1">
        <v>44098</v>
      </c>
      <c r="B918" t="s">
        <v>102</v>
      </c>
      <c r="C918" t="s">
        <v>18</v>
      </c>
      <c r="D918">
        <v>2882</v>
      </c>
      <c r="E918" t="s">
        <v>111</v>
      </c>
    </row>
    <row r="919" spans="1:5" x14ac:dyDescent="0.25">
      <c r="A919" s="1">
        <v>44098</v>
      </c>
      <c r="B919" t="s">
        <v>105</v>
      </c>
      <c r="C919" t="s">
        <v>103</v>
      </c>
      <c r="D919">
        <v>4760</v>
      </c>
      <c r="E919" t="s">
        <v>112</v>
      </c>
    </row>
    <row r="920" spans="1:5" x14ac:dyDescent="0.25">
      <c r="A920" s="1">
        <v>44098</v>
      </c>
      <c r="B920" t="s">
        <v>105</v>
      </c>
      <c r="C920" t="s">
        <v>104</v>
      </c>
      <c r="D920">
        <v>86</v>
      </c>
      <c r="E920" t="s">
        <v>113</v>
      </c>
    </row>
    <row r="921" spans="1:5" x14ac:dyDescent="0.25">
      <c r="A921" s="1">
        <v>44098</v>
      </c>
      <c r="B921" t="s">
        <v>105</v>
      </c>
      <c r="C921" t="s">
        <v>18</v>
      </c>
      <c r="D921">
        <v>4516</v>
      </c>
      <c r="E921" t="s">
        <v>114</v>
      </c>
    </row>
    <row r="922" spans="1:5" x14ac:dyDescent="0.25">
      <c r="A922" s="1">
        <v>44099</v>
      </c>
      <c r="B922" t="s">
        <v>99</v>
      </c>
      <c r="C922" t="s">
        <v>100</v>
      </c>
      <c r="D922">
        <v>4295</v>
      </c>
      <c r="E922" t="s">
        <v>107</v>
      </c>
    </row>
    <row r="923" spans="1:5" x14ac:dyDescent="0.25">
      <c r="A923" s="1">
        <v>44099</v>
      </c>
      <c r="B923" t="s">
        <v>99</v>
      </c>
      <c r="C923" t="s">
        <v>101</v>
      </c>
      <c r="D923">
        <v>5076</v>
      </c>
      <c r="E923" t="s">
        <v>108</v>
      </c>
    </row>
    <row r="924" spans="1:5" x14ac:dyDescent="0.25">
      <c r="A924" s="1">
        <v>44099</v>
      </c>
      <c r="B924" t="s">
        <v>102</v>
      </c>
      <c r="C924" t="s">
        <v>103</v>
      </c>
      <c r="D924">
        <v>4959</v>
      </c>
      <c r="E924" t="s">
        <v>109</v>
      </c>
    </row>
    <row r="925" spans="1:5" x14ac:dyDescent="0.25">
      <c r="A925" s="1">
        <v>44099</v>
      </c>
      <c r="B925" t="s">
        <v>102</v>
      </c>
      <c r="C925" t="s">
        <v>104</v>
      </c>
      <c r="D925">
        <v>1525</v>
      </c>
      <c r="E925" t="s">
        <v>110</v>
      </c>
    </row>
    <row r="926" spans="1:5" x14ac:dyDescent="0.25">
      <c r="A926" s="1">
        <v>44099</v>
      </c>
      <c r="B926" t="s">
        <v>102</v>
      </c>
      <c r="C926" t="s">
        <v>18</v>
      </c>
      <c r="D926">
        <v>2889</v>
      </c>
      <c r="E926" t="s">
        <v>111</v>
      </c>
    </row>
    <row r="927" spans="1:5" x14ac:dyDescent="0.25">
      <c r="A927" s="1">
        <v>44099</v>
      </c>
      <c r="B927" t="s">
        <v>105</v>
      </c>
      <c r="C927" t="s">
        <v>103</v>
      </c>
      <c r="D927">
        <v>4764</v>
      </c>
      <c r="E927" t="s">
        <v>112</v>
      </c>
    </row>
    <row r="928" spans="1:5" x14ac:dyDescent="0.25">
      <c r="A928" s="1">
        <v>44099</v>
      </c>
      <c r="B928" t="s">
        <v>105</v>
      </c>
      <c r="C928" t="s">
        <v>104</v>
      </c>
      <c r="D928">
        <v>86</v>
      </c>
      <c r="E928" t="s">
        <v>113</v>
      </c>
    </row>
    <row r="929" spans="1:5" x14ac:dyDescent="0.25">
      <c r="A929" s="1">
        <v>44099</v>
      </c>
      <c r="B929" t="s">
        <v>105</v>
      </c>
      <c r="C929" t="s">
        <v>18</v>
      </c>
      <c r="D929">
        <v>4523</v>
      </c>
      <c r="E929" t="s">
        <v>114</v>
      </c>
    </row>
    <row r="930" spans="1:5" x14ac:dyDescent="0.25">
      <c r="A930" s="1">
        <v>44100</v>
      </c>
      <c r="B930" t="s">
        <v>99</v>
      </c>
      <c r="C930" t="s">
        <v>100</v>
      </c>
      <c r="D930">
        <v>4306</v>
      </c>
      <c r="E930" t="s">
        <v>107</v>
      </c>
    </row>
    <row r="931" spans="1:5" x14ac:dyDescent="0.25">
      <c r="A931" s="1">
        <v>44100</v>
      </c>
      <c r="B931" t="s">
        <v>99</v>
      </c>
      <c r="C931" t="s">
        <v>101</v>
      </c>
      <c r="D931">
        <v>5083</v>
      </c>
      <c r="E931" t="s">
        <v>108</v>
      </c>
    </row>
    <row r="932" spans="1:5" x14ac:dyDescent="0.25">
      <c r="A932" s="1">
        <v>44100</v>
      </c>
      <c r="B932" t="s">
        <v>102</v>
      </c>
      <c r="C932" t="s">
        <v>103</v>
      </c>
      <c r="D932">
        <v>4969</v>
      </c>
      <c r="E932" t="s">
        <v>109</v>
      </c>
    </row>
    <row r="933" spans="1:5" x14ac:dyDescent="0.25">
      <c r="A933" s="1">
        <v>44100</v>
      </c>
      <c r="B933" t="s">
        <v>102</v>
      </c>
      <c r="C933" t="s">
        <v>104</v>
      </c>
      <c r="D933">
        <v>1529</v>
      </c>
      <c r="E933" t="s">
        <v>110</v>
      </c>
    </row>
    <row r="934" spans="1:5" x14ac:dyDescent="0.25">
      <c r="A934" s="1">
        <v>44100</v>
      </c>
      <c r="B934" t="s">
        <v>102</v>
      </c>
      <c r="C934" t="s">
        <v>18</v>
      </c>
      <c r="D934">
        <v>2893</v>
      </c>
      <c r="E934" t="s">
        <v>111</v>
      </c>
    </row>
    <row r="935" spans="1:5" x14ac:dyDescent="0.25">
      <c r="A935" s="1">
        <v>44100</v>
      </c>
      <c r="B935" t="s">
        <v>105</v>
      </c>
      <c r="C935" t="s">
        <v>103</v>
      </c>
      <c r="D935">
        <v>4781</v>
      </c>
      <c r="E935" t="s">
        <v>112</v>
      </c>
    </row>
    <row r="936" spans="1:5" x14ac:dyDescent="0.25">
      <c r="A936" s="1">
        <v>44100</v>
      </c>
      <c r="B936" t="s">
        <v>105</v>
      </c>
      <c r="C936" t="s">
        <v>104</v>
      </c>
      <c r="D936">
        <v>87</v>
      </c>
      <c r="E936" t="s">
        <v>113</v>
      </c>
    </row>
    <row r="937" spans="1:5" x14ac:dyDescent="0.25">
      <c r="A937" s="1">
        <v>44100</v>
      </c>
      <c r="B937" t="s">
        <v>105</v>
      </c>
      <c r="C937" t="s">
        <v>18</v>
      </c>
      <c r="D937">
        <v>4523</v>
      </c>
      <c r="E937" t="s">
        <v>114</v>
      </c>
    </row>
    <row r="938" spans="1:5" x14ac:dyDescent="0.25">
      <c r="A938" s="1">
        <v>44101</v>
      </c>
      <c r="B938" t="s">
        <v>99</v>
      </c>
      <c r="C938" t="s">
        <v>100</v>
      </c>
      <c r="D938">
        <v>4311</v>
      </c>
      <c r="E938" t="s">
        <v>107</v>
      </c>
    </row>
    <row r="939" spans="1:5" x14ac:dyDescent="0.25">
      <c r="A939" s="1">
        <v>44101</v>
      </c>
      <c r="B939" t="s">
        <v>99</v>
      </c>
      <c r="C939" t="s">
        <v>101</v>
      </c>
      <c r="D939">
        <v>5091</v>
      </c>
      <c r="E939" t="s">
        <v>108</v>
      </c>
    </row>
    <row r="940" spans="1:5" x14ac:dyDescent="0.25">
      <c r="A940" s="1">
        <v>44101</v>
      </c>
      <c r="B940" t="s">
        <v>102</v>
      </c>
      <c r="C940" t="s">
        <v>103</v>
      </c>
      <c r="D940">
        <v>4977</v>
      </c>
      <c r="E940" t="s">
        <v>109</v>
      </c>
    </row>
    <row r="941" spans="1:5" x14ac:dyDescent="0.25">
      <c r="A941" s="1">
        <v>44101</v>
      </c>
      <c r="B941" t="s">
        <v>102</v>
      </c>
      <c r="C941" t="s">
        <v>104</v>
      </c>
      <c r="D941">
        <v>1530</v>
      </c>
      <c r="E941" t="s">
        <v>110</v>
      </c>
    </row>
    <row r="942" spans="1:5" x14ac:dyDescent="0.25">
      <c r="A942" s="1">
        <v>44101</v>
      </c>
      <c r="B942" t="s">
        <v>102</v>
      </c>
      <c r="C942" t="s">
        <v>18</v>
      </c>
      <c r="D942">
        <v>2897</v>
      </c>
      <c r="E942" t="s">
        <v>111</v>
      </c>
    </row>
    <row r="943" spans="1:5" x14ac:dyDescent="0.25">
      <c r="A943" s="1">
        <v>44101</v>
      </c>
      <c r="B943" t="s">
        <v>105</v>
      </c>
      <c r="C943" t="s">
        <v>103</v>
      </c>
      <c r="D943">
        <v>4790</v>
      </c>
      <c r="E943" t="s">
        <v>112</v>
      </c>
    </row>
    <row r="944" spans="1:5" x14ac:dyDescent="0.25">
      <c r="A944" s="1">
        <v>44101</v>
      </c>
      <c r="B944" t="s">
        <v>105</v>
      </c>
      <c r="C944" t="s">
        <v>104</v>
      </c>
      <c r="D944">
        <v>87</v>
      </c>
      <c r="E944" t="s">
        <v>113</v>
      </c>
    </row>
    <row r="945" spans="1:5" x14ac:dyDescent="0.25">
      <c r="A945" s="1">
        <v>44101</v>
      </c>
      <c r="B945" t="s">
        <v>105</v>
      </c>
      <c r="C945" t="s">
        <v>18</v>
      </c>
      <c r="D945">
        <v>4527</v>
      </c>
      <c r="E945" t="s">
        <v>114</v>
      </c>
    </row>
    <row r="946" spans="1:5" x14ac:dyDescent="0.25">
      <c r="A946" s="1">
        <v>44102</v>
      </c>
      <c r="B946" t="s">
        <v>99</v>
      </c>
      <c r="C946" t="s">
        <v>100</v>
      </c>
      <c r="D946">
        <v>4315</v>
      </c>
      <c r="E946" t="s">
        <v>107</v>
      </c>
    </row>
    <row r="947" spans="1:5" x14ac:dyDescent="0.25">
      <c r="A947" s="1">
        <v>44102</v>
      </c>
      <c r="B947" t="s">
        <v>99</v>
      </c>
      <c r="C947" t="s">
        <v>101</v>
      </c>
      <c r="D947">
        <v>5098</v>
      </c>
      <c r="E947" t="s">
        <v>108</v>
      </c>
    </row>
    <row r="948" spans="1:5" x14ac:dyDescent="0.25">
      <c r="A948" s="1">
        <v>44102</v>
      </c>
      <c r="B948" t="s">
        <v>102</v>
      </c>
      <c r="C948" t="s">
        <v>103</v>
      </c>
      <c r="D948">
        <v>4983</v>
      </c>
      <c r="E948" t="s">
        <v>109</v>
      </c>
    </row>
    <row r="949" spans="1:5" x14ac:dyDescent="0.25">
      <c r="A949" s="1">
        <v>44102</v>
      </c>
      <c r="B949" t="s">
        <v>102</v>
      </c>
      <c r="C949" t="s">
        <v>104</v>
      </c>
      <c r="D949">
        <v>1532</v>
      </c>
      <c r="E949" t="s">
        <v>110</v>
      </c>
    </row>
    <row r="950" spans="1:5" x14ac:dyDescent="0.25">
      <c r="A950" s="1">
        <v>44102</v>
      </c>
      <c r="B950" t="s">
        <v>102</v>
      </c>
      <c r="C950" t="s">
        <v>18</v>
      </c>
      <c r="D950">
        <v>2900</v>
      </c>
      <c r="E950" t="s">
        <v>111</v>
      </c>
    </row>
    <row r="951" spans="1:5" x14ac:dyDescent="0.25">
      <c r="A951" s="1">
        <v>44102</v>
      </c>
      <c r="B951" t="s">
        <v>105</v>
      </c>
      <c r="C951" t="s">
        <v>103</v>
      </c>
      <c r="D951">
        <v>4794</v>
      </c>
      <c r="E951" t="s">
        <v>112</v>
      </c>
    </row>
    <row r="952" spans="1:5" x14ac:dyDescent="0.25">
      <c r="A952" s="1">
        <v>44102</v>
      </c>
      <c r="B952" t="s">
        <v>105</v>
      </c>
      <c r="C952" t="s">
        <v>104</v>
      </c>
      <c r="D952">
        <v>88</v>
      </c>
      <c r="E952" t="s">
        <v>113</v>
      </c>
    </row>
    <row r="953" spans="1:5" x14ac:dyDescent="0.25">
      <c r="A953" s="1">
        <v>44102</v>
      </c>
      <c r="B953" t="s">
        <v>105</v>
      </c>
      <c r="C953" t="s">
        <v>18</v>
      </c>
      <c r="D953">
        <v>4533</v>
      </c>
      <c r="E953" t="s">
        <v>114</v>
      </c>
    </row>
    <row r="954" spans="1:5" x14ac:dyDescent="0.25">
      <c r="A954" s="1">
        <v>44103</v>
      </c>
      <c r="B954" t="s">
        <v>99</v>
      </c>
      <c r="C954" t="s">
        <v>100</v>
      </c>
      <c r="D954">
        <v>4318</v>
      </c>
      <c r="E954" t="s">
        <v>107</v>
      </c>
    </row>
    <row r="955" spans="1:5" x14ac:dyDescent="0.25">
      <c r="A955" s="1">
        <v>44103</v>
      </c>
      <c r="B955" t="s">
        <v>99</v>
      </c>
      <c r="C955" t="s">
        <v>101</v>
      </c>
      <c r="D955">
        <v>5103</v>
      </c>
      <c r="E955" t="s">
        <v>108</v>
      </c>
    </row>
    <row r="956" spans="1:5" x14ac:dyDescent="0.25">
      <c r="A956" s="1">
        <v>44103</v>
      </c>
      <c r="B956" t="s">
        <v>102</v>
      </c>
      <c r="C956" t="s">
        <v>103</v>
      </c>
      <c r="D956">
        <v>4985</v>
      </c>
      <c r="E956" t="s">
        <v>109</v>
      </c>
    </row>
    <row r="957" spans="1:5" x14ac:dyDescent="0.25">
      <c r="A957" s="1">
        <v>44103</v>
      </c>
      <c r="B957" t="s">
        <v>102</v>
      </c>
      <c r="C957" t="s">
        <v>104</v>
      </c>
      <c r="D957">
        <v>1543</v>
      </c>
      <c r="E957" t="s">
        <v>110</v>
      </c>
    </row>
    <row r="958" spans="1:5" x14ac:dyDescent="0.25">
      <c r="A958" s="1">
        <v>44103</v>
      </c>
      <c r="B958" t="s">
        <v>102</v>
      </c>
      <c r="C958" t="s">
        <v>18</v>
      </c>
      <c r="D958">
        <v>2895</v>
      </c>
      <c r="E958" t="s">
        <v>111</v>
      </c>
    </row>
    <row r="959" spans="1:5" x14ac:dyDescent="0.25">
      <c r="A959" s="1">
        <v>44103</v>
      </c>
      <c r="B959" t="s">
        <v>105</v>
      </c>
      <c r="C959" t="s">
        <v>103</v>
      </c>
      <c r="D959">
        <v>4796</v>
      </c>
      <c r="E959" t="s">
        <v>112</v>
      </c>
    </row>
    <row r="960" spans="1:5" x14ac:dyDescent="0.25">
      <c r="A960" s="1">
        <v>44103</v>
      </c>
      <c r="B960" t="s">
        <v>105</v>
      </c>
      <c r="C960" t="s">
        <v>104</v>
      </c>
      <c r="D960">
        <v>88</v>
      </c>
      <c r="E960" t="s">
        <v>113</v>
      </c>
    </row>
    <row r="961" spans="1:5" x14ac:dyDescent="0.25">
      <c r="A961" s="1">
        <v>44103</v>
      </c>
      <c r="B961" t="s">
        <v>105</v>
      </c>
      <c r="C961" t="s">
        <v>18</v>
      </c>
      <c r="D961">
        <v>4539</v>
      </c>
      <c r="E961" t="s">
        <v>114</v>
      </c>
    </row>
    <row r="962" spans="1:5" x14ac:dyDescent="0.25">
      <c r="A962" s="1">
        <v>44104</v>
      </c>
      <c r="B962" t="s">
        <v>99</v>
      </c>
      <c r="C962" t="s">
        <v>100</v>
      </c>
      <c r="D962">
        <v>4333</v>
      </c>
      <c r="E962" t="s">
        <v>107</v>
      </c>
    </row>
    <row r="963" spans="1:5" x14ac:dyDescent="0.25">
      <c r="A963" s="1">
        <v>44104</v>
      </c>
      <c r="B963" t="s">
        <v>99</v>
      </c>
      <c r="C963" t="s">
        <v>101</v>
      </c>
      <c r="D963">
        <v>5120</v>
      </c>
      <c r="E963" t="s">
        <v>108</v>
      </c>
    </row>
    <row r="964" spans="1:5" x14ac:dyDescent="0.25">
      <c r="A964" s="1">
        <v>44104</v>
      </c>
      <c r="B964" t="s">
        <v>102</v>
      </c>
      <c r="C964" t="s">
        <v>103</v>
      </c>
      <c r="D964">
        <v>4995</v>
      </c>
      <c r="E964" t="s">
        <v>109</v>
      </c>
    </row>
    <row r="965" spans="1:5" x14ac:dyDescent="0.25">
      <c r="A965" s="1">
        <v>44104</v>
      </c>
      <c r="B965" t="s">
        <v>102</v>
      </c>
      <c r="C965" t="s">
        <v>104</v>
      </c>
      <c r="D965">
        <v>1550</v>
      </c>
      <c r="E965" t="s">
        <v>110</v>
      </c>
    </row>
    <row r="966" spans="1:5" x14ac:dyDescent="0.25">
      <c r="A966" s="1">
        <v>44104</v>
      </c>
      <c r="B966" t="s">
        <v>102</v>
      </c>
      <c r="C966" t="s">
        <v>18</v>
      </c>
      <c r="D966">
        <v>2911</v>
      </c>
      <c r="E966" t="s">
        <v>111</v>
      </c>
    </row>
    <row r="967" spans="1:5" x14ac:dyDescent="0.25">
      <c r="A967" s="1">
        <v>44104</v>
      </c>
      <c r="B967" t="s">
        <v>105</v>
      </c>
      <c r="C967" t="s">
        <v>103</v>
      </c>
      <c r="D967">
        <v>4807</v>
      </c>
      <c r="E967" t="s">
        <v>112</v>
      </c>
    </row>
    <row r="968" spans="1:5" x14ac:dyDescent="0.25">
      <c r="A968" s="1">
        <v>44104</v>
      </c>
      <c r="B968" t="s">
        <v>105</v>
      </c>
      <c r="C968" t="s">
        <v>104</v>
      </c>
      <c r="D968">
        <v>88</v>
      </c>
      <c r="E968" t="s">
        <v>113</v>
      </c>
    </row>
    <row r="969" spans="1:5" x14ac:dyDescent="0.25">
      <c r="A969" s="1">
        <v>44104</v>
      </c>
      <c r="B969" t="s">
        <v>105</v>
      </c>
      <c r="C969" t="s">
        <v>18</v>
      </c>
      <c r="D969">
        <v>4561</v>
      </c>
      <c r="E969" t="s">
        <v>114</v>
      </c>
    </row>
    <row r="970" spans="1:5" x14ac:dyDescent="0.25">
      <c r="A970" s="1">
        <v>44105</v>
      </c>
      <c r="B970" t="s">
        <v>99</v>
      </c>
      <c r="C970" t="s">
        <v>100</v>
      </c>
      <c r="D970">
        <v>4348</v>
      </c>
      <c r="E970" t="s">
        <v>107</v>
      </c>
    </row>
    <row r="971" spans="1:5" x14ac:dyDescent="0.25">
      <c r="A971" s="1">
        <v>44105</v>
      </c>
      <c r="B971" t="s">
        <v>99</v>
      </c>
      <c r="C971" t="s">
        <v>101</v>
      </c>
      <c r="D971">
        <v>5129</v>
      </c>
      <c r="E971" t="s">
        <v>108</v>
      </c>
    </row>
    <row r="972" spans="1:5" x14ac:dyDescent="0.25">
      <c r="A972" s="1">
        <v>44105</v>
      </c>
      <c r="B972" t="s">
        <v>102</v>
      </c>
      <c r="C972" t="s">
        <v>103</v>
      </c>
      <c r="D972">
        <v>5006</v>
      </c>
      <c r="E972" t="s">
        <v>109</v>
      </c>
    </row>
    <row r="973" spans="1:5" x14ac:dyDescent="0.25">
      <c r="A973" s="1">
        <v>44105</v>
      </c>
      <c r="B973" t="s">
        <v>102</v>
      </c>
      <c r="C973" t="s">
        <v>104</v>
      </c>
      <c r="D973">
        <v>1552</v>
      </c>
      <c r="E973" t="s">
        <v>110</v>
      </c>
    </row>
    <row r="974" spans="1:5" x14ac:dyDescent="0.25">
      <c r="A974" s="1">
        <v>44105</v>
      </c>
      <c r="B974" t="s">
        <v>102</v>
      </c>
      <c r="C974" t="s">
        <v>18</v>
      </c>
      <c r="D974">
        <v>2922</v>
      </c>
      <c r="E974" t="s">
        <v>111</v>
      </c>
    </row>
    <row r="975" spans="1:5" x14ac:dyDescent="0.25">
      <c r="A975" s="1">
        <v>44105</v>
      </c>
      <c r="B975" t="s">
        <v>105</v>
      </c>
      <c r="C975" t="s">
        <v>103</v>
      </c>
      <c r="D975">
        <v>4827</v>
      </c>
      <c r="E975" t="s">
        <v>112</v>
      </c>
    </row>
    <row r="976" spans="1:5" x14ac:dyDescent="0.25">
      <c r="A976" s="1">
        <v>44105</v>
      </c>
      <c r="B976" t="s">
        <v>105</v>
      </c>
      <c r="C976" t="s">
        <v>104</v>
      </c>
      <c r="D976">
        <v>89</v>
      </c>
      <c r="E976" t="s">
        <v>113</v>
      </c>
    </row>
    <row r="977" spans="1:5" x14ac:dyDescent="0.25">
      <c r="A977" s="1">
        <v>44105</v>
      </c>
      <c r="B977" t="s">
        <v>105</v>
      </c>
      <c r="C977" t="s">
        <v>18</v>
      </c>
      <c r="D977">
        <v>4564</v>
      </c>
      <c r="E977" t="s">
        <v>114</v>
      </c>
    </row>
    <row r="978" spans="1:5" x14ac:dyDescent="0.25">
      <c r="A978" s="1">
        <v>44106</v>
      </c>
      <c r="B978" t="s">
        <v>99</v>
      </c>
      <c r="C978" t="s">
        <v>100</v>
      </c>
      <c r="D978">
        <v>4353</v>
      </c>
      <c r="E978" t="s">
        <v>107</v>
      </c>
    </row>
    <row r="979" spans="1:5" x14ac:dyDescent="0.25">
      <c r="A979" s="1">
        <v>44106</v>
      </c>
      <c r="B979" t="s">
        <v>99</v>
      </c>
      <c r="C979" t="s">
        <v>101</v>
      </c>
      <c r="D979">
        <v>5134</v>
      </c>
      <c r="E979" t="s">
        <v>108</v>
      </c>
    </row>
    <row r="980" spans="1:5" x14ac:dyDescent="0.25">
      <c r="A980" s="1">
        <v>44106</v>
      </c>
      <c r="B980" t="s">
        <v>102</v>
      </c>
      <c r="C980" t="s">
        <v>103</v>
      </c>
      <c r="D980">
        <v>5011</v>
      </c>
      <c r="E980" t="s">
        <v>109</v>
      </c>
    </row>
    <row r="981" spans="1:5" x14ac:dyDescent="0.25">
      <c r="A981" s="1">
        <v>44106</v>
      </c>
      <c r="B981" t="s">
        <v>102</v>
      </c>
      <c r="C981" t="s">
        <v>104</v>
      </c>
      <c r="D981">
        <v>1555</v>
      </c>
      <c r="E981" t="s">
        <v>110</v>
      </c>
    </row>
    <row r="982" spans="1:5" x14ac:dyDescent="0.25">
      <c r="A982" s="1">
        <v>44106</v>
      </c>
      <c r="B982" t="s">
        <v>102</v>
      </c>
      <c r="C982" t="s">
        <v>18</v>
      </c>
      <c r="D982">
        <v>2924</v>
      </c>
      <c r="E982" t="s">
        <v>111</v>
      </c>
    </row>
    <row r="983" spans="1:5" x14ac:dyDescent="0.25">
      <c r="A983" s="1">
        <v>44106</v>
      </c>
      <c r="B983" t="s">
        <v>105</v>
      </c>
      <c r="C983" t="s">
        <v>103</v>
      </c>
      <c r="D983">
        <v>4832</v>
      </c>
      <c r="E983" t="s">
        <v>112</v>
      </c>
    </row>
    <row r="984" spans="1:5" x14ac:dyDescent="0.25">
      <c r="A984" s="1">
        <v>44106</v>
      </c>
      <c r="B984" t="s">
        <v>105</v>
      </c>
      <c r="C984" t="s">
        <v>104</v>
      </c>
      <c r="D984">
        <v>89</v>
      </c>
      <c r="E984" t="s">
        <v>113</v>
      </c>
    </row>
    <row r="985" spans="1:5" x14ac:dyDescent="0.25">
      <c r="A985" s="1">
        <v>44106</v>
      </c>
      <c r="B985" t="s">
        <v>105</v>
      </c>
      <c r="C985" t="s">
        <v>18</v>
      </c>
      <c r="D985">
        <v>4569</v>
      </c>
      <c r="E985" t="s">
        <v>114</v>
      </c>
    </row>
    <row r="986" spans="1:5" x14ac:dyDescent="0.25">
      <c r="A986" s="1">
        <v>44107</v>
      </c>
      <c r="B986" t="s">
        <v>99</v>
      </c>
      <c r="C986" t="s">
        <v>100</v>
      </c>
      <c r="D986">
        <v>4360</v>
      </c>
      <c r="E986" t="s">
        <v>107</v>
      </c>
    </row>
    <row r="987" spans="1:5" x14ac:dyDescent="0.25">
      <c r="A987" s="1">
        <v>44107</v>
      </c>
      <c r="B987" t="s">
        <v>99</v>
      </c>
      <c r="C987" t="s">
        <v>101</v>
      </c>
      <c r="D987">
        <v>5143</v>
      </c>
      <c r="E987" t="s">
        <v>108</v>
      </c>
    </row>
    <row r="988" spans="1:5" x14ac:dyDescent="0.25">
      <c r="A988" s="1">
        <v>44107</v>
      </c>
      <c r="B988" t="s">
        <v>102</v>
      </c>
      <c r="C988" t="s">
        <v>103</v>
      </c>
      <c r="D988">
        <v>5018</v>
      </c>
      <c r="E988" t="s">
        <v>109</v>
      </c>
    </row>
    <row r="989" spans="1:5" x14ac:dyDescent="0.25">
      <c r="A989" s="1">
        <v>44107</v>
      </c>
      <c r="B989" t="s">
        <v>102</v>
      </c>
      <c r="C989" t="s">
        <v>104</v>
      </c>
      <c r="D989">
        <v>1556</v>
      </c>
      <c r="E989" t="s">
        <v>110</v>
      </c>
    </row>
    <row r="990" spans="1:5" x14ac:dyDescent="0.25">
      <c r="A990" s="1">
        <v>44107</v>
      </c>
      <c r="B990" t="s">
        <v>102</v>
      </c>
      <c r="C990" t="s">
        <v>18</v>
      </c>
      <c r="D990">
        <v>2933</v>
      </c>
      <c r="E990" t="s">
        <v>111</v>
      </c>
    </row>
    <row r="991" spans="1:5" x14ac:dyDescent="0.25">
      <c r="A991" s="1">
        <v>44107</v>
      </c>
      <c r="B991" t="s">
        <v>105</v>
      </c>
      <c r="C991" t="s">
        <v>103</v>
      </c>
      <c r="D991">
        <v>4842</v>
      </c>
      <c r="E991" t="s">
        <v>112</v>
      </c>
    </row>
    <row r="992" spans="1:5" x14ac:dyDescent="0.25">
      <c r="A992" s="1">
        <v>44107</v>
      </c>
      <c r="B992" t="s">
        <v>105</v>
      </c>
      <c r="C992" t="s">
        <v>104</v>
      </c>
      <c r="D992">
        <v>89</v>
      </c>
      <c r="E992" t="s">
        <v>113</v>
      </c>
    </row>
    <row r="993" spans="1:5" x14ac:dyDescent="0.25">
      <c r="A993" s="1">
        <v>44107</v>
      </c>
      <c r="B993" t="s">
        <v>105</v>
      </c>
      <c r="C993" t="s">
        <v>18</v>
      </c>
      <c r="D993">
        <v>4576</v>
      </c>
      <c r="E993" t="s">
        <v>114</v>
      </c>
    </row>
    <row r="994" spans="1:5" x14ac:dyDescent="0.25">
      <c r="A994" s="1">
        <v>44108</v>
      </c>
      <c r="B994" t="s">
        <v>99</v>
      </c>
      <c r="C994" t="s">
        <v>100</v>
      </c>
      <c r="D994">
        <v>4361</v>
      </c>
      <c r="E994" t="s">
        <v>107</v>
      </c>
    </row>
    <row r="995" spans="1:5" x14ac:dyDescent="0.25">
      <c r="A995" s="1">
        <v>44108</v>
      </c>
      <c r="B995" t="s">
        <v>99</v>
      </c>
      <c r="C995" t="s">
        <v>101</v>
      </c>
      <c r="D995">
        <v>5145</v>
      </c>
      <c r="E995" t="s">
        <v>108</v>
      </c>
    </row>
    <row r="996" spans="1:5" x14ac:dyDescent="0.25">
      <c r="A996" s="1">
        <v>44108</v>
      </c>
      <c r="B996" t="s">
        <v>102</v>
      </c>
      <c r="C996" t="s">
        <v>103</v>
      </c>
      <c r="D996">
        <v>5020</v>
      </c>
      <c r="E996" t="s">
        <v>109</v>
      </c>
    </row>
    <row r="997" spans="1:5" x14ac:dyDescent="0.25">
      <c r="A997" s="1">
        <v>44108</v>
      </c>
      <c r="B997" t="s">
        <v>102</v>
      </c>
      <c r="C997" t="s">
        <v>104</v>
      </c>
      <c r="D997">
        <v>1556</v>
      </c>
      <c r="E997" t="s">
        <v>110</v>
      </c>
    </row>
    <row r="998" spans="1:5" x14ac:dyDescent="0.25">
      <c r="A998" s="1">
        <v>44108</v>
      </c>
      <c r="B998" t="s">
        <v>102</v>
      </c>
      <c r="C998" t="s">
        <v>18</v>
      </c>
      <c r="D998">
        <v>2934</v>
      </c>
      <c r="E998" t="s">
        <v>111</v>
      </c>
    </row>
    <row r="999" spans="1:5" x14ac:dyDescent="0.25">
      <c r="A999" s="1">
        <v>44108</v>
      </c>
      <c r="B999" t="s">
        <v>105</v>
      </c>
      <c r="C999" t="s">
        <v>103</v>
      </c>
      <c r="D999">
        <v>4844</v>
      </c>
      <c r="E999" t="s">
        <v>112</v>
      </c>
    </row>
    <row r="1000" spans="1:5" x14ac:dyDescent="0.25">
      <c r="A1000" s="1">
        <v>44108</v>
      </c>
      <c r="B1000" t="s">
        <v>105</v>
      </c>
      <c r="C1000" t="s">
        <v>104</v>
      </c>
      <c r="D1000">
        <v>90</v>
      </c>
      <c r="E1000" t="s">
        <v>113</v>
      </c>
    </row>
    <row r="1001" spans="1:5" x14ac:dyDescent="0.25">
      <c r="A1001" s="1">
        <v>44108</v>
      </c>
      <c r="B1001" t="s">
        <v>105</v>
      </c>
      <c r="C1001" t="s">
        <v>18</v>
      </c>
      <c r="D1001">
        <v>4576</v>
      </c>
      <c r="E1001" t="s">
        <v>114</v>
      </c>
    </row>
    <row r="1002" spans="1:5" x14ac:dyDescent="0.25">
      <c r="A1002" s="1">
        <v>44109</v>
      </c>
      <c r="B1002" t="s">
        <v>99</v>
      </c>
      <c r="C1002" t="s">
        <v>100</v>
      </c>
      <c r="D1002">
        <v>4370</v>
      </c>
      <c r="E1002" t="s">
        <v>107</v>
      </c>
    </row>
    <row r="1003" spans="1:5" x14ac:dyDescent="0.25">
      <c r="A1003" s="1">
        <v>44109</v>
      </c>
      <c r="B1003" t="s">
        <v>99</v>
      </c>
      <c r="C1003" t="s">
        <v>101</v>
      </c>
      <c r="D1003">
        <v>5155</v>
      </c>
      <c r="E1003" t="s">
        <v>108</v>
      </c>
    </row>
    <row r="1004" spans="1:5" x14ac:dyDescent="0.25">
      <c r="A1004" s="1">
        <v>44109</v>
      </c>
      <c r="B1004" t="s">
        <v>102</v>
      </c>
      <c r="C1004" t="s">
        <v>103</v>
      </c>
      <c r="D1004">
        <v>5026</v>
      </c>
      <c r="E1004" t="s">
        <v>109</v>
      </c>
    </row>
    <row r="1005" spans="1:5" x14ac:dyDescent="0.25">
      <c r="A1005" s="1">
        <v>44109</v>
      </c>
      <c r="B1005" t="s">
        <v>102</v>
      </c>
      <c r="C1005" t="s">
        <v>104</v>
      </c>
      <c r="D1005">
        <v>1560</v>
      </c>
      <c r="E1005" t="s">
        <v>110</v>
      </c>
    </row>
    <row r="1006" spans="1:5" x14ac:dyDescent="0.25">
      <c r="A1006" s="1">
        <v>44109</v>
      </c>
      <c r="B1006" t="s">
        <v>102</v>
      </c>
      <c r="C1006" t="s">
        <v>18</v>
      </c>
      <c r="D1006">
        <v>2944</v>
      </c>
      <c r="E1006" t="s">
        <v>111</v>
      </c>
    </row>
    <row r="1007" spans="1:5" x14ac:dyDescent="0.25">
      <c r="A1007" s="1">
        <v>44109</v>
      </c>
      <c r="B1007" t="s">
        <v>105</v>
      </c>
      <c r="C1007" t="s">
        <v>103</v>
      </c>
      <c r="D1007">
        <v>4853</v>
      </c>
      <c r="E1007" t="s">
        <v>112</v>
      </c>
    </row>
    <row r="1008" spans="1:5" x14ac:dyDescent="0.25">
      <c r="A1008" s="1">
        <v>44109</v>
      </c>
      <c r="B1008" t="s">
        <v>105</v>
      </c>
      <c r="C1008" t="s">
        <v>104</v>
      </c>
      <c r="D1008">
        <v>91</v>
      </c>
      <c r="E1008" t="s">
        <v>113</v>
      </c>
    </row>
    <row r="1009" spans="1:5" x14ac:dyDescent="0.25">
      <c r="A1009" s="1">
        <v>44109</v>
      </c>
      <c r="B1009" t="s">
        <v>105</v>
      </c>
      <c r="C1009" t="s">
        <v>18</v>
      </c>
      <c r="D1009">
        <v>4586</v>
      </c>
      <c r="E1009" t="s">
        <v>114</v>
      </c>
    </row>
    <row r="1010" spans="1:5" x14ac:dyDescent="0.25">
      <c r="A1010" s="1">
        <v>44110</v>
      </c>
      <c r="B1010" t="s">
        <v>99</v>
      </c>
      <c r="C1010" t="s">
        <v>100</v>
      </c>
      <c r="D1010">
        <v>4371</v>
      </c>
      <c r="E1010" t="s">
        <v>107</v>
      </c>
    </row>
    <row r="1011" spans="1:5" x14ac:dyDescent="0.25">
      <c r="A1011" s="1">
        <v>44110</v>
      </c>
      <c r="B1011" t="s">
        <v>99</v>
      </c>
      <c r="C1011" t="s">
        <v>101</v>
      </c>
      <c r="D1011">
        <v>5162</v>
      </c>
      <c r="E1011" t="s">
        <v>108</v>
      </c>
    </row>
    <row r="1012" spans="1:5" x14ac:dyDescent="0.25">
      <c r="A1012" s="1">
        <v>44110</v>
      </c>
      <c r="B1012" t="s">
        <v>102</v>
      </c>
      <c r="C1012" t="s">
        <v>103</v>
      </c>
      <c r="D1012">
        <v>5032</v>
      </c>
      <c r="E1012" t="s">
        <v>109</v>
      </c>
    </row>
    <row r="1013" spans="1:5" x14ac:dyDescent="0.25">
      <c r="A1013" s="1">
        <v>44110</v>
      </c>
      <c r="B1013" t="s">
        <v>102</v>
      </c>
      <c r="C1013" t="s">
        <v>104</v>
      </c>
      <c r="D1013">
        <v>1562</v>
      </c>
      <c r="E1013" t="s">
        <v>110</v>
      </c>
    </row>
    <row r="1014" spans="1:5" x14ac:dyDescent="0.25">
      <c r="A1014" s="1">
        <v>44110</v>
      </c>
      <c r="B1014" t="s">
        <v>102</v>
      </c>
      <c r="C1014" t="s">
        <v>18</v>
      </c>
      <c r="D1014">
        <v>2944</v>
      </c>
      <c r="E1014" t="s">
        <v>111</v>
      </c>
    </row>
    <row r="1015" spans="1:5" x14ac:dyDescent="0.25">
      <c r="A1015" s="1">
        <v>44110</v>
      </c>
      <c r="B1015" t="s">
        <v>105</v>
      </c>
      <c r="C1015" t="s">
        <v>103</v>
      </c>
      <c r="D1015">
        <v>4860</v>
      </c>
      <c r="E1015" t="s">
        <v>112</v>
      </c>
    </row>
    <row r="1016" spans="1:5" x14ac:dyDescent="0.25">
      <c r="A1016" s="1">
        <v>44110</v>
      </c>
      <c r="B1016" t="s">
        <v>105</v>
      </c>
      <c r="C1016" t="s">
        <v>104</v>
      </c>
      <c r="D1016">
        <v>90</v>
      </c>
      <c r="E1016" t="s">
        <v>113</v>
      </c>
    </row>
    <row r="1017" spans="1:5" x14ac:dyDescent="0.25">
      <c r="A1017" s="1">
        <v>44110</v>
      </c>
      <c r="B1017" t="s">
        <v>105</v>
      </c>
      <c r="C1017" t="s">
        <v>18</v>
      </c>
      <c r="D1017">
        <v>4588</v>
      </c>
      <c r="E1017" t="s">
        <v>114</v>
      </c>
    </row>
    <row r="1018" spans="1:5" x14ac:dyDescent="0.25">
      <c r="A1018" s="1">
        <v>44111</v>
      </c>
      <c r="B1018" t="s">
        <v>99</v>
      </c>
      <c r="C1018" t="s">
        <v>100</v>
      </c>
      <c r="D1018">
        <v>4379</v>
      </c>
      <c r="E1018" t="s">
        <v>107</v>
      </c>
    </row>
    <row r="1019" spans="1:5" x14ac:dyDescent="0.25">
      <c r="A1019" s="1">
        <v>44111</v>
      </c>
      <c r="B1019" t="s">
        <v>99</v>
      </c>
      <c r="C1019" t="s">
        <v>101</v>
      </c>
      <c r="D1019">
        <v>5173</v>
      </c>
      <c r="E1019" t="s">
        <v>108</v>
      </c>
    </row>
    <row r="1020" spans="1:5" x14ac:dyDescent="0.25">
      <c r="A1020" s="1">
        <v>44111</v>
      </c>
      <c r="B1020" t="s">
        <v>102</v>
      </c>
      <c r="C1020" t="s">
        <v>103</v>
      </c>
      <c r="D1020">
        <v>5040</v>
      </c>
      <c r="E1020" t="s">
        <v>109</v>
      </c>
    </row>
    <row r="1021" spans="1:5" x14ac:dyDescent="0.25">
      <c r="A1021" s="1">
        <v>44111</v>
      </c>
      <c r="B1021" t="s">
        <v>102</v>
      </c>
      <c r="C1021" t="s">
        <v>104</v>
      </c>
      <c r="D1021">
        <v>1569</v>
      </c>
      <c r="E1021" t="s">
        <v>110</v>
      </c>
    </row>
    <row r="1022" spans="1:5" x14ac:dyDescent="0.25">
      <c r="A1022" s="1">
        <v>44111</v>
      </c>
      <c r="B1022" t="s">
        <v>102</v>
      </c>
      <c r="C1022" t="s">
        <v>18</v>
      </c>
      <c r="D1022">
        <v>2948</v>
      </c>
      <c r="E1022" t="s">
        <v>111</v>
      </c>
    </row>
    <row r="1023" spans="1:5" x14ac:dyDescent="0.25">
      <c r="A1023" s="1">
        <v>44111</v>
      </c>
      <c r="B1023" t="s">
        <v>105</v>
      </c>
      <c r="C1023" t="s">
        <v>103</v>
      </c>
      <c r="D1023">
        <v>4869</v>
      </c>
      <c r="E1023" t="s">
        <v>112</v>
      </c>
    </row>
    <row r="1024" spans="1:5" x14ac:dyDescent="0.25">
      <c r="A1024" s="1">
        <v>44111</v>
      </c>
      <c r="B1024" t="s">
        <v>105</v>
      </c>
      <c r="C1024" t="s">
        <v>104</v>
      </c>
      <c r="D1024">
        <v>90</v>
      </c>
      <c r="E1024" t="s">
        <v>113</v>
      </c>
    </row>
    <row r="1025" spans="1:5" x14ac:dyDescent="0.25">
      <c r="A1025" s="1">
        <v>44111</v>
      </c>
      <c r="B1025" t="s">
        <v>105</v>
      </c>
      <c r="C1025" t="s">
        <v>18</v>
      </c>
      <c r="D1025">
        <v>4598</v>
      </c>
      <c r="E1025" t="s">
        <v>114</v>
      </c>
    </row>
    <row r="1026" spans="1:5" x14ac:dyDescent="0.25">
      <c r="A1026" s="1">
        <v>44112</v>
      </c>
      <c r="B1026" t="s">
        <v>99</v>
      </c>
      <c r="C1026" t="s">
        <v>100</v>
      </c>
      <c r="D1026">
        <v>4380</v>
      </c>
      <c r="E1026" t="s">
        <v>107</v>
      </c>
    </row>
    <row r="1027" spans="1:5" x14ac:dyDescent="0.25">
      <c r="A1027" s="1">
        <v>44112</v>
      </c>
      <c r="B1027" t="s">
        <v>99</v>
      </c>
      <c r="C1027" t="s">
        <v>101</v>
      </c>
      <c r="D1027">
        <v>5180</v>
      </c>
      <c r="E1027" t="s">
        <v>108</v>
      </c>
    </row>
    <row r="1028" spans="1:5" x14ac:dyDescent="0.25">
      <c r="A1028" s="1">
        <v>44112</v>
      </c>
      <c r="B1028" t="s">
        <v>102</v>
      </c>
      <c r="C1028" t="s">
        <v>103</v>
      </c>
      <c r="D1028">
        <v>5040</v>
      </c>
      <c r="E1028" t="s">
        <v>109</v>
      </c>
    </row>
    <row r="1029" spans="1:5" x14ac:dyDescent="0.25">
      <c r="A1029" s="1">
        <v>44112</v>
      </c>
      <c r="B1029" t="s">
        <v>102</v>
      </c>
      <c r="C1029" t="s">
        <v>104</v>
      </c>
      <c r="D1029">
        <v>1571</v>
      </c>
      <c r="E1029" t="s">
        <v>110</v>
      </c>
    </row>
    <row r="1030" spans="1:5" x14ac:dyDescent="0.25">
      <c r="A1030" s="1">
        <v>44112</v>
      </c>
      <c r="B1030" t="s">
        <v>102</v>
      </c>
      <c r="C1030" t="s">
        <v>18</v>
      </c>
      <c r="D1030">
        <v>2954</v>
      </c>
      <c r="E1030" t="s">
        <v>111</v>
      </c>
    </row>
    <row r="1031" spans="1:5" x14ac:dyDescent="0.25">
      <c r="A1031" s="1">
        <v>44112</v>
      </c>
      <c r="B1031" t="s">
        <v>105</v>
      </c>
      <c r="C1031" t="s">
        <v>103</v>
      </c>
      <c r="D1031">
        <v>4873</v>
      </c>
      <c r="E1031" t="s">
        <v>112</v>
      </c>
    </row>
    <row r="1032" spans="1:5" x14ac:dyDescent="0.25">
      <c r="A1032" s="1">
        <v>44112</v>
      </c>
      <c r="B1032" t="s">
        <v>105</v>
      </c>
      <c r="C1032" t="s">
        <v>104</v>
      </c>
      <c r="D1032">
        <v>90</v>
      </c>
      <c r="E1032" t="s">
        <v>113</v>
      </c>
    </row>
    <row r="1033" spans="1:5" x14ac:dyDescent="0.25">
      <c r="A1033" s="1">
        <v>44112</v>
      </c>
      <c r="B1033" t="s">
        <v>105</v>
      </c>
      <c r="C1033" t="s">
        <v>18</v>
      </c>
      <c r="D1033">
        <v>4602</v>
      </c>
      <c r="E1033" t="s">
        <v>114</v>
      </c>
    </row>
    <row r="1034" spans="1:5" x14ac:dyDescent="0.25">
      <c r="A1034" s="1">
        <v>44113</v>
      </c>
      <c r="B1034" t="s">
        <v>99</v>
      </c>
      <c r="C1034" t="s">
        <v>100</v>
      </c>
      <c r="D1034">
        <v>4387</v>
      </c>
      <c r="E1034" t="s">
        <v>107</v>
      </c>
    </row>
    <row r="1035" spans="1:5" x14ac:dyDescent="0.25">
      <c r="A1035" s="1">
        <v>44113</v>
      </c>
      <c r="B1035" t="s">
        <v>99</v>
      </c>
      <c r="C1035" t="s">
        <v>101</v>
      </c>
      <c r="D1035">
        <v>5187</v>
      </c>
      <c r="E1035" t="s">
        <v>108</v>
      </c>
    </row>
    <row r="1036" spans="1:5" x14ac:dyDescent="0.25">
      <c r="A1036" s="1">
        <v>44113</v>
      </c>
      <c r="B1036" t="s">
        <v>102</v>
      </c>
      <c r="C1036" t="s">
        <v>103</v>
      </c>
      <c r="D1036">
        <v>5046</v>
      </c>
      <c r="E1036" t="s">
        <v>109</v>
      </c>
    </row>
    <row r="1037" spans="1:5" x14ac:dyDescent="0.25">
      <c r="A1037" s="1">
        <v>44113</v>
      </c>
      <c r="B1037" t="s">
        <v>102</v>
      </c>
      <c r="C1037" t="s">
        <v>104</v>
      </c>
      <c r="D1037">
        <v>1573</v>
      </c>
      <c r="E1037" t="s">
        <v>110</v>
      </c>
    </row>
    <row r="1038" spans="1:5" x14ac:dyDescent="0.25">
      <c r="A1038" s="1">
        <v>44113</v>
      </c>
      <c r="B1038" t="s">
        <v>102</v>
      </c>
      <c r="C1038" t="s">
        <v>18</v>
      </c>
      <c r="D1038">
        <v>2958</v>
      </c>
      <c r="E1038" t="s">
        <v>111</v>
      </c>
    </row>
    <row r="1039" spans="1:5" x14ac:dyDescent="0.25">
      <c r="A1039" s="1">
        <v>44113</v>
      </c>
      <c r="B1039" t="s">
        <v>105</v>
      </c>
      <c r="C1039" t="s">
        <v>103</v>
      </c>
      <c r="D1039">
        <v>4879</v>
      </c>
      <c r="E1039" t="s">
        <v>112</v>
      </c>
    </row>
    <row r="1040" spans="1:5" x14ac:dyDescent="0.25">
      <c r="A1040" s="1">
        <v>44113</v>
      </c>
      <c r="B1040" t="s">
        <v>105</v>
      </c>
      <c r="C1040" t="s">
        <v>104</v>
      </c>
      <c r="D1040">
        <v>90</v>
      </c>
      <c r="E1040" t="s">
        <v>113</v>
      </c>
    </row>
    <row r="1041" spans="1:5" x14ac:dyDescent="0.25">
      <c r="A1041" s="1">
        <v>44113</v>
      </c>
      <c r="B1041" t="s">
        <v>105</v>
      </c>
      <c r="C1041" t="s">
        <v>18</v>
      </c>
      <c r="D1041">
        <v>4608</v>
      </c>
      <c r="E1041" t="s">
        <v>114</v>
      </c>
    </row>
    <row r="1042" spans="1:5" x14ac:dyDescent="0.25">
      <c r="A1042" s="1">
        <v>44114</v>
      </c>
      <c r="B1042" t="s">
        <v>99</v>
      </c>
      <c r="C1042" t="s">
        <v>100</v>
      </c>
      <c r="D1042">
        <v>4393</v>
      </c>
      <c r="E1042" t="s">
        <v>107</v>
      </c>
    </row>
    <row r="1043" spans="1:5" x14ac:dyDescent="0.25">
      <c r="A1043" s="1">
        <v>44114</v>
      </c>
      <c r="B1043" t="s">
        <v>99</v>
      </c>
      <c r="C1043" t="s">
        <v>101</v>
      </c>
      <c r="D1043">
        <v>5191</v>
      </c>
      <c r="E1043" t="s">
        <v>108</v>
      </c>
    </row>
    <row r="1044" spans="1:5" x14ac:dyDescent="0.25">
      <c r="A1044" s="1">
        <v>44114</v>
      </c>
      <c r="B1044" t="s">
        <v>102</v>
      </c>
      <c r="C1044" t="s">
        <v>103</v>
      </c>
      <c r="D1044">
        <v>5053</v>
      </c>
      <c r="E1044" t="s">
        <v>109</v>
      </c>
    </row>
    <row r="1045" spans="1:5" x14ac:dyDescent="0.25">
      <c r="A1045" s="1">
        <v>44114</v>
      </c>
      <c r="B1045" t="s">
        <v>102</v>
      </c>
      <c r="C1045" t="s">
        <v>104</v>
      </c>
      <c r="D1045">
        <v>1572</v>
      </c>
      <c r="E1045" t="s">
        <v>110</v>
      </c>
    </row>
    <row r="1046" spans="1:5" x14ac:dyDescent="0.25">
      <c r="A1046" s="1">
        <v>44114</v>
      </c>
      <c r="B1046" t="s">
        <v>102</v>
      </c>
      <c r="C1046" t="s">
        <v>18</v>
      </c>
      <c r="D1046">
        <v>2962</v>
      </c>
      <c r="E1046" t="s">
        <v>111</v>
      </c>
    </row>
    <row r="1047" spans="1:5" x14ac:dyDescent="0.25">
      <c r="A1047" s="1">
        <v>44114</v>
      </c>
      <c r="B1047" t="s">
        <v>105</v>
      </c>
      <c r="C1047" t="s">
        <v>103</v>
      </c>
      <c r="D1047">
        <v>4894</v>
      </c>
      <c r="E1047" t="s">
        <v>112</v>
      </c>
    </row>
    <row r="1048" spans="1:5" x14ac:dyDescent="0.25">
      <c r="A1048" s="1">
        <v>44114</v>
      </c>
      <c r="B1048" t="s">
        <v>105</v>
      </c>
      <c r="C1048" t="s">
        <v>104</v>
      </c>
      <c r="D1048">
        <v>90</v>
      </c>
      <c r="E1048" t="s">
        <v>113</v>
      </c>
    </row>
    <row r="1049" spans="1:5" x14ac:dyDescent="0.25">
      <c r="A1049" s="1">
        <v>44114</v>
      </c>
      <c r="B1049" t="s">
        <v>105</v>
      </c>
      <c r="C1049" t="s">
        <v>18</v>
      </c>
      <c r="D1049">
        <v>4603</v>
      </c>
      <c r="E1049" t="s">
        <v>114</v>
      </c>
    </row>
    <row r="1050" spans="1:5" x14ac:dyDescent="0.25">
      <c r="A1050" s="1">
        <v>44115</v>
      </c>
      <c r="B1050" t="s">
        <v>99</v>
      </c>
      <c r="C1050" t="s">
        <v>100</v>
      </c>
      <c r="D1050">
        <v>4403</v>
      </c>
      <c r="E1050" t="s">
        <v>107</v>
      </c>
    </row>
    <row r="1051" spans="1:5" x14ac:dyDescent="0.25">
      <c r="A1051" s="1">
        <v>44115</v>
      </c>
      <c r="B1051" t="s">
        <v>99</v>
      </c>
      <c r="C1051" t="s">
        <v>101</v>
      </c>
      <c r="D1051">
        <v>5198</v>
      </c>
      <c r="E1051" t="s">
        <v>108</v>
      </c>
    </row>
    <row r="1052" spans="1:5" x14ac:dyDescent="0.25">
      <c r="A1052" s="1">
        <v>44115</v>
      </c>
      <c r="B1052" t="s">
        <v>102</v>
      </c>
      <c r="C1052" t="s">
        <v>103</v>
      </c>
      <c r="D1052">
        <v>5062</v>
      </c>
      <c r="E1052" t="s">
        <v>109</v>
      </c>
    </row>
    <row r="1053" spans="1:5" x14ac:dyDescent="0.25">
      <c r="A1053" s="1">
        <v>44115</v>
      </c>
      <c r="B1053" t="s">
        <v>102</v>
      </c>
      <c r="C1053" t="s">
        <v>104</v>
      </c>
      <c r="D1053">
        <v>1575</v>
      </c>
      <c r="E1053" t="s">
        <v>110</v>
      </c>
    </row>
    <row r="1054" spans="1:5" x14ac:dyDescent="0.25">
      <c r="A1054" s="1">
        <v>44115</v>
      </c>
      <c r="B1054" t="s">
        <v>102</v>
      </c>
      <c r="C1054" t="s">
        <v>18</v>
      </c>
      <c r="D1054">
        <v>2967</v>
      </c>
      <c r="E1054" t="s">
        <v>111</v>
      </c>
    </row>
    <row r="1055" spans="1:5" x14ac:dyDescent="0.25">
      <c r="A1055" s="1">
        <v>44115</v>
      </c>
      <c r="B1055" t="s">
        <v>105</v>
      </c>
      <c r="C1055" t="s">
        <v>103</v>
      </c>
      <c r="D1055">
        <v>4904</v>
      </c>
      <c r="E1055" t="s">
        <v>112</v>
      </c>
    </row>
    <row r="1056" spans="1:5" x14ac:dyDescent="0.25">
      <c r="A1056" s="1">
        <v>44115</v>
      </c>
      <c r="B1056" t="s">
        <v>105</v>
      </c>
      <c r="C1056" t="s">
        <v>104</v>
      </c>
      <c r="D1056">
        <v>90</v>
      </c>
      <c r="E1056" t="s">
        <v>113</v>
      </c>
    </row>
    <row r="1057" spans="1:5" x14ac:dyDescent="0.25">
      <c r="A1057" s="1">
        <v>44115</v>
      </c>
      <c r="B1057" t="s">
        <v>105</v>
      </c>
      <c r="C1057" t="s">
        <v>18</v>
      </c>
      <c r="D1057">
        <v>4610</v>
      </c>
      <c r="E1057" t="s">
        <v>114</v>
      </c>
    </row>
    <row r="1058" spans="1:5" x14ac:dyDescent="0.25">
      <c r="A1058" s="1">
        <v>44116</v>
      </c>
      <c r="B1058" t="s">
        <v>99</v>
      </c>
      <c r="C1058" t="s">
        <v>100</v>
      </c>
      <c r="D1058">
        <v>4410</v>
      </c>
      <c r="E1058" t="s">
        <v>107</v>
      </c>
    </row>
    <row r="1059" spans="1:5" x14ac:dyDescent="0.25">
      <c r="A1059" s="1">
        <v>44116</v>
      </c>
      <c r="B1059" t="s">
        <v>99</v>
      </c>
      <c r="C1059" t="s">
        <v>101</v>
      </c>
      <c r="D1059">
        <v>5204</v>
      </c>
      <c r="E1059" t="s">
        <v>108</v>
      </c>
    </row>
    <row r="1060" spans="1:5" x14ac:dyDescent="0.25">
      <c r="A1060" s="1">
        <v>44116</v>
      </c>
      <c r="B1060" t="s">
        <v>102</v>
      </c>
      <c r="C1060" t="s">
        <v>103</v>
      </c>
      <c r="D1060">
        <v>5068</v>
      </c>
      <c r="E1060" t="s">
        <v>109</v>
      </c>
    </row>
    <row r="1061" spans="1:5" x14ac:dyDescent="0.25">
      <c r="A1061" s="1">
        <v>44116</v>
      </c>
      <c r="B1061" t="s">
        <v>102</v>
      </c>
      <c r="C1061" t="s">
        <v>104</v>
      </c>
      <c r="D1061">
        <v>1576</v>
      </c>
      <c r="E1061" t="s">
        <v>110</v>
      </c>
    </row>
    <row r="1062" spans="1:5" x14ac:dyDescent="0.25">
      <c r="A1062" s="1">
        <v>44116</v>
      </c>
      <c r="B1062" t="s">
        <v>102</v>
      </c>
      <c r="C1062" t="s">
        <v>18</v>
      </c>
      <c r="D1062">
        <v>2973</v>
      </c>
      <c r="E1062" t="s">
        <v>111</v>
      </c>
    </row>
    <row r="1063" spans="1:5" x14ac:dyDescent="0.25">
      <c r="A1063" s="1">
        <v>44116</v>
      </c>
      <c r="B1063" t="s">
        <v>105</v>
      </c>
      <c r="C1063" t="s">
        <v>103</v>
      </c>
      <c r="D1063">
        <v>4909</v>
      </c>
      <c r="E1063" t="s">
        <v>112</v>
      </c>
    </row>
    <row r="1064" spans="1:5" x14ac:dyDescent="0.25">
      <c r="A1064" s="1">
        <v>44116</v>
      </c>
      <c r="B1064" t="s">
        <v>105</v>
      </c>
      <c r="C1064" t="s">
        <v>104</v>
      </c>
      <c r="D1064">
        <v>91</v>
      </c>
      <c r="E1064" t="s">
        <v>113</v>
      </c>
    </row>
    <row r="1065" spans="1:5" x14ac:dyDescent="0.25">
      <c r="A1065" s="1">
        <v>44116</v>
      </c>
      <c r="B1065" t="s">
        <v>105</v>
      </c>
      <c r="C1065" t="s">
        <v>18</v>
      </c>
      <c r="D1065">
        <v>4617</v>
      </c>
      <c r="E1065" t="s">
        <v>114</v>
      </c>
    </row>
    <row r="1066" spans="1:5" x14ac:dyDescent="0.25">
      <c r="A1066" s="1">
        <v>44117</v>
      </c>
      <c r="B1066" t="s">
        <v>99</v>
      </c>
      <c r="C1066" t="s">
        <v>100</v>
      </c>
      <c r="D1066">
        <v>4416</v>
      </c>
      <c r="E1066" t="s">
        <v>107</v>
      </c>
    </row>
    <row r="1067" spans="1:5" x14ac:dyDescent="0.25">
      <c r="A1067" s="1">
        <v>44117</v>
      </c>
      <c r="B1067" t="s">
        <v>99</v>
      </c>
      <c r="C1067" t="s">
        <v>101</v>
      </c>
      <c r="D1067">
        <v>5211</v>
      </c>
      <c r="E1067" t="s">
        <v>108</v>
      </c>
    </row>
    <row r="1068" spans="1:5" x14ac:dyDescent="0.25">
      <c r="A1068" s="1">
        <v>44117</v>
      </c>
      <c r="B1068" t="s">
        <v>102</v>
      </c>
      <c r="C1068" t="s">
        <v>103</v>
      </c>
      <c r="D1068">
        <v>5074</v>
      </c>
      <c r="E1068" t="s">
        <v>109</v>
      </c>
    </row>
    <row r="1069" spans="1:5" x14ac:dyDescent="0.25">
      <c r="A1069" s="1">
        <v>44117</v>
      </c>
      <c r="B1069" t="s">
        <v>102</v>
      </c>
      <c r="C1069" t="s">
        <v>104</v>
      </c>
      <c r="D1069">
        <v>1578</v>
      </c>
      <c r="E1069" t="s">
        <v>110</v>
      </c>
    </row>
    <row r="1070" spans="1:5" x14ac:dyDescent="0.25">
      <c r="A1070" s="1">
        <v>44117</v>
      </c>
      <c r="B1070" t="s">
        <v>102</v>
      </c>
      <c r="C1070" t="s">
        <v>18</v>
      </c>
      <c r="D1070">
        <v>2978</v>
      </c>
      <c r="E1070" t="s">
        <v>111</v>
      </c>
    </row>
    <row r="1071" spans="1:5" x14ac:dyDescent="0.25">
      <c r="A1071" s="1">
        <v>44117</v>
      </c>
      <c r="B1071" t="s">
        <v>105</v>
      </c>
      <c r="C1071" t="s">
        <v>103</v>
      </c>
      <c r="D1071">
        <v>4913</v>
      </c>
      <c r="E1071" t="s">
        <v>112</v>
      </c>
    </row>
    <row r="1072" spans="1:5" x14ac:dyDescent="0.25">
      <c r="A1072" s="1">
        <v>44117</v>
      </c>
      <c r="B1072" t="s">
        <v>105</v>
      </c>
      <c r="C1072" t="s">
        <v>104</v>
      </c>
      <c r="D1072">
        <v>91</v>
      </c>
      <c r="E1072" t="s">
        <v>113</v>
      </c>
    </row>
    <row r="1073" spans="1:5" x14ac:dyDescent="0.25">
      <c r="A1073" s="1">
        <v>44117</v>
      </c>
      <c r="B1073" t="s">
        <v>105</v>
      </c>
      <c r="C1073" t="s">
        <v>18</v>
      </c>
      <c r="D1073">
        <v>4626</v>
      </c>
      <c r="E1073" t="s">
        <v>114</v>
      </c>
    </row>
    <row r="1074" spans="1:5" x14ac:dyDescent="0.25">
      <c r="A1074" s="1">
        <v>44118</v>
      </c>
      <c r="B1074" t="s">
        <v>99</v>
      </c>
      <c r="C1074" t="s">
        <v>100</v>
      </c>
      <c r="D1074">
        <v>4423</v>
      </c>
      <c r="E1074" t="s">
        <v>107</v>
      </c>
    </row>
    <row r="1075" spans="1:5" x14ac:dyDescent="0.25">
      <c r="A1075" s="1">
        <v>44118</v>
      </c>
      <c r="B1075" t="s">
        <v>99</v>
      </c>
      <c r="C1075" t="s">
        <v>101</v>
      </c>
      <c r="D1075">
        <v>5221</v>
      </c>
      <c r="E1075" t="s">
        <v>108</v>
      </c>
    </row>
    <row r="1076" spans="1:5" x14ac:dyDescent="0.25">
      <c r="A1076" s="1">
        <v>44118</v>
      </c>
      <c r="B1076" t="s">
        <v>102</v>
      </c>
      <c r="C1076" t="s">
        <v>103</v>
      </c>
      <c r="D1076">
        <v>5080</v>
      </c>
      <c r="E1076" t="s">
        <v>109</v>
      </c>
    </row>
    <row r="1077" spans="1:5" x14ac:dyDescent="0.25">
      <c r="A1077" s="1">
        <v>44118</v>
      </c>
      <c r="B1077" t="s">
        <v>102</v>
      </c>
      <c r="C1077" t="s">
        <v>104</v>
      </c>
      <c r="D1077">
        <v>1581</v>
      </c>
      <c r="E1077" t="s">
        <v>110</v>
      </c>
    </row>
    <row r="1078" spans="1:5" x14ac:dyDescent="0.25">
      <c r="A1078" s="1">
        <v>44118</v>
      </c>
      <c r="B1078" t="s">
        <v>102</v>
      </c>
      <c r="C1078" t="s">
        <v>18</v>
      </c>
      <c r="D1078">
        <v>2986</v>
      </c>
      <c r="E1078" t="s">
        <v>111</v>
      </c>
    </row>
    <row r="1079" spans="1:5" x14ac:dyDescent="0.25">
      <c r="A1079" s="1">
        <v>44118</v>
      </c>
      <c r="B1079" t="s">
        <v>105</v>
      </c>
      <c r="C1079" t="s">
        <v>103</v>
      </c>
      <c r="D1079">
        <v>4923</v>
      </c>
      <c r="E1079" t="s">
        <v>112</v>
      </c>
    </row>
    <row r="1080" spans="1:5" x14ac:dyDescent="0.25">
      <c r="A1080" s="1">
        <v>44118</v>
      </c>
      <c r="B1080" t="s">
        <v>105</v>
      </c>
      <c r="C1080" t="s">
        <v>104</v>
      </c>
      <c r="D1080">
        <v>91</v>
      </c>
      <c r="E1080" t="s">
        <v>113</v>
      </c>
    </row>
    <row r="1081" spans="1:5" x14ac:dyDescent="0.25">
      <c r="A1081" s="1">
        <v>44118</v>
      </c>
      <c r="B1081" t="s">
        <v>105</v>
      </c>
      <c r="C1081" t="s">
        <v>18</v>
      </c>
      <c r="D1081">
        <v>4633</v>
      </c>
      <c r="E1081" t="s">
        <v>114</v>
      </c>
    </row>
    <row r="1082" spans="1:5" x14ac:dyDescent="0.25">
      <c r="A1082" s="1">
        <v>44119</v>
      </c>
      <c r="B1082" t="s">
        <v>99</v>
      </c>
      <c r="C1082" t="s">
        <v>100</v>
      </c>
      <c r="D1082">
        <v>4433</v>
      </c>
      <c r="E1082" t="s">
        <v>107</v>
      </c>
    </row>
    <row r="1083" spans="1:5" x14ac:dyDescent="0.25">
      <c r="A1083" s="1">
        <v>44119</v>
      </c>
      <c r="B1083" t="s">
        <v>99</v>
      </c>
      <c r="C1083" t="s">
        <v>101</v>
      </c>
      <c r="D1083">
        <v>5236</v>
      </c>
      <c r="E1083" t="s">
        <v>108</v>
      </c>
    </row>
    <row r="1084" spans="1:5" x14ac:dyDescent="0.25">
      <c r="A1084" s="1">
        <v>44119</v>
      </c>
      <c r="B1084" t="s">
        <v>102</v>
      </c>
      <c r="C1084" t="s">
        <v>103</v>
      </c>
      <c r="D1084">
        <v>5086</v>
      </c>
      <c r="E1084" t="s">
        <v>109</v>
      </c>
    </row>
    <row r="1085" spans="1:5" x14ac:dyDescent="0.25">
      <c r="A1085" s="1">
        <v>44119</v>
      </c>
      <c r="B1085" t="s">
        <v>102</v>
      </c>
      <c r="C1085" t="s">
        <v>104</v>
      </c>
      <c r="D1085">
        <v>1586</v>
      </c>
      <c r="E1085" t="s">
        <v>110</v>
      </c>
    </row>
    <row r="1086" spans="1:5" x14ac:dyDescent="0.25">
      <c r="A1086" s="1">
        <v>44119</v>
      </c>
      <c r="B1086" t="s">
        <v>102</v>
      </c>
      <c r="C1086" t="s">
        <v>18</v>
      </c>
      <c r="D1086">
        <v>3000</v>
      </c>
      <c r="E1086" t="s">
        <v>111</v>
      </c>
    </row>
    <row r="1087" spans="1:5" x14ac:dyDescent="0.25">
      <c r="A1087" s="1">
        <v>44119</v>
      </c>
      <c r="B1087" t="s">
        <v>105</v>
      </c>
      <c r="C1087" t="s">
        <v>103</v>
      </c>
      <c r="D1087">
        <v>4938</v>
      </c>
      <c r="E1087" t="s">
        <v>112</v>
      </c>
    </row>
    <row r="1088" spans="1:5" x14ac:dyDescent="0.25">
      <c r="A1088" s="1">
        <v>44119</v>
      </c>
      <c r="B1088" t="s">
        <v>105</v>
      </c>
      <c r="C1088" t="s">
        <v>104</v>
      </c>
      <c r="D1088">
        <v>91</v>
      </c>
      <c r="E1088" t="s">
        <v>113</v>
      </c>
    </row>
    <row r="1089" spans="1:5" x14ac:dyDescent="0.25">
      <c r="A1089" s="1">
        <v>44119</v>
      </c>
      <c r="B1089" t="s">
        <v>105</v>
      </c>
      <c r="C1089" t="s">
        <v>18</v>
      </c>
      <c r="D1089">
        <v>4643</v>
      </c>
      <c r="E1089" t="s">
        <v>114</v>
      </c>
    </row>
    <row r="1090" spans="1:5" x14ac:dyDescent="0.25">
      <c r="A1090" s="1">
        <v>44120</v>
      </c>
      <c r="B1090" t="s">
        <v>99</v>
      </c>
      <c r="C1090" t="s">
        <v>100</v>
      </c>
      <c r="D1090">
        <v>4447</v>
      </c>
      <c r="E1090" t="s">
        <v>107</v>
      </c>
    </row>
    <row r="1091" spans="1:5" x14ac:dyDescent="0.25">
      <c r="A1091" s="1">
        <v>44120</v>
      </c>
      <c r="B1091" t="s">
        <v>99</v>
      </c>
      <c r="C1091" t="s">
        <v>101</v>
      </c>
      <c r="D1091">
        <v>5252</v>
      </c>
      <c r="E1091" t="s">
        <v>108</v>
      </c>
    </row>
    <row r="1092" spans="1:5" x14ac:dyDescent="0.25">
      <c r="A1092" s="1">
        <v>44120</v>
      </c>
      <c r="B1092" t="s">
        <v>102</v>
      </c>
      <c r="C1092" t="s">
        <v>103</v>
      </c>
      <c r="D1092">
        <v>5101</v>
      </c>
      <c r="E1092" t="s">
        <v>109</v>
      </c>
    </row>
    <row r="1093" spans="1:5" x14ac:dyDescent="0.25">
      <c r="A1093" s="1">
        <v>44120</v>
      </c>
      <c r="B1093" t="s">
        <v>102</v>
      </c>
      <c r="C1093" t="s">
        <v>104</v>
      </c>
      <c r="D1093">
        <v>1589</v>
      </c>
      <c r="E1093" t="s">
        <v>110</v>
      </c>
    </row>
    <row r="1094" spans="1:5" x14ac:dyDescent="0.25">
      <c r="A1094" s="1">
        <v>44120</v>
      </c>
      <c r="B1094" t="s">
        <v>102</v>
      </c>
      <c r="C1094" t="s">
        <v>18</v>
      </c>
      <c r="D1094">
        <v>3012</v>
      </c>
      <c r="E1094" t="s">
        <v>111</v>
      </c>
    </row>
    <row r="1095" spans="1:5" x14ac:dyDescent="0.25">
      <c r="A1095" s="1">
        <v>44120</v>
      </c>
      <c r="B1095" t="s">
        <v>105</v>
      </c>
      <c r="C1095" t="s">
        <v>103</v>
      </c>
      <c r="D1095">
        <v>4950</v>
      </c>
      <c r="E1095" t="s">
        <v>112</v>
      </c>
    </row>
    <row r="1096" spans="1:5" x14ac:dyDescent="0.25">
      <c r="A1096" s="1">
        <v>44120</v>
      </c>
      <c r="B1096" t="s">
        <v>105</v>
      </c>
      <c r="C1096" t="s">
        <v>104</v>
      </c>
      <c r="D1096">
        <v>91</v>
      </c>
      <c r="E1096" t="s">
        <v>113</v>
      </c>
    </row>
    <row r="1097" spans="1:5" x14ac:dyDescent="0.25">
      <c r="A1097" s="1">
        <v>44120</v>
      </c>
      <c r="B1097" t="s">
        <v>105</v>
      </c>
      <c r="C1097" t="s">
        <v>18</v>
      </c>
      <c r="D1097">
        <v>4661</v>
      </c>
      <c r="E1097" t="s">
        <v>114</v>
      </c>
    </row>
    <row r="1098" spans="1:5" x14ac:dyDescent="0.25">
      <c r="A1098" s="1">
        <v>44121</v>
      </c>
      <c r="B1098" t="s">
        <v>99</v>
      </c>
      <c r="C1098" t="s">
        <v>100</v>
      </c>
      <c r="D1098">
        <v>4454</v>
      </c>
      <c r="E1098" t="s">
        <v>107</v>
      </c>
    </row>
    <row r="1099" spans="1:5" x14ac:dyDescent="0.25">
      <c r="A1099" s="1">
        <v>44121</v>
      </c>
      <c r="B1099" t="s">
        <v>99</v>
      </c>
      <c r="C1099" t="s">
        <v>101</v>
      </c>
      <c r="D1099">
        <v>5266</v>
      </c>
      <c r="E1099" t="s">
        <v>108</v>
      </c>
    </row>
    <row r="1100" spans="1:5" x14ac:dyDescent="0.25">
      <c r="A1100" s="1">
        <v>44121</v>
      </c>
      <c r="B1100" t="s">
        <v>102</v>
      </c>
      <c r="C1100" t="s">
        <v>103</v>
      </c>
      <c r="D1100">
        <v>5109</v>
      </c>
      <c r="E1100" t="s">
        <v>109</v>
      </c>
    </row>
    <row r="1101" spans="1:5" x14ac:dyDescent="0.25">
      <c r="A1101" s="1">
        <v>44121</v>
      </c>
      <c r="B1101" t="s">
        <v>102</v>
      </c>
      <c r="C1101" t="s">
        <v>104</v>
      </c>
      <c r="D1101">
        <v>1593</v>
      </c>
      <c r="E1101" t="s">
        <v>110</v>
      </c>
    </row>
    <row r="1102" spans="1:5" x14ac:dyDescent="0.25">
      <c r="A1102" s="1">
        <v>44121</v>
      </c>
      <c r="B1102" t="s">
        <v>102</v>
      </c>
      <c r="C1102" t="s">
        <v>18</v>
      </c>
      <c r="D1102">
        <v>3021</v>
      </c>
      <c r="E1102" t="s">
        <v>111</v>
      </c>
    </row>
    <row r="1103" spans="1:5" x14ac:dyDescent="0.25">
      <c r="A1103" s="1">
        <v>44121</v>
      </c>
      <c r="B1103" t="s">
        <v>105</v>
      </c>
      <c r="C1103" t="s">
        <v>103</v>
      </c>
      <c r="D1103">
        <v>4968</v>
      </c>
      <c r="E1103" t="s">
        <v>112</v>
      </c>
    </row>
    <row r="1104" spans="1:5" x14ac:dyDescent="0.25">
      <c r="A1104" s="1">
        <v>44121</v>
      </c>
      <c r="B1104" t="s">
        <v>105</v>
      </c>
      <c r="C1104" t="s">
        <v>104</v>
      </c>
      <c r="D1104">
        <v>91</v>
      </c>
      <c r="E1104" t="s">
        <v>113</v>
      </c>
    </row>
    <row r="1105" spans="1:5" x14ac:dyDescent="0.25">
      <c r="A1105" s="1">
        <v>44121</v>
      </c>
      <c r="B1105" t="s">
        <v>105</v>
      </c>
      <c r="C1105" t="s">
        <v>18</v>
      </c>
      <c r="D1105">
        <v>4664</v>
      </c>
      <c r="E1105" t="s">
        <v>114</v>
      </c>
    </row>
    <row r="1106" spans="1:5" x14ac:dyDescent="0.25">
      <c r="A1106" s="1">
        <v>44122</v>
      </c>
      <c r="B1106" t="s">
        <v>99</v>
      </c>
      <c r="C1106" t="s">
        <v>100</v>
      </c>
      <c r="D1106">
        <v>4457</v>
      </c>
      <c r="E1106" t="s">
        <v>107</v>
      </c>
    </row>
    <row r="1107" spans="1:5" x14ac:dyDescent="0.25">
      <c r="A1107" s="1">
        <v>44122</v>
      </c>
      <c r="B1107" t="s">
        <v>99</v>
      </c>
      <c r="C1107" t="s">
        <v>101</v>
      </c>
      <c r="D1107">
        <v>5277</v>
      </c>
      <c r="E1107" t="s">
        <v>108</v>
      </c>
    </row>
    <row r="1108" spans="1:5" x14ac:dyDescent="0.25">
      <c r="A1108" s="1">
        <v>44122</v>
      </c>
      <c r="B1108" t="s">
        <v>102</v>
      </c>
      <c r="C1108" t="s">
        <v>103</v>
      </c>
      <c r="D1108">
        <v>5115</v>
      </c>
      <c r="E1108" t="s">
        <v>109</v>
      </c>
    </row>
    <row r="1109" spans="1:5" x14ac:dyDescent="0.25">
      <c r="A1109" s="1">
        <v>44122</v>
      </c>
      <c r="B1109" t="s">
        <v>102</v>
      </c>
      <c r="C1109" t="s">
        <v>104</v>
      </c>
      <c r="D1109">
        <v>1597</v>
      </c>
      <c r="E1109" t="s">
        <v>110</v>
      </c>
    </row>
    <row r="1110" spans="1:5" x14ac:dyDescent="0.25">
      <c r="A1110" s="1">
        <v>44122</v>
      </c>
      <c r="B1110" t="s">
        <v>102</v>
      </c>
      <c r="C1110" t="s">
        <v>18</v>
      </c>
      <c r="D1110">
        <v>3025</v>
      </c>
      <c r="E1110" t="s">
        <v>111</v>
      </c>
    </row>
    <row r="1111" spans="1:5" x14ac:dyDescent="0.25">
      <c r="A1111" s="1">
        <v>44122</v>
      </c>
      <c r="B1111" t="s">
        <v>105</v>
      </c>
      <c r="C1111" t="s">
        <v>103</v>
      </c>
      <c r="D1111">
        <v>4975</v>
      </c>
      <c r="E1111" t="s">
        <v>112</v>
      </c>
    </row>
    <row r="1112" spans="1:5" x14ac:dyDescent="0.25">
      <c r="A1112" s="1">
        <v>44122</v>
      </c>
      <c r="B1112" t="s">
        <v>105</v>
      </c>
      <c r="C1112" t="s">
        <v>104</v>
      </c>
      <c r="D1112">
        <v>91</v>
      </c>
      <c r="E1112" t="s">
        <v>113</v>
      </c>
    </row>
    <row r="1113" spans="1:5" x14ac:dyDescent="0.25">
      <c r="A1113" s="1">
        <v>44122</v>
      </c>
      <c r="B1113" t="s">
        <v>105</v>
      </c>
      <c r="C1113" t="s">
        <v>18</v>
      </c>
      <c r="D1113">
        <v>4671</v>
      </c>
      <c r="E1113" t="s">
        <v>114</v>
      </c>
    </row>
    <row r="1114" spans="1:5" x14ac:dyDescent="0.25">
      <c r="A1114" s="1">
        <v>44123</v>
      </c>
      <c r="B1114" t="s">
        <v>99</v>
      </c>
      <c r="C1114" t="s">
        <v>100</v>
      </c>
      <c r="D1114">
        <v>4467</v>
      </c>
      <c r="E1114" t="s">
        <v>107</v>
      </c>
    </row>
    <row r="1115" spans="1:5" x14ac:dyDescent="0.25">
      <c r="A1115" s="1">
        <v>44123</v>
      </c>
      <c r="B1115" t="s">
        <v>99</v>
      </c>
      <c r="C1115" t="s">
        <v>101</v>
      </c>
      <c r="D1115">
        <v>5283</v>
      </c>
      <c r="E1115" t="s">
        <v>108</v>
      </c>
    </row>
    <row r="1116" spans="1:5" x14ac:dyDescent="0.25">
      <c r="A1116" s="1">
        <v>44123</v>
      </c>
      <c r="B1116" t="s">
        <v>102</v>
      </c>
      <c r="C1116" t="s">
        <v>103</v>
      </c>
      <c r="D1116">
        <v>5122</v>
      </c>
      <c r="E1116" t="s">
        <v>109</v>
      </c>
    </row>
    <row r="1117" spans="1:5" x14ac:dyDescent="0.25">
      <c r="A1117" s="1">
        <v>44123</v>
      </c>
      <c r="B1117" t="s">
        <v>102</v>
      </c>
      <c r="C1117" t="s">
        <v>104</v>
      </c>
      <c r="D1117">
        <v>1600</v>
      </c>
      <c r="E1117" t="s">
        <v>110</v>
      </c>
    </row>
    <row r="1118" spans="1:5" x14ac:dyDescent="0.25">
      <c r="A1118" s="1">
        <v>44123</v>
      </c>
      <c r="B1118" t="s">
        <v>102</v>
      </c>
      <c r="C1118" t="s">
        <v>18</v>
      </c>
      <c r="D1118">
        <v>3031</v>
      </c>
      <c r="E1118" t="s">
        <v>111</v>
      </c>
    </row>
    <row r="1119" spans="1:5" x14ac:dyDescent="0.25">
      <c r="A1119" s="1">
        <v>44123</v>
      </c>
      <c r="B1119" t="s">
        <v>105</v>
      </c>
      <c r="C1119" t="s">
        <v>103</v>
      </c>
      <c r="D1119">
        <v>4981</v>
      </c>
      <c r="E1119" t="s">
        <v>112</v>
      </c>
    </row>
    <row r="1120" spans="1:5" x14ac:dyDescent="0.25">
      <c r="A1120" s="1">
        <v>44123</v>
      </c>
      <c r="B1120" t="s">
        <v>105</v>
      </c>
      <c r="C1120" t="s">
        <v>104</v>
      </c>
      <c r="D1120">
        <v>91</v>
      </c>
      <c r="E1120" t="s">
        <v>113</v>
      </c>
    </row>
    <row r="1121" spans="1:5" x14ac:dyDescent="0.25">
      <c r="A1121" s="1">
        <v>44123</v>
      </c>
      <c r="B1121" t="s">
        <v>105</v>
      </c>
      <c r="C1121" t="s">
        <v>18</v>
      </c>
      <c r="D1121">
        <v>4681</v>
      </c>
      <c r="E1121" t="s">
        <v>114</v>
      </c>
    </row>
    <row r="1122" spans="1:5" x14ac:dyDescent="0.25">
      <c r="A1122" s="1">
        <v>44124</v>
      </c>
      <c r="B1122" t="s">
        <v>99</v>
      </c>
      <c r="C1122" t="s">
        <v>100</v>
      </c>
      <c r="D1122">
        <v>4467</v>
      </c>
      <c r="E1122" t="s">
        <v>107</v>
      </c>
    </row>
    <row r="1123" spans="1:5" x14ac:dyDescent="0.25">
      <c r="A1123" s="1">
        <v>44124</v>
      </c>
      <c r="B1123" t="s">
        <v>99</v>
      </c>
      <c r="C1123" t="s">
        <v>101</v>
      </c>
      <c r="D1123">
        <v>5288</v>
      </c>
      <c r="E1123" t="s">
        <v>108</v>
      </c>
    </row>
    <row r="1124" spans="1:5" x14ac:dyDescent="0.25">
      <c r="A1124" s="1">
        <v>44124</v>
      </c>
      <c r="B1124" t="s">
        <v>102</v>
      </c>
      <c r="C1124" t="s">
        <v>103</v>
      </c>
      <c r="D1124">
        <v>5123</v>
      </c>
      <c r="E1124" t="s">
        <v>109</v>
      </c>
    </row>
    <row r="1125" spans="1:5" x14ac:dyDescent="0.25">
      <c r="A1125" s="1">
        <v>44124</v>
      </c>
      <c r="B1125" t="s">
        <v>102</v>
      </c>
      <c r="C1125" t="s">
        <v>104</v>
      </c>
      <c r="D1125">
        <v>1600</v>
      </c>
      <c r="E1125" t="s">
        <v>110</v>
      </c>
    </row>
    <row r="1126" spans="1:5" x14ac:dyDescent="0.25">
      <c r="A1126" s="1">
        <v>44124</v>
      </c>
      <c r="B1126" t="s">
        <v>102</v>
      </c>
      <c r="C1126" t="s">
        <v>18</v>
      </c>
      <c r="D1126">
        <v>3035</v>
      </c>
      <c r="E1126" t="s">
        <v>111</v>
      </c>
    </row>
    <row r="1127" spans="1:5" x14ac:dyDescent="0.25">
      <c r="A1127" s="1">
        <v>44124</v>
      </c>
      <c r="B1127" t="s">
        <v>105</v>
      </c>
      <c r="C1127" t="s">
        <v>103</v>
      </c>
      <c r="D1127">
        <v>4987</v>
      </c>
      <c r="E1127" t="s">
        <v>112</v>
      </c>
    </row>
    <row r="1128" spans="1:5" x14ac:dyDescent="0.25">
      <c r="A1128" s="1">
        <v>44124</v>
      </c>
      <c r="B1128" t="s">
        <v>105</v>
      </c>
      <c r="C1128" t="s">
        <v>104</v>
      </c>
      <c r="D1128">
        <v>91</v>
      </c>
      <c r="E1128" t="s">
        <v>113</v>
      </c>
    </row>
    <row r="1129" spans="1:5" x14ac:dyDescent="0.25">
      <c r="A1129" s="1">
        <v>44124</v>
      </c>
      <c r="B1129" t="s">
        <v>105</v>
      </c>
      <c r="C1129" t="s">
        <v>18</v>
      </c>
      <c r="D1129">
        <v>4680</v>
      </c>
      <c r="E1129" t="s">
        <v>114</v>
      </c>
    </row>
    <row r="1130" spans="1:5" x14ac:dyDescent="0.25">
      <c r="A1130" s="1">
        <v>44125</v>
      </c>
      <c r="B1130" t="s">
        <v>99</v>
      </c>
      <c r="C1130" t="s">
        <v>100</v>
      </c>
      <c r="D1130">
        <v>4480</v>
      </c>
      <c r="E1130" t="s">
        <v>107</v>
      </c>
    </row>
    <row r="1131" spans="1:5" x14ac:dyDescent="0.25">
      <c r="A1131" s="1">
        <v>44125</v>
      </c>
      <c r="B1131" t="s">
        <v>99</v>
      </c>
      <c r="C1131" t="s">
        <v>101</v>
      </c>
      <c r="D1131">
        <v>5297</v>
      </c>
      <c r="E1131" t="s">
        <v>108</v>
      </c>
    </row>
    <row r="1132" spans="1:5" x14ac:dyDescent="0.25">
      <c r="A1132" s="1">
        <v>44125</v>
      </c>
      <c r="B1132" t="s">
        <v>102</v>
      </c>
      <c r="C1132" t="s">
        <v>103</v>
      </c>
      <c r="D1132">
        <v>5132</v>
      </c>
      <c r="E1132" t="s">
        <v>109</v>
      </c>
    </row>
    <row r="1133" spans="1:5" x14ac:dyDescent="0.25">
      <c r="A1133" s="1">
        <v>44125</v>
      </c>
      <c r="B1133" t="s">
        <v>102</v>
      </c>
      <c r="C1133" t="s">
        <v>104</v>
      </c>
      <c r="D1133">
        <v>1603</v>
      </c>
      <c r="E1133" t="s">
        <v>110</v>
      </c>
    </row>
    <row r="1134" spans="1:5" x14ac:dyDescent="0.25">
      <c r="A1134" s="1">
        <v>44125</v>
      </c>
      <c r="B1134" t="s">
        <v>102</v>
      </c>
      <c r="C1134" t="s">
        <v>18</v>
      </c>
      <c r="D1134">
        <v>3045</v>
      </c>
      <c r="E1134" t="s">
        <v>111</v>
      </c>
    </row>
    <row r="1135" spans="1:5" x14ac:dyDescent="0.25">
      <c r="A1135" s="1">
        <v>44125</v>
      </c>
      <c r="B1135" t="s">
        <v>105</v>
      </c>
      <c r="C1135" t="s">
        <v>103</v>
      </c>
      <c r="D1135">
        <v>4995</v>
      </c>
      <c r="E1135" t="s">
        <v>112</v>
      </c>
    </row>
    <row r="1136" spans="1:5" x14ac:dyDescent="0.25">
      <c r="A1136" s="1">
        <v>44125</v>
      </c>
      <c r="B1136" t="s">
        <v>105</v>
      </c>
      <c r="C1136" t="s">
        <v>104</v>
      </c>
      <c r="D1136">
        <v>93</v>
      </c>
      <c r="E1136" t="s">
        <v>113</v>
      </c>
    </row>
    <row r="1137" spans="1:5" x14ac:dyDescent="0.25">
      <c r="A1137" s="1">
        <v>44125</v>
      </c>
      <c r="B1137" t="s">
        <v>105</v>
      </c>
      <c r="C1137" t="s">
        <v>18</v>
      </c>
      <c r="D1137">
        <v>4692</v>
      </c>
      <c r="E1137" t="s">
        <v>114</v>
      </c>
    </row>
    <row r="1138" spans="1:5" x14ac:dyDescent="0.25">
      <c r="A1138" s="1">
        <v>44126</v>
      </c>
      <c r="B1138" t="s">
        <v>99</v>
      </c>
      <c r="C1138" t="s">
        <v>100</v>
      </c>
      <c r="D1138">
        <v>4496</v>
      </c>
      <c r="E1138" t="s">
        <v>107</v>
      </c>
    </row>
    <row r="1139" spans="1:5" x14ac:dyDescent="0.25">
      <c r="A1139" s="1">
        <v>44126</v>
      </c>
      <c r="B1139" t="s">
        <v>99</v>
      </c>
      <c r="C1139" t="s">
        <v>101</v>
      </c>
      <c r="D1139">
        <v>5310</v>
      </c>
      <c r="E1139" t="s">
        <v>108</v>
      </c>
    </row>
    <row r="1140" spans="1:5" x14ac:dyDescent="0.25">
      <c r="A1140" s="1">
        <v>44126</v>
      </c>
      <c r="B1140" t="s">
        <v>102</v>
      </c>
      <c r="C1140" t="s">
        <v>103</v>
      </c>
      <c r="D1140">
        <v>5142</v>
      </c>
      <c r="E1140" t="s">
        <v>109</v>
      </c>
    </row>
    <row r="1141" spans="1:5" x14ac:dyDescent="0.25">
      <c r="A1141" s="1">
        <v>44126</v>
      </c>
      <c r="B1141" t="s">
        <v>102</v>
      </c>
      <c r="C1141" t="s">
        <v>104</v>
      </c>
      <c r="D1141">
        <v>1605</v>
      </c>
      <c r="E1141" t="s">
        <v>110</v>
      </c>
    </row>
    <row r="1142" spans="1:5" x14ac:dyDescent="0.25">
      <c r="A1142" s="1">
        <v>44126</v>
      </c>
      <c r="B1142" t="s">
        <v>102</v>
      </c>
      <c r="C1142" t="s">
        <v>18</v>
      </c>
      <c r="D1142">
        <v>3063</v>
      </c>
      <c r="E1142" t="s">
        <v>111</v>
      </c>
    </row>
    <row r="1143" spans="1:5" x14ac:dyDescent="0.25">
      <c r="A1143" s="1">
        <v>44126</v>
      </c>
      <c r="B1143" t="s">
        <v>105</v>
      </c>
      <c r="C1143" t="s">
        <v>103</v>
      </c>
      <c r="D1143">
        <v>5012</v>
      </c>
      <c r="E1143" t="s">
        <v>112</v>
      </c>
    </row>
    <row r="1144" spans="1:5" x14ac:dyDescent="0.25">
      <c r="A1144" s="1">
        <v>44126</v>
      </c>
      <c r="B1144" t="s">
        <v>105</v>
      </c>
      <c r="C1144" t="s">
        <v>104</v>
      </c>
      <c r="D1144">
        <v>93</v>
      </c>
      <c r="E1144" t="s">
        <v>113</v>
      </c>
    </row>
    <row r="1145" spans="1:5" x14ac:dyDescent="0.25">
      <c r="A1145" s="1">
        <v>44126</v>
      </c>
      <c r="B1145" t="s">
        <v>105</v>
      </c>
      <c r="C1145" t="s">
        <v>18</v>
      </c>
      <c r="D1145">
        <v>4705</v>
      </c>
      <c r="E1145" t="s">
        <v>114</v>
      </c>
    </row>
    <row r="1146" spans="1:5" x14ac:dyDescent="0.25">
      <c r="A1146" s="1">
        <v>44127</v>
      </c>
      <c r="B1146" t="s">
        <v>99</v>
      </c>
      <c r="C1146" t="s">
        <v>100</v>
      </c>
      <c r="D1146">
        <v>4501</v>
      </c>
      <c r="E1146" t="s">
        <v>107</v>
      </c>
    </row>
    <row r="1147" spans="1:5" x14ac:dyDescent="0.25">
      <c r="A1147" s="1">
        <v>44127</v>
      </c>
      <c r="B1147" t="s">
        <v>99</v>
      </c>
      <c r="C1147" t="s">
        <v>101</v>
      </c>
      <c r="D1147">
        <v>5326</v>
      </c>
      <c r="E1147" t="s">
        <v>108</v>
      </c>
    </row>
    <row r="1148" spans="1:5" x14ac:dyDescent="0.25">
      <c r="A1148" s="1">
        <v>44127</v>
      </c>
      <c r="B1148" t="s">
        <v>102</v>
      </c>
      <c r="C1148" t="s">
        <v>103</v>
      </c>
      <c r="D1148">
        <v>5153</v>
      </c>
      <c r="E1148" t="s">
        <v>109</v>
      </c>
    </row>
    <row r="1149" spans="1:5" x14ac:dyDescent="0.25">
      <c r="A1149" s="1">
        <v>44127</v>
      </c>
      <c r="B1149" t="s">
        <v>102</v>
      </c>
      <c r="C1149" t="s">
        <v>104</v>
      </c>
      <c r="D1149">
        <v>1608</v>
      </c>
      <c r="E1149" t="s">
        <v>110</v>
      </c>
    </row>
    <row r="1150" spans="1:5" x14ac:dyDescent="0.25">
      <c r="A1150" s="1">
        <v>44127</v>
      </c>
      <c r="B1150" t="s">
        <v>102</v>
      </c>
      <c r="C1150" t="s">
        <v>18</v>
      </c>
      <c r="D1150">
        <v>3069</v>
      </c>
      <c r="E1150" t="s">
        <v>111</v>
      </c>
    </row>
    <row r="1151" spans="1:5" x14ac:dyDescent="0.25">
      <c r="A1151" s="1">
        <v>44127</v>
      </c>
      <c r="B1151" t="s">
        <v>105</v>
      </c>
      <c r="C1151" t="s">
        <v>103</v>
      </c>
      <c r="D1151">
        <v>5025</v>
      </c>
      <c r="E1151" t="s">
        <v>112</v>
      </c>
    </row>
    <row r="1152" spans="1:5" x14ac:dyDescent="0.25">
      <c r="A1152" s="1">
        <v>44127</v>
      </c>
      <c r="B1152" t="s">
        <v>105</v>
      </c>
      <c r="C1152" t="s">
        <v>104</v>
      </c>
      <c r="D1152">
        <v>93</v>
      </c>
      <c r="E1152" t="s">
        <v>113</v>
      </c>
    </row>
    <row r="1153" spans="1:5" x14ac:dyDescent="0.25">
      <c r="A1153" s="1">
        <v>44127</v>
      </c>
      <c r="B1153" t="s">
        <v>105</v>
      </c>
      <c r="C1153" t="s">
        <v>18</v>
      </c>
      <c r="D1153">
        <v>4712</v>
      </c>
      <c r="E1153" t="s">
        <v>114</v>
      </c>
    </row>
    <row r="1154" spans="1:5" x14ac:dyDescent="0.25">
      <c r="A1154" s="1">
        <v>44128</v>
      </c>
      <c r="B1154" t="s">
        <v>99</v>
      </c>
      <c r="C1154" t="s">
        <v>100</v>
      </c>
      <c r="D1154">
        <v>4509</v>
      </c>
      <c r="E1154" t="s">
        <v>107</v>
      </c>
    </row>
    <row r="1155" spans="1:5" x14ac:dyDescent="0.25">
      <c r="A1155" s="1">
        <v>44128</v>
      </c>
      <c r="B1155" t="s">
        <v>99</v>
      </c>
      <c r="C1155" t="s">
        <v>101</v>
      </c>
      <c r="D1155">
        <v>5327</v>
      </c>
      <c r="E1155" t="s">
        <v>108</v>
      </c>
    </row>
    <row r="1156" spans="1:5" x14ac:dyDescent="0.25">
      <c r="A1156" s="1">
        <v>44128</v>
      </c>
      <c r="B1156" t="s">
        <v>102</v>
      </c>
      <c r="C1156" t="s">
        <v>103</v>
      </c>
      <c r="D1156">
        <v>5158</v>
      </c>
      <c r="E1156" t="s">
        <v>109</v>
      </c>
    </row>
    <row r="1157" spans="1:5" x14ac:dyDescent="0.25">
      <c r="A1157" s="1">
        <v>44128</v>
      </c>
      <c r="B1157" t="s">
        <v>102</v>
      </c>
      <c r="C1157" t="s">
        <v>104</v>
      </c>
      <c r="D1157">
        <v>1608</v>
      </c>
      <c r="E1157" t="s">
        <v>110</v>
      </c>
    </row>
    <row r="1158" spans="1:5" x14ac:dyDescent="0.25">
      <c r="A1158" s="1">
        <v>44128</v>
      </c>
      <c r="B1158" t="s">
        <v>102</v>
      </c>
      <c r="C1158" t="s">
        <v>18</v>
      </c>
      <c r="D1158">
        <v>3073</v>
      </c>
      <c r="E1158" t="s">
        <v>111</v>
      </c>
    </row>
    <row r="1159" spans="1:5" x14ac:dyDescent="0.25">
      <c r="A1159" s="1">
        <v>44128</v>
      </c>
      <c r="B1159" t="s">
        <v>105</v>
      </c>
      <c r="C1159" t="s">
        <v>103</v>
      </c>
      <c r="D1159">
        <v>5028</v>
      </c>
      <c r="E1159" t="s">
        <v>112</v>
      </c>
    </row>
    <row r="1160" spans="1:5" x14ac:dyDescent="0.25">
      <c r="A1160" s="1">
        <v>44128</v>
      </c>
      <c r="B1160" t="s">
        <v>105</v>
      </c>
      <c r="C1160" t="s">
        <v>104</v>
      </c>
      <c r="D1160">
        <v>93</v>
      </c>
      <c r="E1160" t="s">
        <v>113</v>
      </c>
    </row>
    <row r="1161" spans="1:5" x14ac:dyDescent="0.25">
      <c r="A1161" s="1">
        <v>44128</v>
      </c>
      <c r="B1161" t="s">
        <v>105</v>
      </c>
      <c r="C1161" t="s">
        <v>18</v>
      </c>
      <c r="D1161">
        <v>4718</v>
      </c>
      <c r="E1161" t="s">
        <v>114</v>
      </c>
    </row>
    <row r="1162" spans="1:5" x14ac:dyDescent="0.25">
      <c r="A1162" s="1">
        <v>44129</v>
      </c>
      <c r="B1162" t="s">
        <v>99</v>
      </c>
      <c r="C1162" t="s">
        <v>100</v>
      </c>
      <c r="D1162">
        <v>4522</v>
      </c>
      <c r="E1162" t="s">
        <v>107</v>
      </c>
    </row>
    <row r="1163" spans="1:5" x14ac:dyDescent="0.25">
      <c r="A1163" s="1">
        <v>44129</v>
      </c>
      <c r="B1163" t="s">
        <v>99</v>
      </c>
      <c r="C1163" t="s">
        <v>101</v>
      </c>
      <c r="D1163">
        <v>5339</v>
      </c>
      <c r="E1163" t="s">
        <v>108</v>
      </c>
    </row>
    <row r="1164" spans="1:5" x14ac:dyDescent="0.25">
      <c r="A1164" s="1">
        <v>44129</v>
      </c>
      <c r="B1164" t="s">
        <v>102</v>
      </c>
      <c r="C1164" t="s">
        <v>103</v>
      </c>
      <c r="D1164">
        <v>5167</v>
      </c>
      <c r="E1164" t="s">
        <v>109</v>
      </c>
    </row>
    <row r="1165" spans="1:5" x14ac:dyDescent="0.25">
      <c r="A1165" s="1">
        <v>44129</v>
      </c>
      <c r="B1165" t="s">
        <v>102</v>
      </c>
      <c r="C1165" t="s">
        <v>104</v>
      </c>
      <c r="D1165">
        <v>1616</v>
      </c>
      <c r="E1165" t="s">
        <v>110</v>
      </c>
    </row>
    <row r="1166" spans="1:5" x14ac:dyDescent="0.25">
      <c r="A1166" s="1">
        <v>44129</v>
      </c>
      <c r="B1166" t="s">
        <v>102</v>
      </c>
      <c r="C1166" t="s">
        <v>18</v>
      </c>
      <c r="D1166">
        <v>3081</v>
      </c>
      <c r="E1166" t="s">
        <v>111</v>
      </c>
    </row>
    <row r="1167" spans="1:5" x14ac:dyDescent="0.25">
      <c r="A1167" s="1">
        <v>44129</v>
      </c>
      <c r="B1167" t="s">
        <v>105</v>
      </c>
      <c r="C1167" t="s">
        <v>103</v>
      </c>
      <c r="D1167">
        <v>5047</v>
      </c>
      <c r="E1167" t="s">
        <v>112</v>
      </c>
    </row>
    <row r="1168" spans="1:5" x14ac:dyDescent="0.25">
      <c r="A1168" s="1">
        <v>44129</v>
      </c>
      <c r="B1168" t="s">
        <v>105</v>
      </c>
      <c r="C1168" t="s">
        <v>104</v>
      </c>
      <c r="D1168">
        <v>94</v>
      </c>
      <c r="E1168" t="s">
        <v>113</v>
      </c>
    </row>
    <row r="1169" spans="1:5" x14ac:dyDescent="0.25">
      <c r="A1169" s="1">
        <v>44129</v>
      </c>
      <c r="B1169" t="s">
        <v>105</v>
      </c>
      <c r="C1169" t="s">
        <v>18</v>
      </c>
      <c r="D1169">
        <v>4723</v>
      </c>
      <c r="E1169" t="s">
        <v>114</v>
      </c>
    </row>
    <row r="1170" spans="1:5" x14ac:dyDescent="0.25">
      <c r="A1170" s="1">
        <v>44130</v>
      </c>
      <c r="B1170" t="s">
        <v>99</v>
      </c>
      <c r="C1170" t="s">
        <v>100</v>
      </c>
      <c r="D1170">
        <v>4530</v>
      </c>
      <c r="E1170" t="s">
        <v>107</v>
      </c>
    </row>
    <row r="1171" spans="1:5" x14ac:dyDescent="0.25">
      <c r="A1171" s="1">
        <v>44130</v>
      </c>
      <c r="B1171" t="s">
        <v>99</v>
      </c>
      <c r="C1171" t="s">
        <v>101</v>
      </c>
      <c r="D1171">
        <v>5348</v>
      </c>
      <c r="E1171" t="s">
        <v>108</v>
      </c>
    </row>
    <row r="1172" spans="1:5" x14ac:dyDescent="0.25">
      <c r="A1172" s="1">
        <v>44130</v>
      </c>
      <c r="B1172" t="s">
        <v>102</v>
      </c>
      <c r="C1172" t="s">
        <v>103</v>
      </c>
      <c r="D1172">
        <v>5178</v>
      </c>
      <c r="E1172" t="s">
        <v>109</v>
      </c>
    </row>
    <row r="1173" spans="1:5" x14ac:dyDescent="0.25">
      <c r="A1173" s="1">
        <v>44130</v>
      </c>
      <c r="B1173" t="s">
        <v>102</v>
      </c>
      <c r="C1173" t="s">
        <v>104</v>
      </c>
      <c r="D1173">
        <v>1618</v>
      </c>
      <c r="E1173" t="s">
        <v>110</v>
      </c>
    </row>
    <row r="1174" spans="1:5" x14ac:dyDescent="0.25">
      <c r="A1174" s="1">
        <v>44130</v>
      </c>
      <c r="B1174" t="s">
        <v>102</v>
      </c>
      <c r="C1174" t="s">
        <v>18</v>
      </c>
      <c r="D1174">
        <v>3085</v>
      </c>
      <c r="E1174" t="s">
        <v>111</v>
      </c>
    </row>
    <row r="1175" spans="1:5" x14ac:dyDescent="0.25">
      <c r="A1175" s="1">
        <v>44130</v>
      </c>
      <c r="B1175" t="s">
        <v>105</v>
      </c>
      <c r="C1175" t="s">
        <v>103</v>
      </c>
      <c r="D1175">
        <v>5053</v>
      </c>
      <c r="E1175" t="s">
        <v>112</v>
      </c>
    </row>
    <row r="1176" spans="1:5" x14ac:dyDescent="0.25">
      <c r="A1176" s="1">
        <v>44130</v>
      </c>
      <c r="B1176" t="s">
        <v>105</v>
      </c>
      <c r="C1176" t="s">
        <v>104</v>
      </c>
      <c r="D1176">
        <v>94</v>
      </c>
      <c r="E1176" t="s">
        <v>113</v>
      </c>
    </row>
    <row r="1177" spans="1:5" x14ac:dyDescent="0.25">
      <c r="A1177" s="1">
        <v>44130</v>
      </c>
      <c r="B1177" t="s">
        <v>105</v>
      </c>
      <c r="C1177" t="s">
        <v>18</v>
      </c>
      <c r="D1177">
        <v>4734</v>
      </c>
      <c r="E1177" t="s">
        <v>114</v>
      </c>
    </row>
    <row r="1178" spans="1:5" x14ac:dyDescent="0.25">
      <c r="A1178" s="1">
        <v>44131</v>
      </c>
      <c r="B1178" t="s">
        <v>99</v>
      </c>
      <c r="C1178" t="s">
        <v>100</v>
      </c>
      <c r="D1178">
        <v>4534</v>
      </c>
      <c r="E1178" t="s">
        <v>107</v>
      </c>
    </row>
    <row r="1179" spans="1:5" x14ac:dyDescent="0.25">
      <c r="A1179" s="1">
        <v>44131</v>
      </c>
      <c r="B1179" t="s">
        <v>99</v>
      </c>
      <c r="C1179" t="s">
        <v>101</v>
      </c>
      <c r="D1179">
        <v>5351</v>
      </c>
      <c r="E1179" t="s">
        <v>108</v>
      </c>
    </row>
    <row r="1180" spans="1:5" x14ac:dyDescent="0.25">
      <c r="A1180" s="1">
        <v>44131</v>
      </c>
      <c r="B1180" t="s">
        <v>102</v>
      </c>
      <c r="C1180" t="s">
        <v>103</v>
      </c>
      <c r="D1180">
        <v>5181</v>
      </c>
      <c r="E1180" t="s">
        <v>109</v>
      </c>
    </row>
    <row r="1181" spans="1:5" x14ac:dyDescent="0.25">
      <c r="A1181" s="1">
        <v>44131</v>
      </c>
      <c r="B1181" t="s">
        <v>102</v>
      </c>
      <c r="C1181" t="s">
        <v>104</v>
      </c>
      <c r="D1181">
        <v>1619</v>
      </c>
      <c r="E1181" t="s">
        <v>110</v>
      </c>
    </row>
    <row r="1182" spans="1:5" x14ac:dyDescent="0.25">
      <c r="A1182" s="1">
        <v>44131</v>
      </c>
      <c r="B1182" t="s">
        <v>102</v>
      </c>
      <c r="C1182" t="s">
        <v>18</v>
      </c>
      <c r="D1182">
        <v>3088</v>
      </c>
      <c r="E1182" t="s">
        <v>111</v>
      </c>
    </row>
    <row r="1183" spans="1:5" x14ac:dyDescent="0.25">
      <c r="A1183" s="1">
        <v>44131</v>
      </c>
      <c r="B1183" t="s">
        <v>105</v>
      </c>
      <c r="C1183" t="s">
        <v>103</v>
      </c>
      <c r="D1183">
        <v>5055</v>
      </c>
      <c r="E1183" t="s">
        <v>112</v>
      </c>
    </row>
    <row r="1184" spans="1:5" x14ac:dyDescent="0.25">
      <c r="A1184" s="1">
        <v>44131</v>
      </c>
      <c r="B1184" t="s">
        <v>105</v>
      </c>
      <c r="C1184" t="s">
        <v>104</v>
      </c>
      <c r="D1184">
        <v>95</v>
      </c>
      <c r="E1184" t="s">
        <v>113</v>
      </c>
    </row>
    <row r="1185" spans="1:5" x14ac:dyDescent="0.25">
      <c r="A1185" s="1">
        <v>44131</v>
      </c>
      <c r="B1185" t="s">
        <v>105</v>
      </c>
      <c r="C1185" t="s">
        <v>18</v>
      </c>
      <c r="D1185">
        <v>4738</v>
      </c>
      <c r="E1185" t="s">
        <v>114</v>
      </c>
    </row>
    <row r="1186" spans="1:5" x14ac:dyDescent="0.25">
      <c r="A1186" s="1">
        <v>44132</v>
      </c>
      <c r="B1186" t="s">
        <v>99</v>
      </c>
      <c r="C1186" t="s">
        <v>100</v>
      </c>
      <c r="D1186">
        <v>4550</v>
      </c>
      <c r="E1186" t="s">
        <v>107</v>
      </c>
    </row>
    <row r="1187" spans="1:5" x14ac:dyDescent="0.25">
      <c r="A1187" s="1">
        <v>44132</v>
      </c>
      <c r="B1187" t="s">
        <v>99</v>
      </c>
      <c r="C1187" t="s">
        <v>101</v>
      </c>
      <c r="D1187">
        <v>5370</v>
      </c>
      <c r="E1187" t="s">
        <v>108</v>
      </c>
    </row>
    <row r="1188" spans="1:5" x14ac:dyDescent="0.25">
      <c r="A1188" s="1">
        <v>44132</v>
      </c>
      <c r="B1188" t="s">
        <v>102</v>
      </c>
      <c r="C1188" t="s">
        <v>103</v>
      </c>
      <c r="D1188">
        <v>5192</v>
      </c>
      <c r="E1188" t="s">
        <v>109</v>
      </c>
    </row>
    <row r="1189" spans="1:5" x14ac:dyDescent="0.25">
      <c r="A1189" s="1">
        <v>44132</v>
      </c>
      <c r="B1189" t="s">
        <v>102</v>
      </c>
      <c r="C1189" t="s">
        <v>104</v>
      </c>
      <c r="D1189">
        <v>1625</v>
      </c>
      <c r="E1189" t="s">
        <v>110</v>
      </c>
    </row>
    <row r="1190" spans="1:5" x14ac:dyDescent="0.25">
      <c r="A1190" s="1">
        <v>44132</v>
      </c>
      <c r="B1190" t="s">
        <v>102</v>
      </c>
      <c r="C1190" t="s">
        <v>18</v>
      </c>
      <c r="D1190">
        <v>3107</v>
      </c>
      <c r="E1190" t="s">
        <v>111</v>
      </c>
    </row>
    <row r="1191" spans="1:5" x14ac:dyDescent="0.25">
      <c r="A1191" s="1">
        <v>44132</v>
      </c>
      <c r="B1191" t="s">
        <v>105</v>
      </c>
      <c r="C1191" t="s">
        <v>103</v>
      </c>
      <c r="D1191">
        <v>5073</v>
      </c>
      <c r="E1191" t="s">
        <v>112</v>
      </c>
    </row>
    <row r="1192" spans="1:5" x14ac:dyDescent="0.25">
      <c r="A1192" s="1">
        <v>44132</v>
      </c>
      <c r="B1192" t="s">
        <v>105</v>
      </c>
      <c r="C1192" t="s">
        <v>104</v>
      </c>
      <c r="D1192">
        <v>95</v>
      </c>
      <c r="E1192" t="s">
        <v>113</v>
      </c>
    </row>
    <row r="1193" spans="1:5" x14ac:dyDescent="0.25">
      <c r="A1193" s="1">
        <v>44132</v>
      </c>
      <c r="B1193" t="s">
        <v>105</v>
      </c>
      <c r="C1193" t="s">
        <v>18</v>
      </c>
      <c r="D1193">
        <v>4756</v>
      </c>
      <c r="E1193" t="s">
        <v>114</v>
      </c>
    </row>
    <row r="1194" spans="1:5" x14ac:dyDescent="0.25">
      <c r="A1194" s="1">
        <v>44133</v>
      </c>
      <c r="B1194" t="s">
        <v>99</v>
      </c>
      <c r="C1194" t="s">
        <v>100</v>
      </c>
      <c r="D1194">
        <v>4563</v>
      </c>
      <c r="E1194" t="s">
        <v>107</v>
      </c>
    </row>
    <row r="1195" spans="1:5" x14ac:dyDescent="0.25">
      <c r="A1195" s="1">
        <v>44133</v>
      </c>
      <c r="B1195" t="s">
        <v>99</v>
      </c>
      <c r="C1195" t="s">
        <v>101</v>
      </c>
      <c r="D1195">
        <v>5383</v>
      </c>
      <c r="E1195" t="s">
        <v>108</v>
      </c>
    </row>
    <row r="1196" spans="1:5" x14ac:dyDescent="0.25">
      <c r="A1196" s="1">
        <v>44133</v>
      </c>
      <c r="B1196" t="s">
        <v>102</v>
      </c>
      <c r="C1196" t="s">
        <v>103</v>
      </c>
      <c r="D1196">
        <v>5204</v>
      </c>
      <c r="E1196" t="s">
        <v>109</v>
      </c>
    </row>
    <row r="1197" spans="1:5" x14ac:dyDescent="0.25">
      <c r="A1197" s="1">
        <v>44133</v>
      </c>
      <c r="B1197" t="s">
        <v>102</v>
      </c>
      <c r="C1197" t="s">
        <v>104</v>
      </c>
      <c r="D1197">
        <v>1631</v>
      </c>
      <c r="E1197" t="s">
        <v>110</v>
      </c>
    </row>
    <row r="1198" spans="1:5" x14ac:dyDescent="0.25">
      <c r="A1198" s="1">
        <v>44133</v>
      </c>
      <c r="B1198" t="s">
        <v>102</v>
      </c>
      <c r="C1198" t="s">
        <v>18</v>
      </c>
      <c r="D1198">
        <v>3116</v>
      </c>
      <c r="E1198" t="s">
        <v>111</v>
      </c>
    </row>
    <row r="1199" spans="1:5" x14ac:dyDescent="0.25">
      <c r="A1199" s="1">
        <v>44133</v>
      </c>
      <c r="B1199" t="s">
        <v>105</v>
      </c>
      <c r="C1199" t="s">
        <v>103</v>
      </c>
      <c r="D1199">
        <v>5092</v>
      </c>
      <c r="E1199" t="s">
        <v>112</v>
      </c>
    </row>
    <row r="1200" spans="1:5" x14ac:dyDescent="0.25">
      <c r="A1200" s="1">
        <v>44133</v>
      </c>
      <c r="B1200" t="s">
        <v>105</v>
      </c>
      <c r="C1200" t="s">
        <v>104</v>
      </c>
      <c r="D1200">
        <v>95</v>
      </c>
      <c r="E1200" t="s">
        <v>113</v>
      </c>
    </row>
    <row r="1201" spans="1:5" x14ac:dyDescent="0.25">
      <c r="A1201" s="1">
        <v>44133</v>
      </c>
      <c r="B1201" t="s">
        <v>105</v>
      </c>
      <c r="C1201" t="s">
        <v>18</v>
      </c>
      <c r="D1201">
        <v>4764</v>
      </c>
      <c r="E1201" t="s">
        <v>114</v>
      </c>
    </row>
    <row r="1202" spans="1:5" x14ac:dyDescent="0.25">
      <c r="A1202" s="1">
        <v>44134</v>
      </c>
      <c r="B1202" t="s">
        <v>99</v>
      </c>
      <c r="C1202" t="s">
        <v>100</v>
      </c>
      <c r="D1202">
        <v>4574</v>
      </c>
      <c r="E1202" t="s">
        <v>107</v>
      </c>
    </row>
    <row r="1203" spans="1:5" x14ac:dyDescent="0.25">
      <c r="A1203" s="1">
        <v>44134</v>
      </c>
      <c r="B1203" t="s">
        <v>99</v>
      </c>
      <c r="C1203" t="s">
        <v>101</v>
      </c>
      <c r="D1203">
        <v>5396</v>
      </c>
      <c r="E1203" t="s">
        <v>108</v>
      </c>
    </row>
    <row r="1204" spans="1:5" x14ac:dyDescent="0.25">
      <c r="A1204" s="1">
        <v>44134</v>
      </c>
      <c r="B1204" t="s">
        <v>102</v>
      </c>
      <c r="C1204" t="s">
        <v>103</v>
      </c>
      <c r="D1204">
        <v>5212</v>
      </c>
      <c r="E1204" t="s">
        <v>109</v>
      </c>
    </row>
    <row r="1205" spans="1:5" x14ac:dyDescent="0.25">
      <c r="A1205" s="1">
        <v>44134</v>
      </c>
      <c r="B1205" t="s">
        <v>102</v>
      </c>
      <c r="C1205" t="s">
        <v>104</v>
      </c>
      <c r="D1205">
        <v>1635</v>
      </c>
      <c r="E1205" t="s">
        <v>110</v>
      </c>
    </row>
    <row r="1206" spans="1:5" x14ac:dyDescent="0.25">
      <c r="A1206" s="1">
        <v>44134</v>
      </c>
      <c r="B1206" t="s">
        <v>102</v>
      </c>
      <c r="C1206" t="s">
        <v>18</v>
      </c>
      <c r="D1206">
        <v>3128</v>
      </c>
      <c r="E1206" t="s">
        <v>111</v>
      </c>
    </row>
    <row r="1207" spans="1:5" x14ac:dyDescent="0.25">
      <c r="A1207" s="1">
        <v>44134</v>
      </c>
      <c r="B1207" t="s">
        <v>105</v>
      </c>
      <c r="C1207" t="s">
        <v>103</v>
      </c>
      <c r="D1207">
        <v>5100</v>
      </c>
      <c r="E1207" t="s">
        <v>112</v>
      </c>
    </row>
    <row r="1208" spans="1:5" x14ac:dyDescent="0.25">
      <c r="A1208" s="1">
        <v>44134</v>
      </c>
      <c r="B1208" t="s">
        <v>105</v>
      </c>
      <c r="C1208" t="s">
        <v>104</v>
      </c>
      <c r="D1208">
        <v>96</v>
      </c>
      <c r="E1208" t="s">
        <v>113</v>
      </c>
    </row>
    <row r="1209" spans="1:5" x14ac:dyDescent="0.25">
      <c r="A1209" s="1">
        <v>44134</v>
      </c>
      <c r="B1209" t="s">
        <v>105</v>
      </c>
      <c r="C1209" t="s">
        <v>18</v>
      </c>
      <c r="D1209">
        <v>4779</v>
      </c>
      <c r="E1209" t="s">
        <v>114</v>
      </c>
    </row>
    <row r="1210" spans="1:5" x14ac:dyDescent="0.25">
      <c r="A1210" s="1">
        <v>44135</v>
      </c>
      <c r="B1210" t="s">
        <v>99</v>
      </c>
      <c r="C1210" t="s">
        <v>100</v>
      </c>
      <c r="D1210">
        <v>4582</v>
      </c>
      <c r="E1210" t="s">
        <v>107</v>
      </c>
    </row>
    <row r="1211" spans="1:5" x14ac:dyDescent="0.25">
      <c r="A1211" s="1">
        <v>44135</v>
      </c>
      <c r="B1211" t="s">
        <v>99</v>
      </c>
      <c r="C1211" t="s">
        <v>101</v>
      </c>
      <c r="D1211">
        <v>5404</v>
      </c>
      <c r="E1211" t="s">
        <v>108</v>
      </c>
    </row>
    <row r="1212" spans="1:5" x14ac:dyDescent="0.25">
      <c r="A1212" s="1">
        <v>44135</v>
      </c>
      <c r="B1212" t="s">
        <v>102</v>
      </c>
      <c r="C1212" t="s">
        <v>103</v>
      </c>
      <c r="D1212">
        <v>5221</v>
      </c>
      <c r="E1212" t="s">
        <v>109</v>
      </c>
    </row>
    <row r="1213" spans="1:5" x14ac:dyDescent="0.25">
      <c r="A1213" s="1">
        <v>44135</v>
      </c>
      <c r="B1213" t="s">
        <v>102</v>
      </c>
      <c r="C1213" t="s">
        <v>104</v>
      </c>
      <c r="D1213">
        <v>1641</v>
      </c>
      <c r="E1213" t="s">
        <v>110</v>
      </c>
    </row>
    <row r="1214" spans="1:5" x14ac:dyDescent="0.25">
      <c r="A1214" s="1">
        <v>44135</v>
      </c>
      <c r="B1214" t="s">
        <v>102</v>
      </c>
      <c r="C1214" t="s">
        <v>18</v>
      </c>
      <c r="D1214">
        <v>3129</v>
      </c>
      <c r="E1214" t="s">
        <v>111</v>
      </c>
    </row>
    <row r="1215" spans="1:5" x14ac:dyDescent="0.25">
      <c r="A1215" s="1">
        <v>44135</v>
      </c>
      <c r="B1215" t="s">
        <v>105</v>
      </c>
      <c r="C1215" t="s">
        <v>103</v>
      </c>
      <c r="D1215">
        <v>5116</v>
      </c>
      <c r="E1215" t="s">
        <v>112</v>
      </c>
    </row>
    <row r="1216" spans="1:5" x14ac:dyDescent="0.25">
      <c r="A1216" s="1">
        <v>44135</v>
      </c>
      <c r="B1216" t="s">
        <v>105</v>
      </c>
      <c r="C1216" t="s">
        <v>104</v>
      </c>
      <c r="D1216">
        <v>96</v>
      </c>
      <c r="E1216" t="s">
        <v>113</v>
      </c>
    </row>
    <row r="1217" spans="1:5" x14ac:dyDescent="0.25">
      <c r="A1217" s="1">
        <v>44135</v>
      </c>
      <c r="B1217" t="s">
        <v>105</v>
      </c>
      <c r="C1217" t="s">
        <v>18</v>
      </c>
      <c r="D1217">
        <v>4779</v>
      </c>
      <c r="E1217" t="s">
        <v>114</v>
      </c>
    </row>
    <row r="1218" spans="1:5" x14ac:dyDescent="0.25">
      <c r="A1218" s="1">
        <v>44136</v>
      </c>
      <c r="B1218" t="s">
        <v>99</v>
      </c>
      <c r="C1218" t="s">
        <v>100</v>
      </c>
      <c r="D1218">
        <v>4590</v>
      </c>
      <c r="E1218" t="s">
        <v>107</v>
      </c>
    </row>
    <row r="1219" spans="1:5" x14ac:dyDescent="0.25">
      <c r="A1219" s="1">
        <v>44136</v>
      </c>
      <c r="B1219" t="s">
        <v>99</v>
      </c>
      <c r="C1219" t="s">
        <v>101</v>
      </c>
      <c r="D1219">
        <v>5417</v>
      </c>
      <c r="E1219" t="s">
        <v>108</v>
      </c>
    </row>
    <row r="1220" spans="1:5" x14ac:dyDescent="0.25">
      <c r="A1220" s="1">
        <v>44136</v>
      </c>
      <c r="B1220" t="s">
        <v>102</v>
      </c>
      <c r="C1220" t="s">
        <v>103</v>
      </c>
      <c r="D1220">
        <v>5231</v>
      </c>
      <c r="E1220" t="s">
        <v>109</v>
      </c>
    </row>
    <row r="1221" spans="1:5" x14ac:dyDescent="0.25">
      <c r="A1221" s="1">
        <v>44136</v>
      </c>
      <c r="B1221" t="s">
        <v>102</v>
      </c>
      <c r="C1221" t="s">
        <v>104</v>
      </c>
      <c r="D1221">
        <v>1643</v>
      </c>
      <c r="E1221" t="s">
        <v>110</v>
      </c>
    </row>
    <row r="1222" spans="1:5" x14ac:dyDescent="0.25">
      <c r="A1222" s="1">
        <v>44136</v>
      </c>
      <c r="B1222" t="s">
        <v>102</v>
      </c>
      <c r="C1222" t="s">
        <v>18</v>
      </c>
      <c r="D1222">
        <v>3139</v>
      </c>
      <c r="E1222" t="s">
        <v>111</v>
      </c>
    </row>
    <row r="1223" spans="1:5" x14ac:dyDescent="0.25">
      <c r="A1223" s="1">
        <v>44136</v>
      </c>
      <c r="B1223" t="s">
        <v>105</v>
      </c>
      <c r="C1223" t="s">
        <v>103</v>
      </c>
      <c r="D1223">
        <v>5130</v>
      </c>
      <c r="E1223" t="s">
        <v>112</v>
      </c>
    </row>
    <row r="1224" spans="1:5" x14ac:dyDescent="0.25">
      <c r="A1224" s="1">
        <v>44136</v>
      </c>
      <c r="B1224" t="s">
        <v>105</v>
      </c>
      <c r="C1224" t="s">
        <v>104</v>
      </c>
      <c r="D1224">
        <v>96</v>
      </c>
      <c r="E1224" t="s">
        <v>113</v>
      </c>
    </row>
    <row r="1225" spans="1:5" x14ac:dyDescent="0.25">
      <c r="A1225" s="1">
        <v>44136</v>
      </c>
      <c r="B1225" t="s">
        <v>105</v>
      </c>
      <c r="C1225" t="s">
        <v>18</v>
      </c>
      <c r="D1225">
        <v>4787</v>
      </c>
      <c r="E1225" t="s">
        <v>114</v>
      </c>
    </row>
    <row r="1226" spans="1:5" x14ac:dyDescent="0.25">
      <c r="A1226" s="1">
        <v>44139</v>
      </c>
      <c r="B1226" t="s">
        <v>99</v>
      </c>
      <c r="C1226" t="s">
        <v>100</v>
      </c>
      <c r="D1226">
        <v>4610</v>
      </c>
      <c r="E1226" t="s">
        <v>107</v>
      </c>
    </row>
    <row r="1227" spans="1:5" x14ac:dyDescent="0.25">
      <c r="A1227" s="1">
        <v>44139</v>
      </c>
      <c r="B1227" t="s">
        <v>99</v>
      </c>
      <c r="C1227" t="s">
        <v>101</v>
      </c>
      <c r="D1227">
        <v>5445</v>
      </c>
      <c r="E1227" t="s">
        <v>108</v>
      </c>
    </row>
    <row r="1228" spans="1:5" x14ac:dyDescent="0.25">
      <c r="A1228" s="1">
        <v>44139</v>
      </c>
      <c r="B1228" t="s">
        <v>102</v>
      </c>
      <c r="C1228" t="s">
        <v>103</v>
      </c>
      <c r="D1228">
        <v>5255</v>
      </c>
      <c r="E1228" t="s">
        <v>109</v>
      </c>
    </row>
    <row r="1229" spans="1:5" x14ac:dyDescent="0.25">
      <c r="A1229" s="1">
        <v>44139</v>
      </c>
      <c r="B1229" t="s">
        <v>102</v>
      </c>
      <c r="C1229" t="s">
        <v>104</v>
      </c>
      <c r="D1229">
        <v>1647</v>
      </c>
      <c r="E1229" t="s">
        <v>110</v>
      </c>
    </row>
    <row r="1230" spans="1:5" x14ac:dyDescent="0.25">
      <c r="A1230" s="1">
        <v>44139</v>
      </c>
      <c r="B1230" t="s">
        <v>102</v>
      </c>
      <c r="C1230" t="s">
        <v>18</v>
      </c>
      <c r="D1230">
        <v>3160</v>
      </c>
      <c r="E1230" t="s">
        <v>111</v>
      </c>
    </row>
    <row r="1231" spans="1:5" x14ac:dyDescent="0.25">
      <c r="A1231" s="1">
        <v>44139</v>
      </c>
      <c r="B1231" t="s">
        <v>105</v>
      </c>
      <c r="C1231" t="s">
        <v>103</v>
      </c>
      <c r="D1231">
        <v>5154</v>
      </c>
      <c r="E1231" t="s">
        <v>112</v>
      </c>
    </row>
    <row r="1232" spans="1:5" x14ac:dyDescent="0.25">
      <c r="A1232" s="1">
        <v>44139</v>
      </c>
      <c r="B1232" t="s">
        <v>105</v>
      </c>
      <c r="C1232" t="s">
        <v>104</v>
      </c>
      <c r="D1232">
        <v>96</v>
      </c>
      <c r="E1232" t="s">
        <v>113</v>
      </c>
    </row>
    <row r="1233" spans="1:5" x14ac:dyDescent="0.25">
      <c r="A1233" s="1">
        <v>44139</v>
      </c>
      <c r="B1233" t="s">
        <v>105</v>
      </c>
      <c r="C1233" t="s">
        <v>18</v>
      </c>
      <c r="D1233">
        <v>4812</v>
      </c>
      <c r="E1233" t="s">
        <v>114</v>
      </c>
    </row>
    <row r="1234" spans="1:5" x14ac:dyDescent="0.25">
      <c r="A1234" s="1">
        <v>44146</v>
      </c>
      <c r="B1234" t="s">
        <v>99</v>
      </c>
      <c r="C1234" t="s">
        <v>100</v>
      </c>
      <c r="D1234">
        <v>4689</v>
      </c>
      <c r="E1234" t="s">
        <v>107</v>
      </c>
    </row>
    <row r="1235" spans="1:5" x14ac:dyDescent="0.25">
      <c r="A1235" s="1">
        <v>44146</v>
      </c>
      <c r="B1235" t="s">
        <v>99</v>
      </c>
      <c r="C1235" t="s">
        <v>101</v>
      </c>
      <c r="D1235">
        <v>5530</v>
      </c>
      <c r="E1235" t="s">
        <v>108</v>
      </c>
    </row>
    <row r="1236" spans="1:5" x14ac:dyDescent="0.25">
      <c r="A1236" s="1">
        <v>44146</v>
      </c>
      <c r="B1236" t="s">
        <v>102</v>
      </c>
      <c r="C1236" t="s">
        <v>103</v>
      </c>
      <c r="D1236">
        <v>5340</v>
      </c>
      <c r="E1236" t="s">
        <v>109</v>
      </c>
    </row>
    <row r="1237" spans="1:5" x14ac:dyDescent="0.25">
      <c r="A1237" s="1">
        <v>44146</v>
      </c>
      <c r="B1237" t="s">
        <v>102</v>
      </c>
      <c r="C1237" t="s">
        <v>104</v>
      </c>
      <c r="D1237">
        <v>1662</v>
      </c>
      <c r="E1237" t="s">
        <v>110</v>
      </c>
    </row>
    <row r="1238" spans="1:5" x14ac:dyDescent="0.25">
      <c r="A1238" s="1">
        <v>44146</v>
      </c>
      <c r="B1238" t="s">
        <v>102</v>
      </c>
      <c r="C1238" t="s">
        <v>18</v>
      </c>
      <c r="D1238">
        <v>3220</v>
      </c>
      <c r="E1238" t="s">
        <v>111</v>
      </c>
    </row>
    <row r="1239" spans="1:5" x14ac:dyDescent="0.25">
      <c r="A1239" s="1">
        <v>44146</v>
      </c>
      <c r="B1239" t="s">
        <v>105</v>
      </c>
      <c r="C1239" t="s">
        <v>103</v>
      </c>
      <c r="D1239">
        <v>5260</v>
      </c>
      <c r="E1239" t="s">
        <v>112</v>
      </c>
    </row>
    <row r="1240" spans="1:5" x14ac:dyDescent="0.25">
      <c r="A1240" s="1">
        <v>44146</v>
      </c>
      <c r="B1240" t="s">
        <v>105</v>
      </c>
      <c r="C1240" t="s">
        <v>104</v>
      </c>
      <c r="D1240">
        <v>98</v>
      </c>
      <c r="E1240" t="s">
        <v>113</v>
      </c>
    </row>
    <row r="1241" spans="1:5" x14ac:dyDescent="0.25">
      <c r="A1241" s="1">
        <v>44146</v>
      </c>
      <c r="B1241" t="s">
        <v>105</v>
      </c>
      <c r="C1241" t="s">
        <v>18</v>
      </c>
      <c r="D1241">
        <v>4864</v>
      </c>
      <c r="E1241" t="s">
        <v>114</v>
      </c>
    </row>
    <row r="1242" spans="1:5" x14ac:dyDescent="0.25">
      <c r="A1242" s="1">
        <v>44153</v>
      </c>
      <c r="B1242" t="s">
        <v>99</v>
      </c>
      <c r="C1242" t="s">
        <v>100</v>
      </c>
      <c r="D1242">
        <v>4769</v>
      </c>
      <c r="E1242" t="s">
        <v>107</v>
      </c>
    </row>
    <row r="1243" spans="1:5" x14ac:dyDescent="0.25">
      <c r="A1243" s="1">
        <v>44153</v>
      </c>
      <c r="B1243" t="s">
        <v>99</v>
      </c>
      <c r="C1243" t="s">
        <v>101</v>
      </c>
      <c r="D1243">
        <v>5634</v>
      </c>
      <c r="E1243" t="s">
        <v>108</v>
      </c>
    </row>
    <row r="1244" spans="1:5" x14ac:dyDescent="0.25">
      <c r="A1244" s="1">
        <v>44153</v>
      </c>
      <c r="B1244" t="s">
        <v>102</v>
      </c>
      <c r="C1244" t="s">
        <v>103</v>
      </c>
      <c r="D1244">
        <v>5418</v>
      </c>
      <c r="E1244" t="s">
        <v>109</v>
      </c>
    </row>
    <row r="1245" spans="1:5" x14ac:dyDescent="0.25">
      <c r="A1245" s="1">
        <v>44153</v>
      </c>
      <c r="B1245" t="s">
        <v>102</v>
      </c>
      <c r="C1245" t="s">
        <v>104</v>
      </c>
      <c r="D1245">
        <v>1697</v>
      </c>
      <c r="E1245" t="s">
        <v>110</v>
      </c>
    </row>
    <row r="1246" spans="1:5" x14ac:dyDescent="0.25">
      <c r="A1246" s="1">
        <v>44153</v>
      </c>
      <c r="B1246" t="s">
        <v>102</v>
      </c>
      <c r="C1246" t="s">
        <v>18</v>
      </c>
      <c r="D1246">
        <v>3292</v>
      </c>
      <c r="E1246" t="s">
        <v>111</v>
      </c>
    </row>
    <row r="1247" spans="1:5" x14ac:dyDescent="0.25">
      <c r="A1247" s="1">
        <v>44153</v>
      </c>
      <c r="B1247" t="s">
        <v>105</v>
      </c>
      <c r="C1247" t="s">
        <v>103</v>
      </c>
      <c r="D1247">
        <v>5368</v>
      </c>
      <c r="E1247" t="s">
        <v>112</v>
      </c>
    </row>
    <row r="1248" spans="1:5" x14ac:dyDescent="0.25">
      <c r="A1248" s="1">
        <v>44153</v>
      </c>
      <c r="B1248" t="s">
        <v>105</v>
      </c>
      <c r="C1248" t="s">
        <v>104</v>
      </c>
      <c r="D1248">
        <v>99</v>
      </c>
      <c r="E1248" t="s">
        <v>113</v>
      </c>
    </row>
    <row r="1249" spans="1:5" x14ac:dyDescent="0.25">
      <c r="A1249" s="1">
        <v>44153</v>
      </c>
      <c r="B1249" t="s">
        <v>105</v>
      </c>
      <c r="C1249" t="s">
        <v>18</v>
      </c>
      <c r="D1249">
        <v>4940</v>
      </c>
      <c r="E1249" t="s">
        <v>114</v>
      </c>
    </row>
    <row r="1250" spans="1:5" x14ac:dyDescent="0.25">
      <c r="A1250" s="1">
        <v>44160</v>
      </c>
      <c r="B1250" t="s">
        <v>99</v>
      </c>
      <c r="C1250" t="s">
        <v>100</v>
      </c>
      <c r="D1250">
        <v>4859</v>
      </c>
      <c r="E1250" t="s">
        <v>107</v>
      </c>
    </row>
    <row r="1251" spans="1:5" x14ac:dyDescent="0.25">
      <c r="A1251" s="1">
        <v>44160</v>
      </c>
      <c r="B1251" t="s">
        <v>99</v>
      </c>
      <c r="C1251" t="s">
        <v>101</v>
      </c>
      <c r="D1251">
        <v>5741</v>
      </c>
      <c r="E1251" t="s">
        <v>108</v>
      </c>
    </row>
    <row r="1252" spans="1:5" x14ac:dyDescent="0.25">
      <c r="A1252" s="1">
        <v>44160</v>
      </c>
      <c r="B1252" t="s">
        <v>102</v>
      </c>
      <c r="C1252" t="s">
        <v>103</v>
      </c>
      <c r="D1252">
        <v>5506</v>
      </c>
      <c r="E1252" t="s">
        <v>109</v>
      </c>
    </row>
    <row r="1253" spans="1:5" x14ac:dyDescent="0.25">
      <c r="A1253" s="1">
        <v>44160</v>
      </c>
      <c r="B1253" t="s">
        <v>102</v>
      </c>
      <c r="C1253" t="s">
        <v>104</v>
      </c>
      <c r="D1253">
        <v>1727</v>
      </c>
      <c r="E1253" t="s">
        <v>110</v>
      </c>
    </row>
    <row r="1254" spans="1:5" x14ac:dyDescent="0.25">
      <c r="A1254" s="1">
        <v>44160</v>
      </c>
      <c r="B1254" t="s">
        <v>102</v>
      </c>
      <c r="C1254" t="s">
        <v>18</v>
      </c>
      <c r="D1254">
        <v>3371</v>
      </c>
      <c r="E1254" t="s">
        <v>111</v>
      </c>
    </row>
    <row r="1255" spans="1:5" x14ac:dyDescent="0.25">
      <c r="A1255" s="1">
        <v>44160</v>
      </c>
      <c r="B1255" t="s">
        <v>105</v>
      </c>
      <c r="C1255" t="s">
        <v>103</v>
      </c>
      <c r="D1255">
        <v>5475</v>
      </c>
      <c r="E1255" t="s">
        <v>112</v>
      </c>
    </row>
    <row r="1256" spans="1:5" x14ac:dyDescent="0.25">
      <c r="A1256" s="1">
        <v>44160</v>
      </c>
      <c r="B1256" t="s">
        <v>105</v>
      </c>
      <c r="C1256" t="s">
        <v>104</v>
      </c>
      <c r="D1256">
        <v>104</v>
      </c>
      <c r="E1256" t="s">
        <v>113</v>
      </c>
    </row>
    <row r="1257" spans="1:5" x14ac:dyDescent="0.25">
      <c r="A1257" s="1">
        <v>44160</v>
      </c>
      <c r="B1257" t="s">
        <v>105</v>
      </c>
      <c r="C1257" t="s">
        <v>18</v>
      </c>
      <c r="D1257">
        <v>5025</v>
      </c>
      <c r="E1257" t="s">
        <v>114</v>
      </c>
    </row>
    <row r="1258" spans="1:5" x14ac:dyDescent="0.25">
      <c r="A1258" s="1">
        <v>44167</v>
      </c>
      <c r="B1258" t="s">
        <v>99</v>
      </c>
      <c r="C1258" t="s">
        <v>100</v>
      </c>
      <c r="D1258">
        <v>4959</v>
      </c>
      <c r="E1258" t="s">
        <v>107</v>
      </c>
    </row>
    <row r="1259" spans="1:5" x14ac:dyDescent="0.25">
      <c r="A1259" s="1">
        <v>44167</v>
      </c>
      <c r="B1259" t="s">
        <v>99</v>
      </c>
      <c r="C1259" t="s">
        <v>101</v>
      </c>
      <c r="D1259">
        <v>5860</v>
      </c>
      <c r="E1259" t="s">
        <v>108</v>
      </c>
    </row>
    <row r="1260" spans="1:5" x14ac:dyDescent="0.25">
      <c r="A1260" s="1">
        <v>44167</v>
      </c>
      <c r="B1260" t="s">
        <v>102</v>
      </c>
      <c r="C1260" t="s">
        <v>103</v>
      </c>
      <c r="D1260">
        <v>5611</v>
      </c>
      <c r="E1260" t="s">
        <v>109</v>
      </c>
    </row>
    <row r="1261" spans="1:5" x14ac:dyDescent="0.25">
      <c r="A1261" s="1">
        <v>44167</v>
      </c>
      <c r="B1261" t="s">
        <v>102</v>
      </c>
      <c r="C1261" t="s">
        <v>104</v>
      </c>
      <c r="D1261">
        <v>1753</v>
      </c>
      <c r="E1261" t="s">
        <v>110</v>
      </c>
    </row>
    <row r="1262" spans="1:5" x14ac:dyDescent="0.25">
      <c r="A1262" s="1">
        <v>44167</v>
      </c>
      <c r="B1262" t="s">
        <v>102</v>
      </c>
      <c r="C1262" t="s">
        <v>18</v>
      </c>
      <c r="D1262">
        <v>3460</v>
      </c>
      <c r="E1262" t="s">
        <v>111</v>
      </c>
    </row>
    <row r="1263" spans="1:5" x14ac:dyDescent="0.25">
      <c r="A1263" s="1">
        <v>44167</v>
      </c>
      <c r="B1263" t="s">
        <v>105</v>
      </c>
      <c r="C1263" t="s">
        <v>103</v>
      </c>
      <c r="D1263">
        <v>5594</v>
      </c>
      <c r="E1263" t="s">
        <v>112</v>
      </c>
    </row>
    <row r="1264" spans="1:5" x14ac:dyDescent="0.25">
      <c r="A1264" s="1">
        <v>44167</v>
      </c>
      <c r="B1264" t="s">
        <v>105</v>
      </c>
      <c r="C1264" t="s">
        <v>104</v>
      </c>
      <c r="D1264">
        <v>104</v>
      </c>
      <c r="E1264" t="s">
        <v>113</v>
      </c>
    </row>
    <row r="1265" spans="1:5" x14ac:dyDescent="0.25">
      <c r="A1265" s="1">
        <v>44167</v>
      </c>
      <c r="B1265" t="s">
        <v>105</v>
      </c>
      <c r="C1265" t="s">
        <v>18</v>
      </c>
      <c r="D1265">
        <v>5126</v>
      </c>
      <c r="E1265" t="s">
        <v>114</v>
      </c>
    </row>
    <row r="1266" spans="1:5" x14ac:dyDescent="0.25">
      <c r="A1266" s="1">
        <v>44174</v>
      </c>
      <c r="B1266" t="s">
        <v>99</v>
      </c>
      <c r="C1266" t="s">
        <v>100</v>
      </c>
      <c r="D1266">
        <v>5145</v>
      </c>
      <c r="E1266" t="s">
        <v>107</v>
      </c>
    </row>
    <row r="1267" spans="1:5" x14ac:dyDescent="0.25">
      <c r="A1267" s="1">
        <v>44174</v>
      </c>
      <c r="B1267" t="s">
        <v>99</v>
      </c>
      <c r="C1267" t="s">
        <v>101</v>
      </c>
      <c r="D1267">
        <v>6015</v>
      </c>
      <c r="E1267" t="s">
        <v>108</v>
      </c>
    </row>
    <row r="1268" spans="1:5" x14ac:dyDescent="0.25">
      <c r="A1268" s="1">
        <v>44174</v>
      </c>
      <c r="B1268" t="s">
        <v>102</v>
      </c>
      <c r="C1268" t="s">
        <v>103</v>
      </c>
      <c r="D1268">
        <v>5798</v>
      </c>
      <c r="E1268" t="s">
        <v>109</v>
      </c>
    </row>
    <row r="1269" spans="1:5" x14ac:dyDescent="0.25">
      <c r="A1269" s="1">
        <v>44174</v>
      </c>
      <c r="B1269" t="s">
        <v>102</v>
      </c>
      <c r="C1269" t="s">
        <v>104</v>
      </c>
      <c r="D1269">
        <v>1788</v>
      </c>
      <c r="E1269" t="s">
        <v>110</v>
      </c>
    </row>
    <row r="1270" spans="1:5" x14ac:dyDescent="0.25">
      <c r="A1270" s="1">
        <v>44174</v>
      </c>
      <c r="B1270" t="s">
        <v>102</v>
      </c>
      <c r="C1270" t="s">
        <v>18</v>
      </c>
      <c r="D1270">
        <v>3580</v>
      </c>
      <c r="E1270" t="s">
        <v>111</v>
      </c>
    </row>
    <row r="1271" spans="1:5" x14ac:dyDescent="0.25">
      <c r="A1271" s="1">
        <v>44174</v>
      </c>
      <c r="B1271" t="s">
        <v>105</v>
      </c>
      <c r="C1271" t="s">
        <v>103</v>
      </c>
      <c r="D1271">
        <v>5787</v>
      </c>
      <c r="E1271" t="s">
        <v>112</v>
      </c>
    </row>
    <row r="1272" spans="1:5" x14ac:dyDescent="0.25">
      <c r="A1272" s="1">
        <v>44174</v>
      </c>
      <c r="B1272" t="s">
        <v>105</v>
      </c>
      <c r="C1272" t="s">
        <v>104</v>
      </c>
      <c r="D1272">
        <v>109</v>
      </c>
      <c r="E1272" t="s">
        <v>113</v>
      </c>
    </row>
    <row r="1273" spans="1:5" x14ac:dyDescent="0.25">
      <c r="A1273" s="1">
        <v>44174</v>
      </c>
      <c r="B1273" t="s">
        <v>105</v>
      </c>
      <c r="C1273" t="s">
        <v>18</v>
      </c>
      <c r="D1273">
        <v>5270</v>
      </c>
      <c r="E1273" t="s">
        <v>114</v>
      </c>
    </row>
    <row r="1274" spans="1:5" x14ac:dyDescent="0.25">
      <c r="A1274" s="1">
        <v>44181</v>
      </c>
      <c r="B1274" t="s">
        <v>99</v>
      </c>
      <c r="C1274" t="s">
        <v>100</v>
      </c>
      <c r="D1274">
        <v>5318</v>
      </c>
      <c r="E1274" t="s">
        <v>107</v>
      </c>
    </row>
    <row r="1275" spans="1:5" x14ac:dyDescent="0.25">
      <c r="A1275" s="1">
        <v>44181</v>
      </c>
      <c r="B1275" t="s">
        <v>99</v>
      </c>
      <c r="C1275" t="s">
        <v>101</v>
      </c>
      <c r="D1275">
        <v>6190</v>
      </c>
      <c r="E1275" t="s">
        <v>108</v>
      </c>
    </row>
    <row r="1276" spans="1:5" x14ac:dyDescent="0.25">
      <c r="A1276" s="1">
        <v>44181</v>
      </c>
      <c r="B1276" t="s">
        <v>102</v>
      </c>
      <c r="C1276" t="s">
        <v>103</v>
      </c>
      <c r="D1276">
        <v>5994</v>
      </c>
      <c r="E1276" t="s">
        <v>109</v>
      </c>
    </row>
    <row r="1277" spans="1:5" x14ac:dyDescent="0.25">
      <c r="A1277" s="1">
        <v>44181</v>
      </c>
      <c r="B1277" t="s">
        <v>102</v>
      </c>
      <c r="C1277" t="s">
        <v>104</v>
      </c>
      <c r="D1277">
        <v>1811</v>
      </c>
      <c r="E1277" t="s">
        <v>110</v>
      </c>
    </row>
    <row r="1278" spans="1:5" x14ac:dyDescent="0.25">
      <c r="A1278" s="1">
        <v>44181</v>
      </c>
      <c r="B1278" t="s">
        <v>102</v>
      </c>
      <c r="C1278" t="s">
        <v>18</v>
      </c>
      <c r="D1278">
        <v>3708</v>
      </c>
      <c r="E1278" t="s">
        <v>111</v>
      </c>
    </row>
    <row r="1279" spans="1:5" x14ac:dyDescent="0.25">
      <c r="A1279" s="1">
        <v>44181</v>
      </c>
      <c r="B1279" t="s">
        <v>105</v>
      </c>
      <c r="C1279" t="s">
        <v>103</v>
      </c>
      <c r="D1279">
        <v>5975</v>
      </c>
      <c r="E1279" t="s">
        <v>112</v>
      </c>
    </row>
    <row r="1280" spans="1:5" x14ac:dyDescent="0.25">
      <c r="A1280" s="1">
        <v>44181</v>
      </c>
      <c r="B1280" t="s">
        <v>105</v>
      </c>
      <c r="C1280" t="s">
        <v>104</v>
      </c>
      <c r="D1280">
        <v>109</v>
      </c>
      <c r="E1280" t="s">
        <v>113</v>
      </c>
    </row>
    <row r="1281" spans="1:5" x14ac:dyDescent="0.25">
      <c r="A1281" s="1">
        <v>44181</v>
      </c>
      <c r="B1281" t="s">
        <v>105</v>
      </c>
      <c r="C1281" t="s">
        <v>18</v>
      </c>
      <c r="D1281">
        <v>5429</v>
      </c>
      <c r="E1281" t="s">
        <v>114</v>
      </c>
    </row>
    <row r="1282" spans="1:5" x14ac:dyDescent="0.25">
      <c r="A1282" s="1">
        <v>44188</v>
      </c>
      <c r="B1282" t="s">
        <v>99</v>
      </c>
      <c r="C1282" t="s">
        <v>100</v>
      </c>
      <c r="D1282">
        <v>5511</v>
      </c>
      <c r="E1282" t="s">
        <v>107</v>
      </c>
    </row>
    <row r="1283" spans="1:5" x14ac:dyDescent="0.25">
      <c r="A1283" s="1">
        <v>44188</v>
      </c>
      <c r="B1283" t="s">
        <v>99</v>
      </c>
      <c r="C1283" t="s">
        <v>101</v>
      </c>
      <c r="D1283">
        <v>6371</v>
      </c>
      <c r="E1283" t="s">
        <v>108</v>
      </c>
    </row>
    <row r="1284" spans="1:5" x14ac:dyDescent="0.25">
      <c r="A1284" s="1">
        <v>44188</v>
      </c>
      <c r="B1284" t="s">
        <v>102</v>
      </c>
      <c r="C1284" t="s">
        <v>103</v>
      </c>
      <c r="D1284">
        <v>6201</v>
      </c>
      <c r="E1284" t="s">
        <v>109</v>
      </c>
    </row>
    <row r="1285" spans="1:5" x14ac:dyDescent="0.25">
      <c r="A1285" s="1">
        <v>44188</v>
      </c>
      <c r="B1285" t="s">
        <v>102</v>
      </c>
      <c r="C1285" t="s">
        <v>104</v>
      </c>
      <c r="D1285">
        <v>1841</v>
      </c>
      <c r="E1285" t="s">
        <v>110</v>
      </c>
    </row>
    <row r="1286" spans="1:5" x14ac:dyDescent="0.25">
      <c r="A1286" s="1">
        <v>44188</v>
      </c>
      <c r="B1286" t="s">
        <v>102</v>
      </c>
      <c r="C1286" t="s">
        <v>18</v>
      </c>
      <c r="D1286">
        <v>3845</v>
      </c>
      <c r="E1286" t="s">
        <v>111</v>
      </c>
    </row>
    <row r="1287" spans="1:5" x14ac:dyDescent="0.25">
      <c r="A1287" s="1">
        <v>44188</v>
      </c>
      <c r="B1287" t="s">
        <v>105</v>
      </c>
      <c r="C1287" t="s">
        <v>103</v>
      </c>
      <c r="D1287">
        <v>6173</v>
      </c>
      <c r="E1287" t="s">
        <v>112</v>
      </c>
    </row>
    <row r="1288" spans="1:5" x14ac:dyDescent="0.25">
      <c r="A1288" s="1">
        <v>44188</v>
      </c>
      <c r="B1288" t="s">
        <v>105</v>
      </c>
      <c r="C1288" t="s">
        <v>104</v>
      </c>
      <c r="D1288">
        <v>115</v>
      </c>
      <c r="E1288" t="s">
        <v>113</v>
      </c>
    </row>
    <row r="1289" spans="1:5" x14ac:dyDescent="0.25">
      <c r="A1289" s="1">
        <v>44188</v>
      </c>
      <c r="B1289" t="s">
        <v>105</v>
      </c>
      <c r="C1289" t="s">
        <v>18</v>
      </c>
      <c r="D1289">
        <v>5599</v>
      </c>
      <c r="E1289" t="s">
        <v>114</v>
      </c>
    </row>
    <row r="1290" spans="1:5" x14ac:dyDescent="0.25">
      <c r="A1290" s="1">
        <v>44195</v>
      </c>
      <c r="B1290" s="14" t="s">
        <v>99</v>
      </c>
      <c r="C1290" s="14" t="s">
        <v>100</v>
      </c>
      <c r="D1290" s="14">
        <v>5734</v>
      </c>
      <c r="E1290" s="14" t="s">
        <v>107</v>
      </c>
    </row>
    <row r="1291" spans="1:5" x14ac:dyDescent="0.25">
      <c r="A1291" s="1">
        <v>44195</v>
      </c>
      <c r="B1291" s="14" t="s">
        <v>99</v>
      </c>
      <c r="C1291" s="14" t="s">
        <v>101</v>
      </c>
      <c r="D1291" s="14">
        <v>6599</v>
      </c>
      <c r="E1291" s="14" t="s">
        <v>108</v>
      </c>
    </row>
    <row r="1292" spans="1:5" s="14" customFormat="1" x14ac:dyDescent="0.25">
      <c r="A1292" s="1">
        <v>44195</v>
      </c>
      <c r="B1292" s="14" t="s">
        <v>99</v>
      </c>
      <c r="C1292" s="14" t="s">
        <v>18</v>
      </c>
      <c r="D1292" s="14">
        <v>5</v>
      </c>
      <c r="E1292" s="14" t="s">
        <v>803</v>
      </c>
    </row>
    <row r="1293" spans="1:5" s="14" customFormat="1" x14ac:dyDescent="0.25">
      <c r="A1293" s="1">
        <v>44195</v>
      </c>
      <c r="B1293" s="14" t="s">
        <v>99</v>
      </c>
      <c r="C1293" s="14" t="s">
        <v>798</v>
      </c>
      <c r="E1293" s="14" t="s">
        <v>804</v>
      </c>
    </row>
    <row r="1294" spans="1:5" x14ac:dyDescent="0.25">
      <c r="A1294" s="1">
        <v>44195</v>
      </c>
      <c r="B1294" s="14" t="s">
        <v>102</v>
      </c>
      <c r="C1294" s="14" t="s">
        <v>103</v>
      </c>
      <c r="D1294" s="14">
        <v>6461</v>
      </c>
      <c r="E1294" s="14" t="s">
        <v>109</v>
      </c>
    </row>
    <row r="1295" spans="1:5" x14ac:dyDescent="0.25">
      <c r="A1295" s="1">
        <v>44195</v>
      </c>
      <c r="B1295" s="14" t="s">
        <v>102</v>
      </c>
      <c r="C1295" s="14" t="s">
        <v>104</v>
      </c>
      <c r="D1295" s="14">
        <v>1882</v>
      </c>
      <c r="E1295" s="14" t="s">
        <v>110</v>
      </c>
    </row>
    <row r="1296" spans="1:5" x14ac:dyDescent="0.25">
      <c r="A1296" s="1">
        <v>44195</v>
      </c>
      <c r="B1296" s="14" t="s">
        <v>102</v>
      </c>
      <c r="C1296" s="14" t="s">
        <v>18</v>
      </c>
      <c r="D1296" s="14">
        <v>3995</v>
      </c>
      <c r="E1296" s="14" t="s">
        <v>111</v>
      </c>
    </row>
    <row r="1297" spans="1:6" x14ac:dyDescent="0.25">
      <c r="A1297" s="1">
        <v>44195</v>
      </c>
      <c r="B1297" s="14" t="s">
        <v>105</v>
      </c>
      <c r="C1297" s="14" t="s">
        <v>103</v>
      </c>
      <c r="D1297" s="14">
        <v>6384</v>
      </c>
      <c r="E1297" s="14" t="s">
        <v>112</v>
      </c>
    </row>
    <row r="1298" spans="1:6" x14ac:dyDescent="0.25">
      <c r="A1298" s="1">
        <v>44195</v>
      </c>
      <c r="B1298" s="14" t="s">
        <v>105</v>
      </c>
      <c r="C1298" s="14" t="s">
        <v>104</v>
      </c>
      <c r="D1298" s="14">
        <v>117</v>
      </c>
      <c r="E1298" s="14" t="s">
        <v>113</v>
      </c>
    </row>
    <row r="1299" spans="1:6" x14ac:dyDescent="0.25">
      <c r="A1299" s="1">
        <v>44195</v>
      </c>
      <c r="B1299" s="14" t="s">
        <v>105</v>
      </c>
      <c r="C1299" s="14" t="s">
        <v>18</v>
      </c>
      <c r="D1299" s="14">
        <v>5837</v>
      </c>
      <c r="E1299" s="14" t="s">
        <v>114</v>
      </c>
    </row>
    <row r="1300" spans="1:6" x14ac:dyDescent="0.25">
      <c r="A1300" s="1">
        <v>44202</v>
      </c>
      <c r="B1300" s="14" t="s">
        <v>99</v>
      </c>
      <c r="C1300" s="14" t="s">
        <v>100</v>
      </c>
      <c r="D1300" s="14">
        <v>5995</v>
      </c>
      <c r="E1300" s="14" t="s">
        <v>107</v>
      </c>
      <c r="F1300" s="14"/>
    </row>
    <row r="1301" spans="1:6" x14ac:dyDescent="0.25">
      <c r="A1301" s="1">
        <v>44202</v>
      </c>
      <c r="B1301" s="14" t="s">
        <v>99</v>
      </c>
      <c r="C1301" s="14" t="s">
        <v>101</v>
      </c>
      <c r="D1301" s="14">
        <v>6836</v>
      </c>
      <c r="E1301" s="14" t="s">
        <v>108</v>
      </c>
      <c r="F1301" s="14"/>
    </row>
    <row r="1302" spans="1:6" x14ac:dyDescent="0.25">
      <c r="A1302" s="1">
        <v>44202</v>
      </c>
      <c r="B1302" s="14" t="s">
        <v>99</v>
      </c>
      <c r="C1302" s="14" t="s">
        <v>18</v>
      </c>
      <c r="D1302" s="14">
        <v>4</v>
      </c>
      <c r="E1302" s="14" t="s">
        <v>803</v>
      </c>
      <c r="F1302" s="14"/>
    </row>
    <row r="1303" spans="1:6" x14ac:dyDescent="0.25">
      <c r="A1303" s="1">
        <v>44202</v>
      </c>
      <c r="B1303" s="14" t="s">
        <v>99</v>
      </c>
      <c r="C1303" s="14" t="s">
        <v>798</v>
      </c>
      <c r="D1303" s="14" t="s">
        <v>574</v>
      </c>
      <c r="E1303" s="14" t="s">
        <v>804</v>
      </c>
      <c r="F1303" s="14"/>
    </row>
    <row r="1304" spans="1:6" x14ac:dyDescent="0.25">
      <c r="A1304" s="1">
        <v>44202</v>
      </c>
      <c r="B1304" s="14" t="s">
        <v>102</v>
      </c>
      <c r="C1304" s="14" t="s">
        <v>103</v>
      </c>
      <c r="D1304" s="14">
        <v>6755</v>
      </c>
      <c r="E1304" s="14" t="s">
        <v>109</v>
      </c>
      <c r="F1304" s="14"/>
    </row>
    <row r="1305" spans="1:6" x14ac:dyDescent="0.25">
      <c r="A1305" s="1">
        <v>44202</v>
      </c>
      <c r="B1305" s="14" t="s">
        <v>102</v>
      </c>
      <c r="C1305" s="14" t="s">
        <v>104</v>
      </c>
      <c r="D1305" s="14">
        <v>1914</v>
      </c>
      <c r="E1305" s="14" t="s">
        <v>110</v>
      </c>
      <c r="F1305" s="14"/>
    </row>
    <row r="1306" spans="1:6" x14ac:dyDescent="0.25">
      <c r="A1306" s="1">
        <v>44202</v>
      </c>
      <c r="B1306" s="14" t="s">
        <v>102</v>
      </c>
      <c r="C1306" s="14" t="s">
        <v>18</v>
      </c>
      <c r="D1306" s="14">
        <v>4167</v>
      </c>
      <c r="E1306" s="14" t="s">
        <v>111</v>
      </c>
      <c r="F1306" s="14"/>
    </row>
    <row r="1307" spans="1:6" x14ac:dyDescent="0.25">
      <c r="A1307" s="1">
        <v>44202</v>
      </c>
      <c r="B1307" s="14" t="s">
        <v>105</v>
      </c>
      <c r="C1307" s="14" t="s">
        <v>103</v>
      </c>
      <c r="D1307" s="14">
        <v>6639</v>
      </c>
      <c r="E1307" s="14" t="s">
        <v>112</v>
      </c>
      <c r="F1307" s="14"/>
    </row>
    <row r="1308" spans="1:6" x14ac:dyDescent="0.25">
      <c r="A1308" s="1">
        <v>44202</v>
      </c>
      <c r="B1308" s="14" t="s">
        <v>105</v>
      </c>
      <c r="C1308" s="14" t="s">
        <v>104</v>
      </c>
      <c r="D1308" s="14">
        <v>120</v>
      </c>
      <c r="E1308" s="14" t="s">
        <v>113</v>
      </c>
      <c r="F1308" s="14"/>
    </row>
    <row r="1309" spans="1:6" x14ac:dyDescent="0.25">
      <c r="A1309" s="1">
        <v>44202</v>
      </c>
      <c r="B1309" s="14" t="s">
        <v>105</v>
      </c>
      <c r="C1309" s="14" t="s">
        <v>18</v>
      </c>
      <c r="D1309" s="14">
        <v>6077</v>
      </c>
      <c r="E1309" s="14" t="s">
        <v>114</v>
      </c>
      <c r="F1309" s="14"/>
    </row>
    <row r="1310" spans="1:6" x14ac:dyDescent="0.25">
      <c r="A1310" s="1">
        <v>44209</v>
      </c>
      <c r="B1310" s="14" t="s">
        <v>99</v>
      </c>
      <c r="C1310" s="14" t="s">
        <v>100</v>
      </c>
      <c r="D1310" s="14">
        <v>6269</v>
      </c>
      <c r="E1310" s="14" t="s">
        <v>107</v>
      </c>
      <c r="F1310" s="14"/>
    </row>
    <row r="1311" spans="1:6" x14ac:dyDescent="0.25">
      <c r="A1311" s="1">
        <v>44209</v>
      </c>
      <c r="B1311" s="14" t="s">
        <v>99</v>
      </c>
      <c r="C1311" s="14" t="s">
        <v>101</v>
      </c>
      <c r="D1311" s="14">
        <v>7083</v>
      </c>
      <c r="E1311" s="14" t="s">
        <v>108</v>
      </c>
      <c r="F1311" s="14"/>
    </row>
    <row r="1312" spans="1:6" x14ac:dyDescent="0.25">
      <c r="A1312" s="1">
        <v>44209</v>
      </c>
      <c r="B1312" s="14" t="s">
        <v>99</v>
      </c>
      <c r="C1312" s="14" t="s">
        <v>18</v>
      </c>
      <c r="D1312" s="14">
        <v>6</v>
      </c>
      <c r="E1312" s="14" t="s">
        <v>803</v>
      </c>
      <c r="F1312" s="14"/>
    </row>
    <row r="1313" spans="1:6" x14ac:dyDescent="0.25">
      <c r="A1313" s="1">
        <v>44209</v>
      </c>
      <c r="B1313" s="14" t="s">
        <v>99</v>
      </c>
      <c r="C1313" s="14" t="s">
        <v>798</v>
      </c>
      <c r="D1313" s="14" t="s">
        <v>574</v>
      </c>
      <c r="E1313" s="14" t="s">
        <v>804</v>
      </c>
      <c r="F1313" s="14"/>
    </row>
    <row r="1314" spans="1:6" x14ac:dyDescent="0.25">
      <c r="A1314" s="1">
        <v>44209</v>
      </c>
      <c r="B1314" s="14" t="s">
        <v>102</v>
      </c>
      <c r="C1314" s="14" t="s">
        <v>103</v>
      </c>
      <c r="D1314" s="14">
        <v>7055</v>
      </c>
      <c r="E1314" s="14" t="s">
        <v>109</v>
      </c>
      <c r="F1314" s="14"/>
    </row>
    <row r="1315" spans="1:6" x14ac:dyDescent="0.25">
      <c r="A1315" s="1">
        <v>44209</v>
      </c>
      <c r="B1315" s="14" t="s">
        <v>102</v>
      </c>
      <c r="C1315" s="14" t="s">
        <v>104</v>
      </c>
      <c r="D1315" s="14">
        <v>1953</v>
      </c>
      <c r="E1315" s="14" t="s">
        <v>110</v>
      </c>
      <c r="F1315" s="14"/>
    </row>
    <row r="1316" spans="1:6" x14ac:dyDescent="0.25">
      <c r="A1316" s="1">
        <v>44209</v>
      </c>
      <c r="B1316" s="14" t="s">
        <v>102</v>
      </c>
      <c r="C1316" s="14" t="s">
        <v>18</v>
      </c>
      <c r="D1316" s="14">
        <v>4351</v>
      </c>
      <c r="E1316" s="14" t="s">
        <v>111</v>
      </c>
      <c r="F1316" s="14"/>
    </row>
    <row r="1317" spans="1:6" x14ac:dyDescent="0.25">
      <c r="A1317" s="1">
        <v>44209</v>
      </c>
      <c r="B1317" s="14" t="s">
        <v>105</v>
      </c>
      <c r="C1317" s="14" t="s">
        <v>103</v>
      </c>
      <c r="D1317" s="14">
        <v>6911</v>
      </c>
      <c r="E1317" s="14" t="s">
        <v>112</v>
      </c>
      <c r="F1317" s="14"/>
    </row>
    <row r="1318" spans="1:6" x14ac:dyDescent="0.25">
      <c r="A1318" s="1">
        <v>44209</v>
      </c>
      <c r="B1318" s="14" t="s">
        <v>105</v>
      </c>
      <c r="C1318" s="14" t="s">
        <v>104</v>
      </c>
      <c r="D1318" s="14">
        <v>123</v>
      </c>
      <c r="E1318" s="14" t="s">
        <v>113</v>
      </c>
      <c r="F1318" s="14"/>
    </row>
    <row r="1319" spans="1:6" x14ac:dyDescent="0.25">
      <c r="A1319" s="1">
        <v>44209</v>
      </c>
      <c r="B1319" s="14" t="s">
        <v>105</v>
      </c>
      <c r="C1319" s="14" t="s">
        <v>18</v>
      </c>
      <c r="D1319" s="14">
        <v>6325</v>
      </c>
      <c r="E1319" s="14" t="s">
        <v>114</v>
      </c>
      <c r="F1319" s="14"/>
    </row>
    <row r="1320" spans="1:6" x14ac:dyDescent="0.25">
      <c r="A1320" s="1">
        <v>44216</v>
      </c>
      <c r="B1320" t="s">
        <v>99</v>
      </c>
      <c r="C1320" t="s">
        <v>100</v>
      </c>
      <c r="D1320">
        <v>6520</v>
      </c>
      <c r="E1320" t="s">
        <v>107</v>
      </c>
    </row>
    <row r="1321" spans="1:6" x14ac:dyDescent="0.25">
      <c r="A1321" s="1">
        <v>44216</v>
      </c>
      <c r="B1321" t="s">
        <v>99</v>
      </c>
      <c r="C1321" t="s">
        <v>101</v>
      </c>
      <c r="D1321">
        <v>7303</v>
      </c>
      <c r="E1321" t="s">
        <v>108</v>
      </c>
    </row>
    <row r="1322" spans="1:6" x14ac:dyDescent="0.25">
      <c r="A1322" s="1">
        <v>44216</v>
      </c>
      <c r="B1322" t="s">
        <v>99</v>
      </c>
      <c r="C1322" t="s">
        <v>18</v>
      </c>
      <c r="D1322">
        <v>5</v>
      </c>
      <c r="E1322" t="s">
        <v>803</v>
      </c>
    </row>
    <row r="1323" spans="1:6" x14ac:dyDescent="0.25">
      <c r="A1323" s="1">
        <v>44216</v>
      </c>
      <c r="B1323" t="s">
        <v>99</v>
      </c>
      <c r="C1323" t="s">
        <v>798</v>
      </c>
      <c r="D1323" t="s">
        <v>574</v>
      </c>
      <c r="E1323" t="s">
        <v>804</v>
      </c>
    </row>
    <row r="1324" spans="1:6" x14ac:dyDescent="0.25">
      <c r="A1324" s="1">
        <v>44216</v>
      </c>
      <c r="B1324" t="s">
        <v>102</v>
      </c>
      <c r="C1324" t="s">
        <v>103</v>
      </c>
      <c r="D1324">
        <v>7341</v>
      </c>
      <c r="E1324" t="s">
        <v>109</v>
      </c>
    </row>
    <row r="1325" spans="1:6" x14ac:dyDescent="0.25">
      <c r="A1325" s="1">
        <v>44216</v>
      </c>
      <c r="B1325" t="s">
        <v>102</v>
      </c>
      <c r="C1325" t="s">
        <v>104</v>
      </c>
      <c r="D1325">
        <v>1986</v>
      </c>
      <c r="E1325" t="s">
        <v>110</v>
      </c>
    </row>
    <row r="1326" spans="1:6" x14ac:dyDescent="0.25">
      <c r="A1326" s="1">
        <v>44216</v>
      </c>
      <c r="B1326" t="s">
        <v>102</v>
      </c>
      <c r="C1326" t="s">
        <v>18</v>
      </c>
      <c r="D1326">
        <v>4502</v>
      </c>
      <c r="E1326" t="s">
        <v>111</v>
      </c>
    </row>
    <row r="1327" spans="1:6" x14ac:dyDescent="0.25">
      <c r="A1327" s="1">
        <v>44216</v>
      </c>
      <c r="B1327" t="s">
        <v>105</v>
      </c>
      <c r="C1327" t="s">
        <v>103</v>
      </c>
      <c r="D1327">
        <v>7173</v>
      </c>
      <c r="E1327" t="s">
        <v>112</v>
      </c>
    </row>
    <row r="1328" spans="1:6" x14ac:dyDescent="0.25">
      <c r="A1328" s="1">
        <v>44216</v>
      </c>
      <c r="B1328" t="s">
        <v>105</v>
      </c>
      <c r="C1328" t="s">
        <v>104</v>
      </c>
      <c r="D1328">
        <v>125</v>
      </c>
      <c r="E1328" t="s">
        <v>113</v>
      </c>
    </row>
    <row r="1329" spans="1:8" x14ac:dyDescent="0.25">
      <c r="A1329" s="1">
        <v>44216</v>
      </c>
      <c r="B1329" t="s">
        <v>105</v>
      </c>
      <c r="C1329" t="s">
        <v>18</v>
      </c>
      <c r="D1329">
        <v>6531</v>
      </c>
      <c r="E1329" t="s">
        <v>114</v>
      </c>
    </row>
    <row r="1330" spans="1:8" x14ac:dyDescent="0.25">
      <c r="A1330" s="1">
        <v>44223</v>
      </c>
      <c r="B1330" s="14" t="s">
        <v>99</v>
      </c>
      <c r="C1330" s="14" t="s">
        <v>100</v>
      </c>
      <c r="D1330" s="14">
        <v>6777</v>
      </c>
      <c r="E1330" s="14" t="s">
        <v>107</v>
      </c>
      <c r="F1330" s="14"/>
      <c r="G1330" s="14"/>
      <c r="H1330" s="14"/>
    </row>
    <row r="1331" spans="1:8" x14ac:dyDescent="0.25">
      <c r="A1331" s="1">
        <v>44223</v>
      </c>
      <c r="B1331" s="14" t="s">
        <v>99</v>
      </c>
      <c r="C1331" s="14" t="s">
        <v>101</v>
      </c>
      <c r="D1331" s="14">
        <v>7520</v>
      </c>
      <c r="E1331" s="14" t="s">
        <v>108</v>
      </c>
      <c r="F1331" s="14"/>
      <c r="G1331" s="14"/>
      <c r="H1331" s="14"/>
    </row>
    <row r="1332" spans="1:8" x14ac:dyDescent="0.25">
      <c r="A1332" s="1">
        <v>44223</v>
      </c>
      <c r="B1332" s="14" t="s">
        <v>99</v>
      </c>
      <c r="C1332" s="14" t="s">
        <v>18</v>
      </c>
      <c r="D1332" s="14">
        <v>6</v>
      </c>
      <c r="E1332" s="14" t="s">
        <v>803</v>
      </c>
      <c r="F1332" s="14"/>
      <c r="G1332" s="14"/>
      <c r="H1332" s="14"/>
    </row>
    <row r="1333" spans="1:8" x14ac:dyDescent="0.25">
      <c r="A1333" s="1">
        <v>44223</v>
      </c>
      <c r="B1333" s="14" t="s">
        <v>99</v>
      </c>
      <c r="C1333" s="14" t="s">
        <v>798</v>
      </c>
      <c r="D1333" s="14" t="s">
        <v>574</v>
      </c>
      <c r="E1333" s="14" t="s">
        <v>804</v>
      </c>
      <c r="F1333" s="14"/>
      <c r="G1333" s="14"/>
      <c r="H1333" s="14"/>
    </row>
    <row r="1334" spans="1:8" x14ac:dyDescent="0.25">
      <c r="A1334" s="1">
        <v>44223</v>
      </c>
      <c r="B1334" s="14" t="s">
        <v>102</v>
      </c>
      <c r="C1334" s="14" t="s">
        <v>103</v>
      </c>
      <c r="D1334" s="14">
        <v>7617</v>
      </c>
      <c r="E1334" s="14" t="s">
        <v>109</v>
      </c>
      <c r="F1334" s="14"/>
      <c r="G1334" s="14"/>
      <c r="H1334" s="14"/>
    </row>
    <row r="1335" spans="1:8" x14ac:dyDescent="0.25">
      <c r="A1335" s="1">
        <v>44223</v>
      </c>
      <c r="B1335" s="14" t="s">
        <v>102</v>
      </c>
      <c r="C1335" s="14" t="s">
        <v>104</v>
      </c>
      <c r="D1335" s="14">
        <v>2013</v>
      </c>
      <c r="E1335" s="14" t="s">
        <v>110</v>
      </c>
      <c r="F1335" s="14"/>
      <c r="G1335" s="14"/>
      <c r="H1335" s="14"/>
    </row>
    <row r="1336" spans="1:8" x14ac:dyDescent="0.25">
      <c r="A1336" s="1">
        <v>44223</v>
      </c>
      <c r="B1336" s="14" t="s">
        <v>102</v>
      </c>
      <c r="C1336" s="14" t="s">
        <v>18</v>
      </c>
      <c r="D1336" s="14">
        <v>4674</v>
      </c>
      <c r="E1336" s="14" t="s">
        <v>111</v>
      </c>
      <c r="F1336" s="14"/>
      <c r="G1336" s="14"/>
      <c r="H1336" s="14"/>
    </row>
    <row r="1337" spans="1:8" x14ac:dyDescent="0.25">
      <c r="A1337" s="1">
        <v>44223</v>
      </c>
      <c r="B1337" s="14" t="s">
        <v>105</v>
      </c>
      <c r="C1337" s="14" t="s">
        <v>103</v>
      </c>
      <c r="D1337" s="14">
        <v>7418</v>
      </c>
      <c r="E1337" s="14" t="s">
        <v>112</v>
      </c>
      <c r="F1337" s="14"/>
      <c r="G1337" s="14"/>
      <c r="H1337" s="14"/>
    </row>
    <row r="1338" spans="1:8" x14ac:dyDescent="0.25">
      <c r="A1338" s="1">
        <v>44223</v>
      </c>
      <c r="B1338" s="14" t="s">
        <v>105</v>
      </c>
      <c r="C1338" s="14" t="s">
        <v>104</v>
      </c>
      <c r="D1338" s="14">
        <v>128</v>
      </c>
      <c r="E1338" s="14" t="s">
        <v>113</v>
      </c>
      <c r="F1338" s="14"/>
      <c r="G1338" s="14"/>
      <c r="H1338" s="14"/>
    </row>
    <row r="1339" spans="1:8" x14ac:dyDescent="0.25">
      <c r="A1339" s="1">
        <v>44223</v>
      </c>
      <c r="B1339" s="14" t="s">
        <v>105</v>
      </c>
      <c r="C1339" s="14" t="s">
        <v>18</v>
      </c>
      <c r="D1339" s="14">
        <v>6758</v>
      </c>
      <c r="E1339" s="14" t="s">
        <v>114</v>
      </c>
      <c r="F1339" s="14"/>
      <c r="G1339" s="14"/>
      <c r="H1339" s="14"/>
    </row>
    <row r="1340" spans="1:8" x14ac:dyDescent="0.25">
      <c r="A1340" s="1">
        <v>44230</v>
      </c>
      <c r="B1340" s="14" t="s">
        <v>99</v>
      </c>
      <c r="C1340" s="14" t="s">
        <v>100</v>
      </c>
      <c r="D1340" s="14">
        <v>6985</v>
      </c>
      <c r="E1340" s="14" t="s">
        <v>107</v>
      </c>
      <c r="F1340" s="14"/>
      <c r="G1340" s="14"/>
      <c r="H1340" s="14"/>
    </row>
    <row r="1341" spans="1:8" x14ac:dyDescent="0.25">
      <c r="A1341" s="1">
        <v>44230</v>
      </c>
      <c r="B1341" t="s">
        <v>99</v>
      </c>
      <c r="C1341" t="s">
        <v>101</v>
      </c>
      <c r="D1341">
        <v>7718</v>
      </c>
      <c r="E1341" t="s">
        <v>108</v>
      </c>
    </row>
    <row r="1342" spans="1:8" x14ac:dyDescent="0.25">
      <c r="A1342" s="1">
        <v>44230</v>
      </c>
      <c r="B1342" t="s">
        <v>99</v>
      </c>
      <c r="C1342" t="s">
        <v>18</v>
      </c>
      <c r="D1342">
        <v>4</v>
      </c>
      <c r="E1342" t="s">
        <v>803</v>
      </c>
    </row>
    <row r="1343" spans="1:8" x14ac:dyDescent="0.25">
      <c r="A1343" s="1">
        <v>44230</v>
      </c>
      <c r="B1343" t="s">
        <v>99</v>
      </c>
      <c r="C1343" t="s">
        <v>798</v>
      </c>
      <c r="D1343" t="s">
        <v>574</v>
      </c>
      <c r="E1343" t="s">
        <v>804</v>
      </c>
    </row>
    <row r="1344" spans="1:8" x14ac:dyDescent="0.25">
      <c r="A1344" s="1">
        <v>44230</v>
      </c>
      <c r="B1344" t="s">
        <v>102</v>
      </c>
      <c r="C1344" t="s">
        <v>103</v>
      </c>
      <c r="D1344">
        <v>7842</v>
      </c>
      <c r="E1344" t="s">
        <v>109</v>
      </c>
    </row>
    <row r="1345" spans="1:5" x14ac:dyDescent="0.25">
      <c r="A1345" s="1">
        <v>44230</v>
      </c>
      <c r="B1345" t="s">
        <v>102</v>
      </c>
      <c r="C1345" t="s">
        <v>104</v>
      </c>
      <c r="D1345">
        <v>2047</v>
      </c>
      <c r="E1345" t="s">
        <v>110</v>
      </c>
    </row>
    <row r="1346" spans="1:5" x14ac:dyDescent="0.25">
      <c r="A1346" s="1">
        <v>44230</v>
      </c>
      <c r="B1346" t="s">
        <v>102</v>
      </c>
      <c r="C1346" t="s">
        <v>18</v>
      </c>
      <c r="D1346">
        <v>4819</v>
      </c>
      <c r="E1346" t="s">
        <v>111</v>
      </c>
    </row>
    <row r="1347" spans="1:5" x14ac:dyDescent="0.25">
      <c r="A1347" s="1">
        <v>44230</v>
      </c>
      <c r="B1347" t="s">
        <v>105</v>
      </c>
      <c r="C1347" t="s">
        <v>103</v>
      </c>
      <c r="D1347">
        <v>7616</v>
      </c>
      <c r="E1347" t="s">
        <v>112</v>
      </c>
    </row>
    <row r="1348" spans="1:5" x14ac:dyDescent="0.25">
      <c r="A1348" s="1">
        <v>44230</v>
      </c>
      <c r="B1348" t="s">
        <v>105</v>
      </c>
      <c r="C1348" t="s">
        <v>104</v>
      </c>
      <c r="D1348">
        <v>135</v>
      </c>
      <c r="E1348" t="s">
        <v>113</v>
      </c>
    </row>
    <row r="1349" spans="1:5" x14ac:dyDescent="0.25">
      <c r="A1349" s="1">
        <v>44230</v>
      </c>
      <c r="B1349" t="s">
        <v>105</v>
      </c>
      <c r="C1349" t="s">
        <v>18</v>
      </c>
      <c r="D1349">
        <v>6957</v>
      </c>
      <c r="E1349" t="s">
        <v>114</v>
      </c>
    </row>
    <row r="1350" spans="1:5" s="14" customFormat="1" x14ac:dyDescent="0.25">
      <c r="A1350" s="1">
        <v>44237</v>
      </c>
      <c r="B1350" s="14" t="s">
        <v>99</v>
      </c>
      <c r="C1350" s="14" t="s">
        <v>100</v>
      </c>
      <c r="D1350" s="14">
        <v>7265</v>
      </c>
      <c r="E1350" s="14" t="s">
        <v>107</v>
      </c>
    </row>
    <row r="1351" spans="1:5" s="14" customFormat="1" x14ac:dyDescent="0.25">
      <c r="A1351" s="1">
        <v>44237</v>
      </c>
      <c r="B1351" s="14" t="s">
        <v>99</v>
      </c>
      <c r="C1351" s="14" t="s">
        <v>101</v>
      </c>
      <c r="D1351" s="14">
        <v>7937</v>
      </c>
      <c r="E1351" s="14" t="s">
        <v>108</v>
      </c>
    </row>
    <row r="1352" spans="1:5" s="14" customFormat="1" x14ac:dyDescent="0.25">
      <c r="A1352" s="1">
        <v>44237</v>
      </c>
      <c r="B1352" s="14" t="s">
        <v>99</v>
      </c>
      <c r="C1352" s="14" t="s">
        <v>18</v>
      </c>
      <c r="D1352" s="14">
        <v>4</v>
      </c>
      <c r="E1352" s="14" t="s">
        <v>803</v>
      </c>
    </row>
    <row r="1353" spans="1:5" s="14" customFormat="1" x14ac:dyDescent="0.25">
      <c r="A1353" s="1">
        <v>44237</v>
      </c>
      <c r="B1353" s="14" t="s">
        <v>99</v>
      </c>
      <c r="C1353" s="14" t="s">
        <v>798</v>
      </c>
      <c r="D1353" s="14" t="s">
        <v>574</v>
      </c>
      <c r="E1353" s="14" t="s">
        <v>804</v>
      </c>
    </row>
    <row r="1354" spans="1:5" s="14" customFormat="1" x14ac:dyDescent="0.25">
      <c r="A1354" s="1">
        <v>44237</v>
      </c>
      <c r="B1354" s="14" t="s">
        <v>102</v>
      </c>
      <c r="C1354" s="14" t="s">
        <v>103</v>
      </c>
      <c r="D1354" s="14">
        <v>8134</v>
      </c>
      <c r="E1354" s="14" t="s">
        <v>109</v>
      </c>
    </row>
    <row r="1355" spans="1:5" s="14" customFormat="1" x14ac:dyDescent="0.25">
      <c r="A1355" s="1">
        <v>44237</v>
      </c>
      <c r="B1355" s="14" t="s">
        <v>102</v>
      </c>
      <c r="C1355" s="14" t="s">
        <v>104</v>
      </c>
      <c r="D1355" s="14">
        <v>2082</v>
      </c>
      <c r="E1355" s="14" t="s">
        <v>110</v>
      </c>
    </row>
    <row r="1356" spans="1:5" s="14" customFormat="1" x14ac:dyDescent="0.25">
      <c r="A1356" s="1">
        <v>44237</v>
      </c>
      <c r="B1356" s="14" t="s">
        <v>102</v>
      </c>
      <c r="C1356" s="14" t="s">
        <v>18</v>
      </c>
      <c r="D1356" s="14">
        <v>4991</v>
      </c>
      <c r="E1356" s="14" t="s">
        <v>111</v>
      </c>
    </row>
    <row r="1357" spans="1:5" s="14" customFormat="1" x14ac:dyDescent="0.25">
      <c r="A1357" s="1">
        <v>44237</v>
      </c>
      <c r="B1357" s="14" t="s">
        <v>105</v>
      </c>
      <c r="C1357" s="14" t="s">
        <v>103</v>
      </c>
      <c r="D1357" s="14">
        <v>7906</v>
      </c>
      <c r="E1357" s="14" t="s">
        <v>112</v>
      </c>
    </row>
    <row r="1358" spans="1:5" s="14" customFormat="1" x14ac:dyDescent="0.25">
      <c r="A1358" s="1">
        <v>44237</v>
      </c>
      <c r="B1358" s="14" t="s">
        <v>105</v>
      </c>
      <c r="C1358" s="14" t="s">
        <v>104</v>
      </c>
      <c r="D1358" s="14">
        <v>139</v>
      </c>
      <c r="E1358" s="14" t="s">
        <v>113</v>
      </c>
    </row>
    <row r="1359" spans="1:5" s="14" customFormat="1" x14ac:dyDescent="0.25">
      <c r="A1359" s="1">
        <v>44237</v>
      </c>
      <c r="B1359" s="14" t="s">
        <v>105</v>
      </c>
      <c r="C1359" s="14" t="s">
        <v>18</v>
      </c>
      <c r="D1359" s="14">
        <v>7162</v>
      </c>
      <c r="E1359" s="14" t="s">
        <v>114</v>
      </c>
    </row>
    <row r="1360" spans="1:5" x14ac:dyDescent="0.25">
      <c r="A1360" s="1">
        <v>44244</v>
      </c>
      <c r="B1360" t="s">
        <v>99</v>
      </c>
      <c r="C1360" t="s">
        <v>100</v>
      </c>
      <c r="D1360">
        <v>7481</v>
      </c>
      <c r="E1360" t="s">
        <v>107</v>
      </c>
    </row>
    <row r="1361" spans="1:5" x14ac:dyDescent="0.25">
      <c r="A1361" s="1">
        <v>44244</v>
      </c>
      <c r="B1361" t="s">
        <v>99</v>
      </c>
      <c r="C1361" t="s">
        <v>101</v>
      </c>
      <c r="D1361">
        <v>8137</v>
      </c>
      <c r="E1361" t="s">
        <v>108</v>
      </c>
    </row>
    <row r="1362" spans="1:5" x14ac:dyDescent="0.25">
      <c r="A1362" s="1">
        <v>44244</v>
      </c>
      <c r="B1362" t="s">
        <v>99</v>
      </c>
      <c r="C1362" t="s">
        <v>18</v>
      </c>
      <c r="D1362">
        <v>4</v>
      </c>
      <c r="E1362" t="s">
        <v>803</v>
      </c>
    </row>
    <row r="1363" spans="1:5" x14ac:dyDescent="0.25">
      <c r="A1363" s="1">
        <v>44244</v>
      </c>
      <c r="B1363" t="s">
        <v>99</v>
      </c>
      <c r="C1363" t="s">
        <v>798</v>
      </c>
      <c r="D1363" t="s">
        <v>574</v>
      </c>
      <c r="E1363" t="s">
        <v>804</v>
      </c>
    </row>
    <row r="1364" spans="1:5" x14ac:dyDescent="0.25">
      <c r="A1364" s="1">
        <v>44244</v>
      </c>
      <c r="B1364" t="s">
        <v>102</v>
      </c>
      <c r="C1364" t="s">
        <v>103</v>
      </c>
      <c r="D1364">
        <v>8383</v>
      </c>
      <c r="E1364" t="s">
        <v>109</v>
      </c>
    </row>
    <row r="1365" spans="1:5" x14ac:dyDescent="0.25">
      <c r="A1365" s="1">
        <v>44244</v>
      </c>
      <c r="B1365" t="s">
        <v>102</v>
      </c>
      <c r="C1365" t="s">
        <v>104</v>
      </c>
      <c r="D1365">
        <v>2123</v>
      </c>
      <c r="E1365" t="s">
        <v>110</v>
      </c>
    </row>
    <row r="1366" spans="1:5" x14ac:dyDescent="0.25">
      <c r="A1366" s="1">
        <v>44244</v>
      </c>
      <c r="B1366" t="s">
        <v>102</v>
      </c>
      <c r="C1366" t="s">
        <v>18</v>
      </c>
      <c r="D1366">
        <v>5117</v>
      </c>
      <c r="E1366" t="s">
        <v>111</v>
      </c>
    </row>
    <row r="1367" spans="1:5" x14ac:dyDescent="0.25">
      <c r="A1367" s="1">
        <v>44244</v>
      </c>
      <c r="B1367" t="s">
        <v>105</v>
      </c>
      <c r="C1367" t="s">
        <v>103</v>
      </c>
      <c r="D1367">
        <v>8129</v>
      </c>
      <c r="E1367" t="s">
        <v>112</v>
      </c>
    </row>
    <row r="1368" spans="1:5" x14ac:dyDescent="0.25">
      <c r="A1368" s="1">
        <v>44244</v>
      </c>
      <c r="B1368" t="s">
        <v>105</v>
      </c>
      <c r="C1368" t="s">
        <v>104</v>
      </c>
      <c r="D1368">
        <v>141</v>
      </c>
      <c r="E1368" t="s">
        <v>113</v>
      </c>
    </row>
    <row r="1369" spans="1:5" x14ac:dyDescent="0.25">
      <c r="A1369" s="1">
        <v>44244</v>
      </c>
      <c r="B1369" t="s">
        <v>105</v>
      </c>
      <c r="C1369" t="s">
        <v>18</v>
      </c>
      <c r="D1369">
        <v>7353</v>
      </c>
      <c r="E1369" t="s">
        <v>114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87"/>
  <sheetViews>
    <sheetView topLeftCell="M1" workbookViewId="0">
      <pane ySplit="1" topLeftCell="A173" activePane="bottomLeft" state="frozen"/>
      <selection pane="bottomLeft" activeCell="H187" sqref="H187"/>
    </sheetView>
  </sheetViews>
  <sheetFormatPr defaultRowHeight="15" x14ac:dyDescent="0.25"/>
  <cols>
    <col min="1" max="1" width="10.85546875" style="1" bestFit="1" customWidth="1"/>
    <col min="2" max="2" width="30.140625" bestFit="1" customWidth="1"/>
    <col min="3" max="3" width="30.42578125" bestFit="1" customWidth="1"/>
    <col min="4" max="4" width="24.140625" bestFit="1" customWidth="1"/>
    <col min="5" max="5" width="37" bestFit="1" customWidth="1"/>
    <col min="6" max="6" width="29.140625" bestFit="1" customWidth="1"/>
    <col min="7" max="7" width="37.140625" bestFit="1" customWidth="1"/>
    <col min="8" max="8" width="29.85546875" bestFit="1" customWidth="1"/>
    <col min="9" max="9" width="37.140625" bestFit="1" customWidth="1"/>
    <col min="10" max="10" width="41.140625" bestFit="1" customWidth="1"/>
    <col min="11" max="11" width="49.5703125" bestFit="1" customWidth="1"/>
    <col min="12" max="12" width="40.140625" bestFit="1" customWidth="1"/>
  </cols>
  <sheetData>
    <row r="1" spans="1:12" s="2" customFormat="1" x14ac:dyDescent="0.25">
      <c r="A1" s="3" t="s">
        <v>0</v>
      </c>
      <c r="B1" s="2" t="s">
        <v>115</v>
      </c>
      <c r="C1" s="2" t="s">
        <v>116</v>
      </c>
      <c r="D1" s="2" t="s">
        <v>117</v>
      </c>
      <c r="E1" s="2" t="s">
        <v>118</v>
      </c>
      <c r="F1" s="2" t="s">
        <v>119</v>
      </c>
      <c r="G1" s="2" t="s">
        <v>120</v>
      </c>
      <c r="H1" s="2" t="s">
        <v>121</v>
      </c>
      <c r="I1" s="2" t="s">
        <v>122</v>
      </c>
      <c r="J1" s="2" t="s">
        <v>123</v>
      </c>
      <c r="K1" s="2" t="s">
        <v>124</v>
      </c>
      <c r="L1" s="2" t="s">
        <v>125</v>
      </c>
    </row>
    <row r="2" spans="1:12" x14ac:dyDescent="0.25">
      <c r="A2" s="1">
        <v>44058</v>
      </c>
      <c r="B2" s="14">
        <v>3</v>
      </c>
      <c r="C2">
        <v>3</v>
      </c>
      <c r="D2" s="14">
        <v>151</v>
      </c>
      <c r="E2" s="14">
        <v>3</v>
      </c>
      <c r="F2" s="14">
        <v>1615</v>
      </c>
      <c r="G2">
        <f>F2</f>
        <v>1615</v>
      </c>
    </row>
    <row r="3" spans="1:12" x14ac:dyDescent="0.25">
      <c r="A3" s="1">
        <v>44059</v>
      </c>
      <c r="B3" s="14">
        <v>7</v>
      </c>
      <c r="C3">
        <f>(B3+C2)</f>
        <v>10</v>
      </c>
      <c r="D3" s="14">
        <v>120</v>
      </c>
      <c r="E3" s="14">
        <v>7</v>
      </c>
      <c r="F3" s="14">
        <v>1924</v>
      </c>
      <c r="G3">
        <f>(F2+F3)</f>
        <v>3539</v>
      </c>
    </row>
    <row r="4" spans="1:12" x14ac:dyDescent="0.25">
      <c r="A4" s="1">
        <v>44060</v>
      </c>
      <c r="B4" s="14">
        <v>11</v>
      </c>
      <c r="C4" s="14">
        <f t="shared" ref="C4:C67" si="0">(B4+C3)</f>
        <v>21</v>
      </c>
      <c r="D4" s="14">
        <v>369</v>
      </c>
      <c r="E4" s="14">
        <v>11</v>
      </c>
      <c r="F4" s="14">
        <v>11712</v>
      </c>
      <c r="G4" s="14">
        <f>(G3+F4)</f>
        <v>15251</v>
      </c>
    </row>
    <row r="5" spans="1:12" x14ac:dyDescent="0.25">
      <c r="A5" s="1">
        <v>44061</v>
      </c>
      <c r="B5" s="14">
        <v>4</v>
      </c>
      <c r="C5" s="14">
        <f t="shared" si="0"/>
        <v>25</v>
      </c>
      <c r="D5" s="14">
        <v>381</v>
      </c>
      <c r="E5" s="14">
        <v>4</v>
      </c>
      <c r="F5" s="14">
        <v>12295</v>
      </c>
      <c r="G5" s="14">
        <f t="shared" ref="G5:G68" si="1">(G4+F5)</f>
        <v>27546</v>
      </c>
    </row>
    <row r="6" spans="1:12" x14ac:dyDescent="0.25">
      <c r="A6" s="1">
        <v>44062</v>
      </c>
      <c r="B6" s="14">
        <v>11</v>
      </c>
      <c r="C6" s="14">
        <f t="shared" si="0"/>
        <v>36</v>
      </c>
      <c r="D6" s="14">
        <v>336</v>
      </c>
      <c r="E6" s="14">
        <v>11</v>
      </c>
      <c r="F6" s="14">
        <v>12401</v>
      </c>
      <c r="G6" s="14">
        <f t="shared" si="1"/>
        <v>39947</v>
      </c>
    </row>
    <row r="7" spans="1:12" x14ac:dyDescent="0.25">
      <c r="A7" s="1">
        <v>44063</v>
      </c>
      <c r="B7" s="14">
        <v>12</v>
      </c>
      <c r="C7" s="14">
        <f t="shared" si="0"/>
        <v>48</v>
      </c>
      <c r="D7" s="14">
        <v>357</v>
      </c>
      <c r="E7" s="14">
        <v>12</v>
      </c>
      <c r="F7" s="14">
        <v>13930</v>
      </c>
      <c r="G7" s="14">
        <f t="shared" si="1"/>
        <v>53877</v>
      </c>
    </row>
    <row r="8" spans="1:12" x14ac:dyDescent="0.25">
      <c r="A8" s="1">
        <v>44064</v>
      </c>
      <c r="B8" s="14">
        <v>10</v>
      </c>
      <c r="C8" s="14">
        <f t="shared" si="0"/>
        <v>58</v>
      </c>
      <c r="D8" s="14">
        <v>283</v>
      </c>
      <c r="E8" s="14">
        <v>11</v>
      </c>
      <c r="F8" s="14">
        <v>13472</v>
      </c>
      <c r="G8" s="14">
        <f t="shared" si="1"/>
        <v>67349</v>
      </c>
    </row>
    <row r="9" spans="1:12" x14ac:dyDescent="0.25">
      <c r="A9" s="1">
        <v>44065</v>
      </c>
      <c r="B9" s="14">
        <v>11</v>
      </c>
      <c r="C9" s="14">
        <f t="shared" si="0"/>
        <v>69</v>
      </c>
      <c r="D9" s="14">
        <v>148</v>
      </c>
      <c r="E9" s="14">
        <v>11</v>
      </c>
      <c r="F9" s="14">
        <v>8149</v>
      </c>
      <c r="G9" s="14">
        <f t="shared" si="1"/>
        <v>75498</v>
      </c>
    </row>
    <row r="10" spans="1:12" x14ac:dyDescent="0.25">
      <c r="A10" s="1">
        <v>44066</v>
      </c>
      <c r="B10" s="14">
        <v>5</v>
      </c>
      <c r="C10" s="14">
        <f t="shared" si="0"/>
        <v>74</v>
      </c>
      <c r="D10" s="14">
        <v>92</v>
      </c>
      <c r="E10" s="14">
        <v>5</v>
      </c>
      <c r="F10" s="14">
        <v>8534</v>
      </c>
      <c r="G10" s="14">
        <f t="shared" si="1"/>
        <v>84032</v>
      </c>
    </row>
    <row r="11" spans="1:12" x14ac:dyDescent="0.25">
      <c r="A11" s="1">
        <v>44067</v>
      </c>
      <c r="B11" s="14">
        <v>20</v>
      </c>
      <c r="C11" s="14">
        <f t="shared" si="0"/>
        <v>94</v>
      </c>
      <c r="D11" s="14">
        <v>395</v>
      </c>
      <c r="E11" s="14">
        <v>20</v>
      </c>
      <c r="F11" s="14">
        <v>22558</v>
      </c>
      <c r="G11" s="14">
        <f t="shared" si="1"/>
        <v>106590</v>
      </c>
    </row>
    <row r="12" spans="1:12" x14ac:dyDescent="0.25">
      <c r="A12" s="1">
        <v>44068</v>
      </c>
      <c r="B12" s="14">
        <v>14</v>
      </c>
      <c r="C12" s="14">
        <f t="shared" si="0"/>
        <v>108</v>
      </c>
      <c r="D12" s="14">
        <v>379</v>
      </c>
      <c r="E12" s="14">
        <v>16</v>
      </c>
      <c r="F12" s="14">
        <v>22519</v>
      </c>
      <c r="G12" s="14">
        <f t="shared" si="1"/>
        <v>129109</v>
      </c>
    </row>
    <row r="13" spans="1:12" x14ac:dyDescent="0.25">
      <c r="A13" s="1">
        <v>44069</v>
      </c>
      <c r="B13" s="14">
        <v>12</v>
      </c>
      <c r="C13" s="14">
        <f t="shared" si="0"/>
        <v>120</v>
      </c>
      <c r="D13" s="14">
        <v>379</v>
      </c>
      <c r="E13" s="14">
        <v>12</v>
      </c>
      <c r="F13" s="14">
        <v>21817</v>
      </c>
      <c r="G13" s="14">
        <f t="shared" si="1"/>
        <v>150926</v>
      </c>
    </row>
    <row r="14" spans="1:12" x14ac:dyDescent="0.25">
      <c r="A14" s="1">
        <v>44070</v>
      </c>
      <c r="B14" s="14">
        <v>13</v>
      </c>
      <c r="C14" s="14">
        <f t="shared" si="0"/>
        <v>133</v>
      </c>
      <c r="D14" s="14">
        <v>344</v>
      </c>
      <c r="E14" s="14">
        <v>15</v>
      </c>
      <c r="F14" s="14">
        <v>25200</v>
      </c>
      <c r="G14" s="14">
        <f t="shared" si="1"/>
        <v>176126</v>
      </c>
    </row>
    <row r="15" spans="1:12" x14ac:dyDescent="0.25">
      <c r="A15" s="1">
        <v>44071</v>
      </c>
      <c r="B15" s="14">
        <v>13</v>
      </c>
      <c r="C15" s="14">
        <f t="shared" si="0"/>
        <v>146</v>
      </c>
      <c r="D15" s="14">
        <v>363</v>
      </c>
      <c r="E15" s="14">
        <v>14</v>
      </c>
      <c r="F15" s="14">
        <v>22992</v>
      </c>
      <c r="G15" s="14">
        <f t="shared" si="1"/>
        <v>199118</v>
      </c>
    </row>
    <row r="16" spans="1:12" x14ac:dyDescent="0.25">
      <c r="A16" s="1">
        <v>44072</v>
      </c>
      <c r="B16" s="14">
        <v>16</v>
      </c>
      <c r="C16" s="14">
        <f t="shared" si="0"/>
        <v>162</v>
      </c>
      <c r="D16" s="14">
        <v>172</v>
      </c>
      <c r="E16" s="14">
        <v>16</v>
      </c>
      <c r="F16" s="14">
        <v>14677</v>
      </c>
      <c r="G16" s="14">
        <f t="shared" si="1"/>
        <v>213795</v>
      </c>
    </row>
    <row r="17" spans="1:12" x14ac:dyDescent="0.25">
      <c r="A17" s="1">
        <v>44073</v>
      </c>
      <c r="B17" s="14">
        <v>17</v>
      </c>
      <c r="C17" s="14">
        <f t="shared" si="0"/>
        <v>179</v>
      </c>
      <c r="D17" s="14">
        <v>139</v>
      </c>
      <c r="E17" s="14">
        <v>20</v>
      </c>
      <c r="F17" s="14">
        <v>14967</v>
      </c>
      <c r="G17" s="14">
        <f t="shared" si="1"/>
        <v>228762</v>
      </c>
    </row>
    <row r="18" spans="1:12" x14ac:dyDescent="0.25">
      <c r="A18" s="1">
        <v>44074</v>
      </c>
      <c r="B18" s="14">
        <v>36</v>
      </c>
      <c r="C18" s="14">
        <f t="shared" si="0"/>
        <v>215</v>
      </c>
      <c r="D18" s="14">
        <v>439</v>
      </c>
      <c r="E18" s="14">
        <v>37</v>
      </c>
      <c r="F18" s="14">
        <v>33725</v>
      </c>
      <c r="G18" s="14">
        <f t="shared" si="1"/>
        <v>262487</v>
      </c>
    </row>
    <row r="19" spans="1:12" x14ac:dyDescent="0.25">
      <c r="A19" s="1">
        <v>44075</v>
      </c>
      <c r="B19" s="14">
        <v>18</v>
      </c>
      <c r="C19" s="14">
        <f t="shared" si="0"/>
        <v>233</v>
      </c>
      <c r="D19" s="14">
        <v>395</v>
      </c>
      <c r="E19" s="14">
        <v>23</v>
      </c>
      <c r="F19" s="14">
        <v>31347</v>
      </c>
      <c r="G19" s="14">
        <f t="shared" si="1"/>
        <v>293834</v>
      </c>
    </row>
    <row r="20" spans="1:12" x14ac:dyDescent="0.25">
      <c r="A20" s="1">
        <v>44076</v>
      </c>
      <c r="B20" s="14">
        <v>34</v>
      </c>
      <c r="C20" s="14">
        <f t="shared" si="0"/>
        <v>267</v>
      </c>
      <c r="D20" s="14">
        <v>384</v>
      </c>
      <c r="E20" s="14">
        <v>36</v>
      </c>
      <c r="F20" s="14">
        <v>29193</v>
      </c>
      <c r="G20" s="14">
        <f t="shared" si="1"/>
        <v>323027</v>
      </c>
    </row>
    <row r="21" spans="1:12" x14ac:dyDescent="0.25">
      <c r="A21" s="1">
        <v>44077</v>
      </c>
      <c r="B21" s="14">
        <v>21</v>
      </c>
      <c r="C21" s="14">
        <f t="shared" si="0"/>
        <v>288</v>
      </c>
      <c r="D21" s="14">
        <v>464</v>
      </c>
      <c r="E21" s="14">
        <v>24</v>
      </c>
      <c r="F21" s="14">
        <v>34035</v>
      </c>
      <c r="G21" s="14">
        <f t="shared" si="1"/>
        <v>357062</v>
      </c>
    </row>
    <row r="22" spans="1:12" x14ac:dyDescent="0.25">
      <c r="A22" s="1">
        <v>44078</v>
      </c>
      <c r="B22" s="14">
        <v>18</v>
      </c>
      <c r="C22" s="14">
        <f t="shared" si="0"/>
        <v>306</v>
      </c>
      <c r="D22" s="14">
        <v>347</v>
      </c>
      <c r="E22" s="14">
        <v>18</v>
      </c>
      <c r="F22" s="14">
        <v>28152</v>
      </c>
      <c r="G22" s="14">
        <f t="shared" si="1"/>
        <v>385214</v>
      </c>
    </row>
    <row r="23" spans="1:12" x14ac:dyDescent="0.25">
      <c r="A23" s="1">
        <v>44079</v>
      </c>
      <c r="B23" s="14">
        <v>11</v>
      </c>
      <c r="C23" s="14">
        <f t="shared" si="0"/>
        <v>317</v>
      </c>
      <c r="D23" s="14">
        <v>198</v>
      </c>
      <c r="E23" s="14">
        <v>11</v>
      </c>
      <c r="F23" s="14">
        <v>12046</v>
      </c>
      <c r="G23" s="14">
        <f t="shared" si="1"/>
        <v>397260</v>
      </c>
    </row>
    <row r="24" spans="1:12" x14ac:dyDescent="0.25">
      <c r="A24" s="1">
        <v>44080</v>
      </c>
      <c r="B24" s="14">
        <v>7</v>
      </c>
      <c r="C24" s="14">
        <f t="shared" si="0"/>
        <v>324</v>
      </c>
      <c r="D24" s="14">
        <v>113</v>
      </c>
      <c r="E24" s="14">
        <v>8</v>
      </c>
      <c r="F24" s="14">
        <v>13561</v>
      </c>
      <c r="G24" s="14">
        <f t="shared" si="1"/>
        <v>410821</v>
      </c>
    </row>
    <row r="25" spans="1:12" x14ac:dyDescent="0.25">
      <c r="A25" s="1">
        <v>44081</v>
      </c>
      <c r="B25" s="14">
        <v>24</v>
      </c>
      <c r="C25" s="14">
        <f t="shared" si="0"/>
        <v>348</v>
      </c>
      <c r="D25" s="14">
        <v>161</v>
      </c>
      <c r="E25" s="14">
        <v>26</v>
      </c>
      <c r="F25" s="14">
        <v>25382</v>
      </c>
      <c r="G25" s="14">
        <f t="shared" si="1"/>
        <v>436203</v>
      </c>
    </row>
    <row r="26" spans="1:12" x14ac:dyDescent="0.25">
      <c r="A26" s="1">
        <v>44082</v>
      </c>
      <c r="B26" s="14">
        <v>58</v>
      </c>
      <c r="C26" s="14">
        <f t="shared" si="0"/>
        <v>406</v>
      </c>
      <c r="D26" s="14">
        <v>546</v>
      </c>
      <c r="E26" s="14">
        <v>61</v>
      </c>
      <c r="F26" s="14">
        <v>41293</v>
      </c>
      <c r="G26" s="14">
        <f t="shared" si="1"/>
        <v>477496</v>
      </c>
    </row>
    <row r="27" spans="1:12" x14ac:dyDescent="0.25">
      <c r="A27" s="1">
        <v>44083</v>
      </c>
      <c r="B27" s="14">
        <v>44</v>
      </c>
      <c r="C27" s="14">
        <f t="shared" si="0"/>
        <v>450</v>
      </c>
      <c r="D27" s="14">
        <v>475</v>
      </c>
      <c r="E27" s="14">
        <v>45</v>
      </c>
      <c r="F27" s="14">
        <v>34073</v>
      </c>
      <c r="G27" s="14">
        <f t="shared" si="1"/>
        <v>511569</v>
      </c>
      <c r="H27">
        <v>365229</v>
      </c>
      <c r="I27">
        <v>357</v>
      </c>
      <c r="J27">
        <v>331</v>
      </c>
      <c r="K27">
        <v>0</v>
      </c>
      <c r="L27">
        <v>0</v>
      </c>
    </row>
    <row r="28" spans="1:12" x14ac:dyDescent="0.25">
      <c r="A28" s="1">
        <v>44084</v>
      </c>
      <c r="B28" s="14">
        <v>25</v>
      </c>
      <c r="C28" s="14">
        <f t="shared" si="0"/>
        <v>475</v>
      </c>
      <c r="D28" s="14">
        <v>411</v>
      </c>
      <c r="E28" s="14">
        <v>26</v>
      </c>
      <c r="F28" s="14">
        <v>36021</v>
      </c>
      <c r="G28" s="14">
        <f t="shared" si="1"/>
        <v>547590</v>
      </c>
    </row>
    <row r="29" spans="1:12" x14ac:dyDescent="0.25">
      <c r="A29" s="1">
        <v>44085</v>
      </c>
      <c r="B29" s="14">
        <v>25</v>
      </c>
      <c r="C29" s="14">
        <f t="shared" si="0"/>
        <v>500</v>
      </c>
      <c r="D29" s="14">
        <v>409</v>
      </c>
      <c r="E29" s="14">
        <v>28</v>
      </c>
      <c r="F29" s="14">
        <v>31242</v>
      </c>
      <c r="G29" s="14">
        <f t="shared" si="1"/>
        <v>578832</v>
      </c>
    </row>
    <row r="30" spans="1:12" x14ac:dyDescent="0.25">
      <c r="A30" s="1">
        <v>44086</v>
      </c>
      <c r="B30" s="14">
        <v>3</v>
      </c>
      <c r="C30" s="14">
        <f t="shared" si="0"/>
        <v>503</v>
      </c>
      <c r="D30" s="14">
        <v>189</v>
      </c>
      <c r="E30" s="14">
        <v>6</v>
      </c>
      <c r="F30" s="14">
        <v>9288</v>
      </c>
      <c r="G30" s="14">
        <f t="shared" si="1"/>
        <v>588120</v>
      </c>
    </row>
    <row r="31" spans="1:12" x14ac:dyDescent="0.25">
      <c r="A31" s="1">
        <v>44087</v>
      </c>
      <c r="B31" s="14">
        <v>5</v>
      </c>
      <c r="C31" s="14">
        <f t="shared" si="0"/>
        <v>508</v>
      </c>
      <c r="D31" s="14">
        <v>161</v>
      </c>
      <c r="E31" s="14">
        <v>7</v>
      </c>
      <c r="F31" s="14">
        <v>13054</v>
      </c>
      <c r="G31" s="14">
        <f t="shared" si="1"/>
        <v>601174</v>
      </c>
    </row>
    <row r="32" spans="1:12" x14ac:dyDescent="0.25">
      <c r="A32" s="1">
        <v>44088</v>
      </c>
      <c r="B32" s="14">
        <v>28</v>
      </c>
      <c r="C32" s="14">
        <f t="shared" si="0"/>
        <v>536</v>
      </c>
      <c r="D32" s="14">
        <v>503</v>
      </c>
      <c r="E32" s="14">
        <v>29</v>
      </c>
      <c r="F32" s="14">
        <v>42845</v>
      </c>
      <c r="G32" s="14">
        <f t="shared" si="1"/>
        <v>644019</v>
      </c>
    </row>
    <row r="33" spans="1:12" x14ac:dyDescent="0.25">
      <c r="A33" s="1">
        <v>44089</v>
      </c>
      <c r="B33" s="14">
        <v>11</v>
      </c>
      <c r="C33" s="14">
        <f t="shared" si="0"/>
        <v>547</v>
      </c>
      <c r="D33" s="14">
        <v>424</v>
      </c>
      <c r="E33" s="14">
        <v>15</v>
      </c>
      <c r="F33" s="14">
        <v>37529</v>
      </c>
      <c r="G33" s="14">
        <f t="shared" si="1"/>
        <v>681548</v>
      </c>
    </row>
    <row r="34" spans="1:12" x14ac:dyDescent="0.25">
      <c r="A34" s="1">
        <v>44090</v>
      </c>
      <c r="B34" s="14">
        <v>25</v>
      </c>
      <c r="C34" s="14">
        <f t="shared" si="0"/>
        <v>572</v>
      </c>
      <c r="D34" s="14">
        <v>413</v>
      </c>
      <c r="E34" s="14">
        <v>26</v>
      </c>
      <c r="F34" s="14">
        <v>32681</v>
      </c>
      <c r="G34" s="14">
        <f t="shared" si="1"/>
        <v>714229</v>
      </c>
      <c r="H34">
        <v>518904</v>
      </c>
      <c r="I34">
        <v>532</v>
      </c>
      <c r="J34">
        <v>499</v>
      </c>
      <c r="K34">
        <v>168</v>
      </c>
      <c r="L34">
        <v>153675</v>
      </c>
    </row>
    <row r="35" spans="1:12" x14ac:dyDescent="0.25">
      <c r="A35" s="1">
        <v>44091</v>
      </c>
      <c r="B35" s="14">
        <v>11</v>
      </c>
      <c r="C35" s="14">
        <f t="shared" si="0"/>
        <v>583</v>
      </c>
      <c r="D35" s="14">
        <v>354</v>
      </c>
      <c r="E35" s="14">
        <v>13</v>
      </c>
      <c r="F35" s="14">
        <v>38635</v>
      </c>
      <c r="G35" s="14">
        <f t="shared" si="1"/>
        <v>752864</v>
      </c>
    </row>
    <row r="36" spans="1:12" x14ac:dyDescent="0.25">
      <c r="A36" s="1">
        <v>44092</v>
      </c>
      <c r="B36" s="14">
        <v>16</v>
      </c>
      <c r="C36" s="14">
        <f t="shared" si="0"/>
        <v>599</v>
      </c>
      <c r="D36" s="14">
        <v>436</v>
      </c>
      <c r="E36" s="14">
        <v>18</v>
      </c>
      <c r="F36" s="14">
        <v>30765</v>
      </c>
      <c r="G36" s="14">
        <f t="shared" si="1"/>
        <v>783629</v>
      </c>
    </row>
    <row r="37" spans="1:12" x14ac:dyDescent="0.25">
      <c r="A37" s="1">
        <v>44093</v>
      </c>
      <c r="B37" s="14">
        <v>1</v>
      </c>
      <c r="C37" s="14">
        <f t="shared" si="0"/>
        <v>600</v>
      </c>
      <c r="D37" s="14">
        <v>202</v>
      </c>
      <c r="E37" s="14">
        <v>1</v>
      </c>
      <c r="F37" s="14">
        <v>8752</v>
      </c>
      <c r="G37" s="14">
        <f t="shared" si="1"/>
        <v>792381</v>
      </c>
    </row>
    <row r="38" spans="1:12" x14ac:dyDescent="0.25">
      <c r="A38" s="1">
        <v>44094</v>
      </c>
      <c r="B38" s="14">
        <v>6</v>
      </c>
      <c r="C38" s="14">
        <f t="shared" si="0"/>
        <v>606</v>
      </c>
      <c r="D38" s="14">
        <v>141</v>
      </c>
      <c r="E38" s="14">
        <v>7</v>
      </c>
      <c r="F38" s="14">
        <v>12657</v>
      </c>
      <c r="G38" s="14">
        <f t="shared" si="1"/>
        <v>805038</v>
      </c>
    </row>
    <row r="39" spans="1:12" x14ac:dyDescent="0.25">
      <c r="A39" s="1">
        <v>44095</v>
      </c>
      <c r="B39" s="14">
        <v>38</v>
      </c>
      <c r="C39" s="14">
        <f t="shared" si="0"/>
        <v>644</v>
      </c>
      <c r="D39" s="14">
        <v>427</v>
      </c>
      <c r="E39" s="14">
        <v>40</v>
      </c>
      <c r="F39" s="14">
        <v>44271</v>
      </c>
      <c r="G39" s="14">
        <f t="shared" si="1"/>
        <v>849309</v>
      </c>
    </row>
    <row r="40" spans="1:12" x14ac:dyDescent="0.25">
      <c r="A40" s="1">
        <v>44096</v>
      </c>
      <c r="B40" s="14">
        <v>74</v>
      </c>
      <c r="C40" s="14">
        <f t="shared" si="0"/>
        <v>718</v>
      </c>
      <c r="D40" s="14">
        <v>508</v>
      </c>
      <c r="E40" s="14">
        <v>78</v>
      </c>
      <c r="F40" s="14">
        <v>39694</v>
      </c>
      <c r="G40" s="14">
        <f t="shared" si="1"/>
        <v>889003</v>
      </c>
    </row>
    <row r="41" spans="1:12" x14ac:dyDescent="0.25">
      <c r="A41" s="1">
        <v>44097</v>
      </c>
      <c r="B41" s="14">
        <v>41</v>
      </c>
      <c r="C41" s="14">
        <f t="shared" si="0"/>
        <v>759</v>
      </c>
      <c r="D41" s="14">
        <v>560</v>
      </c>
      <c r="E41" s="14">
        <v>43</v>
      </c>
      <c r="F41" s="14">
        <v>34055</v>
      </c>
      <c r="G41" s="14">
        <f t="shared" si="1"/>
        <v>923058</v>
      </c>
      <c r="H41">
        <v>761891</v>
      </c>
      <c r="I41">
        <v>685</v>
      </c>
      <c r="J41">
        <v>629</v>
      </c>
      <c r="K41">
        <v>130</v>
      </c>
      <c r="L41">
        <v>242987</v>
      </c>
    </row>
    <row r="42" spans="1:12" x14ac:dyDescent="0.25">
      <c r="A42" s="1">
        <v>44098</v>
      </c>
      <c r="B42" s="14">
        <v>31</v>
      </c>
      <c r="C42" s="14">
        <f t="shared" si="0"/>
        <v>790</v>
      </c>
      <c r="D42" s="14">
        <v>597</v>
      </c>
      <c r="E42" s="14">
        <v>32</v>
      </c>
      <c r="F42" s="14">
        <v>42325</v>
      </c>
      <c r="G42" s="14">
        <f t="shared" si="1"/>
        <v>965383</v>
      </c>
    </row>
    <row r="43" spans="1:12" x14ac:dyDescent="0.25">
      <c r="A43" s="1">
        <v>44099</v>
      </c>
      <c r="B43" s="14">
        <v>31</v>
      </c>
      <c r="C43" s="14">
        <f t="shared" si="0"/>
        <v>821</v>
      </c>
      <c r="D43" s="14">
        <v>553</v>
      </c>
      <c r="E43" s="14">
        <v>34</v>
      </c>
      <c r="F43" s="14">
        <v>31485</v>
      </c>
      <c r="G43" s="14">
        <f t="shared" si="1"/>
        <v>996868</v>
      </c>
    </row>
    <row r="44" spans="1:12" x14ac:dyDescent="0.25">
      <c r="A44" s="1">
        <v>44100</v>
      </c>
      <c r="B44" s="14">
        <v>8</v>
      </c>
      <c r="C44" s="14">
        <f t="shared" si="0"/>
        <v>829</v>
      </c>
      <c r="D44" s="14">
        <v>363</v>
      </c>
      <c r="E44" s="14">
        <v>8</v>
      </c>
      <c r="F44" s="14">
        <v>8443</v>
      </c>
      <c r="G44" s="14">
        <f t="shared" si="1"/>
        <v>1005311</v>
      </c>
    </row>
    <row r="45" spans="1:12" x14ac:dyDescent="0.25">
      <c r="A45" s="1">
        <v>44101</v>
      </c>
      <c r="B45" s="14">
        <v>13</v>
      </c>
      <c r="C45" s="14">
        <f t="shared" si="0"/>
        <v>842</v>
      </c>
      <c r="D45" s="14">
        <v>225</v>
      </c>
      <c r="E45" s="14">
        <v>13</v>
      </c>
      <c r="F45" s="14">
        <v>9885</v>
      </c>
      <c r="G45" s="14">
        <f t="shared" si="1"/>
        <v>1015196</v>
      </c>
    </row>
    <row r="46" spans="1:12" x14ac:dyDescent="0.25">
      <c r="A46" s="1">
        <v>44102</v>
      </c>
      <c r="B46" s="14">
        <v>60</v>
      </c>
      <c r="C46" s="14">
        <f t="shared" si="0"/>
        <v>902</v>
      </c>
      <c r="D46" s="14">
        <v>867</v>
      </c>
      <c r="E46" s="14">
        <v>61</v>
      </c>
      <c r="F46" s="14">
        <v>41643</v>
      </c>
      <c r="G46" s="14">
        <f t="shared" si="1"/>
        <v>1056839</v>
      </c>
    </row>
    <row r="47" spans="1:12" x14ac:dyDescent="0.25">
      <c r="A47" s="1">
        <v>44103</v>
      </c>
      <c r="B47" s="14">
        <v>32</v>
      </c>
      <c r="C47" s="14">
        <f t="shared" si="0"/>
        <v>934</v>
      </c>
      <c r="D47" s="14">
        <v>720</v>
      </c>
      <c r="E47" s="14">
        <v>33</v>
      </c>
      <c r="F47" s="14">
        <v>39313</v>
      </c>
      <c r="G47" s="14">
        <f t="shared" si="1"/>
        <v>1096152</v>
      </c>
    </row>
    <row r="48" spans="1:12" x14ac:dyDescent="0.25">
      <c r="A48" s="1">
        <v>44104</v>
      </c>
      <c r="B48" s="14">
        <v>36</v>
      </c>
      <c r="C48" s="14">
        <f t="shared" si="0"/>
        <v>970</v>
      </c>
      <c r="D48" s="14">
        <v>613</v>
      </c>
      <c r="E48" s="14">
        <v>40</v>
      </c>
      <c r="F48" s="14">
        <v>30274</v>
      </c>
      <c r="G48" s="14">
        <f t="shared" si="1"/>
        <v>1126426</v>
      </c>
      <c r="H48">
        <v>1050850</v>
      </c>
      <c r="I48">
        <v>918</v>
      </c>
      <c r="J48">
        <v>847</v>
      </c>
      <c r="K48">
        <v>218</v>
      </c>
      <c r="L48">
        <v>288959</v>
      </c>
    </row>
    <row r="49" spans="1:12" x14ac:dyDescent="0.25">
      <c r="A49" s="1">
        <v>44105</v>
      </c>
      <c r="B49" s="14">
        <v>42</v>
      </c>
      <c r="C49" s="14">
        <f t="shared" si="0"/>
        <v>1012</v>
      </c>
      <c r="D49" s="14">
        <v>684</v>
      </c>
      <c r="E49" s="14">
        <v>44</v>
      </c>
      <c r="F49" s="14">
        <v>42033</v>
      </c>
      <c r="G49" s="14">
        <f t="shared" si="1"/>
        <v>1168459</v>
      </c>
    </row>
    <row r="50" spans="1:12" x14ac:dyDescent="0.25">
      <c r="A50" s="1">
        <v>44106</v>
      </c>
      <c r="B50" s="14">
        <v>33</v>
      </c>
      <c r="C50" s="14">
        <f t="shared" si="0"/>
        <v>1045</v>
      </c>
      <c r="D50" s="14">
        <v>565</v>
      </c>
      <c r="E50" s="14">
        <v>34</v>
      </c>
      <c r="F50" s="14">
        <v>31612</v>
      </c>
      <c r="G50" s="14">
        <f t="shared" si="1"/>
        <v>1200071</v>
      </c>
    </row>
    <row r="51" spans="1:12" x14ac:dyDescent="0.25">
      <c r="A51" s="1">
        <v>44107</v>
      </c>
      <c r="B51" s="14">
        <v>6</v>
      </c>
      <c r="C51" s="14">
        <f t="shared" si="0"/>
        <v>1051</v>
      </c>
      <c r="D51" s="14">
        <v>408</v>
      </c>
      <c r="E51" s="14">
        <v>6</v>
      </c>
      <c r="F51" s="14">
        <v>9147</v>
      </c>
      <c r="G51" s="14">
        <f t="shared" si="1"/>
        <v>1209218</v>
      </c>
    </row>
    <row r="52" spans="1:12" x14ac:dyDescent="0.25">
      <c r="A52" s="1">
        <v>44108</v>
      </c>
      <c r="B52" s="14">
        <v>6</v>
      </c>
      <c r="C52" s="14">
        <f t="shared" si="0"/>
        <v>1057</v>
      </c>
      <c r="D52" s="14">
        <v>292</v>
      </c>
      <c r="E52" s="14">
        <v>6</v>
      </c>
      <c r="F52" s="14">
        <v>12621</v>
      </c>
      <c r="G52" s="14">
        <f t="shared" si="1"/>
        <v>1221839</v>
      </c>
    </row>
    <row r="53" spans="1:12" x14ac:dyDescent="0.25">
      <c r="A53" s="1">
        <v>44109</v>
      </c>
      <c r="B53" s="14">
        <v>41</v>
      </c>
      <c r="C53" s="14">
        <f t="shared" si="0"/>
        <v>1098</v>
      </c>
      <c r="D53" s="14">
        <v>750</v>
      </c>
      <c r="E53" s="14">
        <v>42</v>
      </c>
      <c r="F53" s="14">
        <v>45809</v>
      </c>
      <c r="G53" s="14">
        <f t="shared" si="1"/>
        <v>1267648</v>
      </c>
    </row>
    <row r="54" spans="1:12" x14ac:dyDescent="0.25">
      <c r="A54" s="1">
        <v>44110</v>
      </c>
      <c r="B54" s="14">
        <v>21</v>
      </c>
      <c r="C54" s="14">
        <f t="shared" si="0"/>
        <v>1119</v>
      </c>
      <c r="D54" s="14">
        <v>736</v>
      </c>
      <c r="E54" s="14">
        <v>22</v>
      </c>
      <c r="F54" s="14">
        <v>41710</v>
      </c>
      <c r="G54" s="14">
        <f t="shared" si="1"/>
        <v>1309358</v>
      </c>
    </row>
    <row r="55" spans="1:12" x14ac:dyDescent="0.25">
      <c r="A55" s="1">
        <v>44111</v>
      </c>
      <c r="B55" s="14">
        <v>16</v>
      </c>
      <c r="C55" s="14">
        <f t="shared" si="0"/>
        <v>1135</v>
      </c>
      <c r="D55" s="14">
        <v>722</v>
      </c>
      <c r="E55" s="14">
        <v>18</v>
      </c>
      <c r="F55" s="14">
        <v>33843</v>
      </c>
      <c r="G55" s="14">
        <f t="shared" si="1"/>
        <v>1343201</v>
      </c>
      <c r="H55">
        <v>1256242</v>
      </c>
      <c r="I55">
        <v>1141</v>
      </c>
      <c r="J55">
        <v>1058</v>
      </c>
      <c r="K55">
        <v>211</v>
      </c>
      <c r="L55">
        <v>205392</v>
      </c>
    </row>
    <row r="56" spans="1:12" x14ac:dyDescent="0.25">
      <c r="A56" s="1">
        <v>44112</v>
      </c>
      <c r="B56" s="14">
        <v>25</v>
      </c>
      <c r="C56" s="14">
        <f t="shared" si="0"/>
        <v>1160</v>
      </c>
      <c r="D56" s="14">
        <v>835</v>
      </c>
      <c r="E56" s="14">
        <v>26</v>
      </c>
      <c r="F56" s="14">
        <v>43649</v>
      </c>
      <c r="G56" s="14">
        <f t="shared" si="1"/>
        <v>1386850</v>
      </c>
    </row>
    <row r="57" spans="1:12" x14ac:dyDescent="0.25">
      <c r="A57" s="1">
        <v>44113</v>
      </c>
      <c r="B57" s="14">
        <v>16</v>
      </c>
      <c r="C57" s="14">
        <f t="shared" si="0"/>
        <v>1176</v>
      </c>
      <c r="D57" s="14">
        <v>688</v>
      </c>
      <c r="E57" s="14">
        <v>16</v>
      </c>
      <c r="F57" s="14">
        <v>24768</v>
      </c>
      <c r="G57" s="14">
        <f t="shared" si="1"/>
        <v>1411618</v>
      </c>
    </row>
    <row r="58" spans="1:12" x14ac:dyDescent="0.25">
      <c r="A58" s="1">
        <v>44114</v>
      </c>
      <c r="B58" s="14">
        <v>5</v>
      </c>
      <c r="C58" s="14">
        <f t="shared" si="0"/>
        <v>1181</v>
      </c>
      <c r="D58" s="14">
        <v>412</v>
      </c>
      <c r="E58" s="14">
        <v>5</v>
      </c>
      <c r="F58" s="14">
        <v>3600</v>
      </c>
      <c r="G58" s="14">
        <f t="shared" si="1"/>
        <v>1415218</v>
      </c>
    </row>
    <row r="59" spans="1:12" x14ac:dyDescent="0.25">
      <c r="A59" s="1">
        <v>44115</v>
      </c>
      <c r="B59" s="14">
        <v>1</v>
      </c>
      <c r="C59" s="14">
        <f t="shared" si="0"/>
        <v>1182</v>
      </c>
      <c r="D59" s="14">
        <v>264</v>
      </c>
      <c r="E59" s="14">
        <v>1</v>
      </c>
      <c r="F59" s="14">
        <v>9652</v>
      </c>
      <c r="G59" s="14">
        <f t="shared" si="1"/>
        <v>1424870</v>
      </c>
    </row>
    <row r="60" spans="1:12" x14ac:dyDescent="0.25">
      <c r="A60" s="1">
        <v>44116</v>
      </c>
      <c r="B60" s="14">
        <v>19</v>
      </c>
      <c r="C60" s="14">
        <f t="shared" si="0"/>
        <v>1201</v>
      </c>
      <c r="D60" s="14">
        <v>595</v>
      </c>
      <c r="E60" s="14">
        <v>20</v>
      </c>
      <c r="F60" s="14">
        <v>28634</v>
      </c>
      <c r="G60" s="14">
        <f t="shared" si="1"/>
        <v>1453504</v>
      </c>
    </row>
    <row r="61" spans="1:12" x14ac:dyDescent="0.25">
      <c r="A61" s="1">
        <v>44117</v>
      </c>
      <c r="B61" s="14">
        <v>63</v>
      </c>
      <c r="C61" s="14">
        <f t="shared" si="0"/>
        <v>1264</v>
      </c>
      <c r="D61" s="14">
        <v>785</v>
      </c>
      <c r="E61" s="14">
        <v>63</v>
      </c>
      <c r="F61" s="14">
        <v>44546</v>
      </c>
      <c r="G61" s="14">
        <f t="shared" si="1"/>
        <v>1498050</v>
      </c>
    </row>
    <row r="62" spans="1:12" x14ac:dyDescent="0.25">
      <c r="A62" s="1">
        <v>44118</v>
      </c>
      <c r="B62" s="14">
        <v>47</v>
      </c>
      <c r="C62" s="14">
        <f t="shared" si="0"/>
        <v>1311</v>
      </c>
      <c r="D62" s="14">
        <v>897</v>
      </c>
      <c r="E62" s="14">
        <v>51</v>
      </c>
      <c r="F62" s="14">
        <v>39078</v>
      </c>
      <c r="G62" s="14">
        <f t="shared" si="1"/>
        <v>1537128</v>
      </c>
      <c r="H62">
        <v>1444293</v>
      </c>
      <c r="I62">
        <v>1267</v>
      </c>
      <c r="J62">
        <v>1177</v>
      </c>
      <c r="K62">
        <v>119</v>
      </c>
      <c r="L62">
        <v>188051</v>
      </c>
    </row>
    <row r="63" spans="1:12" x14ac:dyDescent="0.25">
      <c r="A63" s="1">
        <v>44119</v>
      </c>
      <c r="B63" s="14">
        <v>36</v>
      </c>
      <c r="C63" s="14">
        <f t="shared" si="0"/>
        <v>1347</v>
      </c>
      <c r="D63" s="14">
        <v>950</v>
      </c>
      <c r="E63" s="14">
        <v>38</v>
      </c>
      <c r="F63" s="14">
        <v>44111</v>
      </c>
      <c r="G63" s="14">
        <f t="shared" si="1"/>
        <v>1581239</v>
      </c>
    </row>
    <row r="64" spans="1:12" x14ac:dyDescent="0.25">
      <c r="A64" s="1">
        <v>44120</v>
      </c>
      <c r="B64" s="14">
        <v>27</v>
      </c>
      <c r="C64" s="14">
        <f t="shared" si="0"/>
        <v>1374</v>
      </c>
      <c r="D64" s="14">
        <v>866</v>
      </c>
      <c r="E64" s="14">
        <v>27</v>
      </c>
      <c r="F64" s="14">
        <v>36714</v>
      </c>
      <c r="G64" s="14">
        <f t="shared" si="1"/>
        <v>1617953</v>
      </c>
    </row>
    <row r="65" spans="1:12" x14ac:dyDescent="0.25">
      <c r="A65" s="1">
        <v>44121</v>
      </c>
      <c r="B65" s="14">
        <v>13</v>
      </c>
      <c r="C65" s="14">
        <f t="shared" si="0"/>
        <v>1387</v>
      </c>
      <c r="D65" s="14">
        <v>543</v>
      </c>
      <c r="E65" s="14">
        <v>13</v>
      </c>
      <c r="F65" s="14">
        <v>8821</v>
      </c>
      <c r="G65" s="14">
        <f t="shared" si="1"/>
        <v>1626774</v>
      </c>
    </row>
    <row r="66" spans="1:12" x14ac:dyDescent="0.25">
      <c r="A66" s="1">
        <v>44122</v>
      </c>
      <c r="B66" s="14">
        <v>8</v>
      </c>
      <c r="C66" s="14">
        <f t="shared" si="0"/>
        <v>1395</v>
      </c>
      <c r="D66" s="14">
        <v>331</v>
      </c>
      <c r="E66" s="14">
        <v>8</v>
      </c>
      <c r="F66" s="14">
        <v>11438</v>
      </c>
      <c r="G66" s="14">
        <f t="shared" si="1"/>
        <v>1638212</v>
      </c>
    </row>
    <row r="67" spans="1:12" x14ac:dyDescent="0.25">
      <c r="A67" s="1">
        <v>44123</v>
      </c>
      <c r="B67" s="14">
        <v>41</v>
      </c>
      <c r="C67" s="14">
        <f t="shared" si="0"/>
        <v>1436</v>
      </c>
      <c r="D67" s="14">
        <v>1078</v>
      </c>
      <c r="E67" s="14">
        <v>42</v>
      </c>
      <c r="F67" s="14">
        <v>40490</v>
      </c>
      <c r="G67" s="14">
        <f t="shared" si="1"/>
        <v>1678702</v>
      </c>
    </row>
    <row r="68" spans="1:12" x14ac:dyDescent="0.25">
      <c r="A68" s="1">
        <v>44124</v>
      </c>
      <c r="B68" s="14">
        <v>53</v>
      </c>
      <c r="C68" s="14">
        <f t="shared" ref="C68:C131" si="2">(B68+C67)</f>
        <v>1489</v>
      </c>
      <c r="D68" s="14">
        <v>1119</v>
      </c>
      <c r="E68" s="14">
        <v>53</v>
      </c>
      <c r="F68" s="14">
        <v>42237</v>
      </c>
      <c r="G68" s="14">
        <f t="shared" si="1"/>
        <v>1720939</v>
      </c>
    </row>
    <row r="69" spans="1:12" x14ac:dyDescent="0.25">
      <c r="A69" s="1">
        <v>44125</v>
      </c>
      <c r="B69" s="14">
        <v>40</v>
      </c>
      <c r="C69" s="14">
        <f t="shared" si="2"/>
        <v>1529</v>
      </c>
      <c r="D69" s="14">
        <v>1201</v>
      </c>
      <c r="E69" s="14">
        <v>41</v>
      </c>
      <c r="F69" s="14">
        <v>34473</v>
      </c>
      <c r="G69" s="14">
        <f t="shared" ref="G69:G132" si="3">(G68+F69)</f>
        <v>1755412</v>
      </c>
      <c r="H69">
        <v>1676414</v>
      </c>
      <c r="I69">
        <v>1508</v>
      </c>
      <c r="J69">
        <v>1408</v>
      </c>
      <c r="K69">
        <v>231</v>
      </c>
      <c r="L69">
        <v>232121</v>
      </c>
    </row>
    <row r="70" spans="1:12" x14ac:dyDescent="0.25">
      <c r="A70" s="1">
        <v>44126</v>
      </c>
      <c r="B70" s="14">
        <v>39</v>
      </c>
      <c r="C70" s="14">
        <f t="shared" si="2"/>
        <v>1568</v>
      </c>
      <c r="D70" s="14">
        <v>1376</v>
      </c>
      <c r="E70" s="14">
        <v>39</v>
      </c>
      <c r="F70" s="14">
        <v>42840</v>
      </c>
      <c r="G70" s="14">
        <f t="shared" si="3"/>
        <v>1798252</v>
      </c>
    </row>
    <row r="71" spans="1:12" x14ac:dyDescent="0.25">
      <c r="A71" s="1">
        <v>44127</v>
      </c>
      <c r="B71" s="14">
        <v>27</v>
      </c>
      <c r="C71" s="14">
        <f t="shared" si="2"/>
        <v>1595</v>
      </c>
      <c r="D71" s="14">
        <v>1223</v>
      </c>
      <c r="E71" s="14">
        <v>27</v>
      </c>
      <c r="F71" s="14">
        <v>33391</v>
      </c>
      <c r="G71" s="14">
        <f t="shared" si="3"/>
        <v>1831643</v>
      </c>
    </row>
    <row r="72" spans="1:12" x14ac:dyDescent="0.25">
      <c r="A72" s="1">
        <v>44128</v>
      </c>
      <c r="B72" s="14">
        <v>9</v>
      </c>
      <c r="C72" s="14">
        <f t="shared" si="2"/>
        <v>1604</v>
      </c>
      <c r="D72" s="14">
        <v>789</v>
      </c>
      <c r="E72" s="14">
        <v>10</v>
      </c>
      <c r="F72" s="14">
        <v>8692</v>
      </c>
      <c r="G72" s="14">
        <f t="shared" si="3"/>
        <v>1840335</v>
      </c>
    </row>
    <row r="73" spans="1:12" x14ac:dyDescent="0.25">
      <c r="A73" s="1">
        <v>44129</v>
      </c>
      <c r="B73" s="14">
        <v>10</v>
      </c>
      <c r="C73" s="14">
        <f t="shared" si="2"/>
        <v>1614</v>
      </c>
      <c r="D73" s="14">
        <v>483</v>
      </c>
      <c r="E73" s="14">
        <v>11</v>
      </c>
      <c r="F73" s="14">
        <v>12055</v>
      </c>
      <c r="G73" s="14">
        <f t="shared" si="3"/>
        <v>1852390</v>
      </c>
    </row>
    <row r="74" spans="1:12" x14ac:dyDescent="0.25">
      <c r="A74" s="1">
        <v>44130</v>
      </c>
      <c r="B74" s="14">
        <v>63</v>
      </c>
      <c r="C74" s="14">
        <f t="shared" si="2"/>
        <v>1677</v>
      </c>
      <c r="D74" s="14">
        <v>1523</v>
      </c>
      <c r="E74" s="14">
        <v>64</v>
      </c>
      <c r="F74" s="14">
        <v>43232</v>
      </c>
      <c r="G74" s="14">
        <f t="shared" si="3"/>
        <v>1895622</v>
      </c>
    </row>
    <row r="75" spans="1:12" x14ac:dyDescent="0.25">
      <c r="A75" s="1">
        <v>44131</v>
      </c>
      <c r="B75" s="14">
        <v>30</v>
      </c>
      <c r="C75" s="14">
        <f t="shared" si="2"/>
        <v>1707</v>
      </c>
      <c r="D75" s="14">
        <v>1343</v>
      </c>
      <c r="E75" s="14">
        <v>32</v>
      </c>
      <c r="F75" s="14">
        <v>43452</v>
      </c>
      <c r="G75" s="14">
        <f t="shared" si="3"/>
        <v>1939074</v>
      </c>
    </row>
    <row r="76" spans="1:12" x14ac:dyDescent="0.25">
      <c r="A76" s="1">
        <v>44132</v>
      </c>
      <c r="B76" s="14">
        <v>68</v>
      </c>
      <c r="C76" s="14">
        <f t="shared" si="2"/>
        <v>1775</v>
      </c>
      <c r="D76" s="14">
        <v>1439</v>
      </c>
      <c r="E76" s="14">
        <v>71</v>
      </c>
      <c r="F76" s="14">
        <v>33097</v>
      </c>
      <c r="G76" s="14">
        <f t="shared" si="3"/>
        <v>1972171</v>
      </c>
      <c r="H76">
        <v>1899397</v>
      </c>
      <c r="I76">
        <v>1746</v>
      </c>
      <c r="J76">
        <v>1583</v>
      </c>
      <c r="K76">
        <v>175</v>
      </c>
      <c r="L76">
        <v>222983</v>
      </c>
    </row>
    <row r="77" spans="1:12" x14ac:dyDescent="0.25">
      <c r="A77" s="1">
        <v>44133</v>
      </c>
      <c r="B77" s="14">
        <v>43</v>
      </c>
      <c r="C77" s="14">
        <f t="shared" si="2"/>
        <v>1818</v>
      </c>
      <c r="D77" s="14">
        <v>1385</v>
      </c>
      <c r="E77" s="14">
        <v>47</v>
      </c>
      <c r="F77" s="14">
        <v>42987</v>
      </c>
      <c r="G77" s="14">
        <f t="shared" si="3"/>
        <v>2015158</v>
      </c>
    </row>
    <row r="78" spans="1:12" x14ac:dyDescent="0.25">
      <c r="A78" s="1">
        <v>44134</v>
      </c>
      <c r="B78" s="14">
        <v>24</v>
      </c>
      <c r="C78" s="14">
        <f t="shared" si="2"/>
        <v>1842</v>
      </c>
      <c r="D78" s="14">
        <v>1123</v>
      </c>
      <c r="E78" s="14">
        <v>26</v>
      </c>
      <c r="F78" s="14">
        <v>31542</v>
      </c>
      <c r="G78" s="14">
        <f t="shared" si="3"/>
        <v>2046700</v>
      </c>
    </row>
    <row r="79" spans="1:12" x14ac:dyDescent="0.25">
      <c r="A79" s="1">
        <v>44135</v>
      </c>
      <c r="B79" s="14">
        <v>7</v>
      </c>
      <c r="C79" s="14">
        <f t="shared" si="2"/>
        <v>1849</v>
      </c>
      <c r="D79" s="14">
        <v>870</v>
      </c>
      <c r="E79" s="14">
        <v>8</v>
      </c>
      <c r="F79" s="14">
        <v>8846</v>
      </c>
      <c r="G79" s="14">
        <f t="shared" si="3"/>
        <v>2055546</v>
      </c>
    </row>
    <row r="80" spans="1:12" x14ac:dyDescent="0.25">
      <c r="A80" s="1">
        <v>44136</v>
      </c>
      <c r="B80" s="14">
        <v>11</v>
      </c>
      <c r="C80" s="14">
        <f t="shared" si="2"/>
        <v>1860</v>
      </c>
      <c r="D80" s="14">
        <v>522</v>
      </c>
      <c r="E80" s="14">
        <v>11</v>
      </c>
      <c r="F80" s="14">
        <v>12440</v>
      </c>
      <c r="G80" s="14">
        <f t="shared" si="3"/>
        <v>2067986</v>
      </c>
    </row>
    <row r="81" spans="1:12" x14ac:dyDescent="0.25">
      <c r="A81" s="1">
        <v>44137</v>
      </c>
      <c r="B81" s="14">
        <v>83</v>
      </c>
      <c r="C81" s="14">
        <f t="shared" si="2"/>
        <v>1943</v>
      </c>
      <c r="D81" s="14">
        <v>1836</v>
      </c>
      <c r="E81" s="14">
        <v>85</v>
      </c>
      <c r="F81" s="14">
        <v>49170</v>
      </c>
      <c r="G81" s="14">
        <f t="shared" si="3"/>
        <v>2117156</v>
      </c>
    </row>
    <row r="82" spans="1:12" x14ac:dyDescent="0.25">
      <c r="A82" s="1">
        <v>44138</v>
      </c>
      <c r="B82" s="14">
        <v>118</v>
      </c>
      <c r="C82" s="14">
        <f t="shared" si="2"/>
        <v>2061</v>
      </c>
      <c r="D82" s="14">
        <v>1905</v>
      </c>
      <c r="E82" s="14">
        <v>122</v>
      </c>
      <c r="F82" s="14">
        <v>42575</v>
      </c>
      <c r="G82" s="14">
        <f t="shared" si="3"/>
        <v>2159731</v>
      </c>
    </row>
    <row r="83" spans="1:12" x14ac:dyDescent="0.25">
      <c r="A83" s="1">
        <v>44139</v>
      </c>
      <c r="B83" s="14">
        <v>114</v>
      </c>
      <c r="C83" s="14">
        <f t="shared" si="2"/>
        <v>2175</v>
      </c>
      <c r="D83" s="14">
        <v>2173</v>
      </c>
      <c r="E83" s="14">
        <v>115</v>
      </c>
      <c r="F83" s="14">
        <v>34196</v>
      </c>
      <c r="G83" s="14">
        <f t="shared" si="3"/>
        <v>2193927</v>
      </c>
      <c r="H83">
        <v>2119511</v>
      </c>
      <c r="I83">
        <v>2039</v>
      </c>
      <c r="J83">
        <v>1945</v>
      </c>
      <c r="K83">
        <v>362</v>
      </c>
      <c r="L83">
        <v>220114</v>
      </c>
    </row>
    <row r="84" spans="1:12" x14ac:dyDescent="0.25">
      <c r="A84" s="1">
        <v>44140</v>
      </c>
      <c r="B84" s="14">
        <v>118</v>
      </c>
      <c r="C84" s="14">
        <f t="shared" si="2"/>
        <v>2293</v>
      </c>
      <c r="D84" s="14">
        <v>2416</v>
      </c>
      <c r="E84" s="14">
        <v>124</v>
      </c>
      <c r="F84" s="14">
        <v>45198</v>
      </c>
      <c r="G84" s="14">
        <f t="shared" si="3"/>
        <v>2239125</v>
      </c>
    </row>
    <row r="85" spans="1:12" x14ac:dyDescent="0.25">
      <c r="A85" s="1">
        <v>44141</v>
      </c>
      <c r="B85" s="14">
        <v>65</v>
      </c>
      <c r="C85" s="14">
        <f t="shared" si="2"/>
        <v>2358</v>
      </c>
      <c r="D85" s="14">
        <v>2239</v>
      </c>
      <c r="E85" s="14">
        <v>66</v>
      </c>
      <c r="F85" s="14">
        <v>33803</v>
      </c>
      <c r="G85" s="14">
        <f t="shared" si="3"/>
        <v>2272928</v>
      </c>
    </row>
    <row r="86" spans="1:12" x14ac:dyDescent="0.25">
      <c r="A86" s="1">
        <v>44142</v>
      </c>
      <c r="B86" s="14">
        <v>21</v>
      </c>
      <c r="C86" s="14">
        <f t="shared" si="2"/>
        <v>2379</v>
      </c>
      <c r="D86" s="14">
        <v>1328</v>
      </c>
      <c r="E86" s="14">
        <v>21</v>
      </c>
      <c r="F86" s="14">
        <v>8976</v>
      </c>
      <c r="G86" s="14">
        <f t="shared" si="3"/>
        <v>2281904</v>
      </c>
    </row>
    <row r="87" spans="1:12" x14ac:dyDescent="0.25">
      <c r="A87" s="1">
        <v>44143</v>
      </c>
      <c r="B87" s="14">
        <v>26</v>
      </c>
      <c r="C87" s="14">
        <f t="shared" si="2"/>
        <v>2405</v>
      </c>
      <c r="D87" s="14">
        <v>943</v>
      </c>
      <c r="E87" s="14">
        <v>29</v>
      </c>
      <c r="F87" s="14">
        <v>12720</v>
      </c>
      <c r="G87" s="14">
        <f t="shared" si="3"/>
        <v>2294624</v>
      </c>
    </row>
    <row r="88" spans="1:12" x14ac:dyDescent="0.25">
      <c r="A88" s="1">
        <v>44144</v>
      </c>
      <c r="B88" s="14">
        <v>135</v>
      </c>
      <c r="C88" s="14">
        <f t="shared" si="2"/>
        <v>2540</v>
      </c>
      <c r="D88" s="14">
        <v>3174</v>
      </c>
      <c r="E88" s="14">
        <v>137</v>
      </c>
      <c r="F88" s="14">
        <v>47749</v>
      </c>
      <c r="G88" s="14">
        <f t="shared" si="3"/>
        <v>2342373</v>
      </c>
    </row>
    <row r="89" spans="1:12" x14ac:dyDescent="0.25">
      <c r="A89" s="1">
        <v>44145</v>
      </c>
      <c r="B89" s="14">
        <v>152</v>
      </c>
      <c r="C89" s="14">
        <f t="shared" si="2"/>
        <v>2692</v>
      </c>
      <c r="D89" s="14">
        <v>2822</v>
      </c>
      <c r="E89" s="14">
        <v>158</v>
      </c>
      <c r="F89" s="14">
        <v>43953</v>
      </c>
      <c r="G89" s="14">
        <f t="shared" si="3"/>
        <v>2386326</v>
      </c>
    </row>
    <row r="90" spans="1:12" x14ac:dyDescent="0.25">
      <c r="A90" s="1">
        <v>44146</v>
      </c>
      <c r="B90" s="14">
        <v>76</v>
      </c>
      <c r="C90" s="14">
        <f t="shared" si="2"/>
        <v>2768</v>
      </c>
      <c r="D90" s="14">
        <v>2662</v>
      </c>
      <c r="E90" s="14">
        <v>78</v>
      </c>
      <c r="F90" s="14">
        <v>25229</v>
      </c>
      <c r="G90" s="14">
        <f t="shared" si="3"/>
        <v>2411555</v>
      </c>
      <c r="H90">
        <v>2335533</v>
      </c>
      <c r="I90">
        <v>2621</v>
      </c>
      <c r="J90">
        <v>2511</v>
      </c>
      <c r="K90">
        <v>566</v>
      </c>
      <c r="L90">
        <v>216022</v>
      </c>
    </row>
    <row r="91" spans="1:12" x14ac:dyDescent="0.25">
      <c r="A91" s="1">
        <v>44147</v>
      </c>
      <c r="B91" s="14">
        <v>110</v>
      </c>
      <c r="C91" s="14">
        <f t="shared" si="2"/>
        <v>2878</v>
      </c>
      <c r="D91" s="14">
        <v>2982</v>
      </c>
      <c r="E91" s="14">
        <v>116</v>
      </c>
      <c r="F91" s="14">
        <v>46856</v>
      </c>
      <c r="G91" s="14">
        <f t="shared" si="3"/>
        <v>2458411</v>
      </c>
    </row>
    <row r="92" spans="1:12" x14ac:dyDescent="0.25">
      <c r="A92" s="1">
        <v>44148</v>
      </c>
      <c r="B92" s="14">
        <v>75</v>
      </c>
      <c r="C92" s="14">
        <f t="shared" si="2"/>
        <v>2953</v>
      </c>
      <c r="D92" s="14">
        <v>2607</v>
      </c>
      <c r="E92" s="14">
        <v>79</v>
      </c>
      <c r="F92" s="14">
        <v>33106</v>
      </c>
      <c r="G92" s="14">
        <f t="shared" si="3"/>
        <v>2491517</v>
      </c>
    </row>
    <row r="93" spans="1:12" x14ac:dyDescent="0.25">
      <c r="A93" s="1">
        <v>44149</v>
      </c>
      <c r="B93" s="14">
        <v>38</v>
      </c>
      <c r="C93" s="14">
        <f t="shared" si="2"/>
        <v>2991</v>
      </c>
      <c r="D93" s="14">
        <v>1711</v>
      </c>
      <c r="E93" s="14">
        <v>38</v>
      </c>
      <c r="F93" s="14">
        <v>9178</v>
      </c>
      <c r="G93" s="14">
        <f t="shared" si="3"/>
        <v>2500695</v>
      </c>
    </row>
    <row r="94" spans="1:12" x14ac:dyDescent="0.25">
      <c r="A94" s="1">
        <v>44150</v>
      </c>
      <c r="B94" s="14">
        <v>56</v>
      </c>
      <c r="C94" s="14">
        <f t="shared" si="2"/>
        <v>3047</v>
      </c>
      <c r="D94" s="14">
        <v>1191</v>
      </c>
      <c r="E94" s="14">
        <v>57</v>
      </c>
      <c r="F94" s="14">
        <v>12939</v>
      </c>
      <c r="G94" s="14">
        <f t="shared" si="3"/>
        <v>2513634</v>
      </c>
    </row>
    <row r="95" spans="1:12" x14ac:dyDescent="0.25">
      <c r="A95" s="1">
        <v>44151</v>
      </c>
      <c r="B95" s="14">
        <v>219</v>
      </c>
      <c r="C95" s="14">
        <f t="shared" si="2"/>
        <v>3266</v>
      </c>
      <c r="D95" s="14">
        <v>3526</v>
      </c>
      <c r="E95" s="14">
        <v>223</v>
      </c>
      <c r="F95" s="14">
        <v>49575</v>
      </c>
      <c r="G95" s="14">
        <f t="shared" si="3"/>
        <v>2563209</v>
      </c>
    </row>
    <row r="96" spans="1:12" x14ac:dyDescent="0.25">
      <c r="A96" s="1">
        <v>44152</v>
      </c>
      <c r="B96" s="14">
        <v>169</v>
      </c>
      <c r="C96" s="14">
        <f t="shared" si="2"/>
        <v>3435</v>
      </c>
      <c r="D96" s="14">
        <v>3135</v>
      </c>
      <c r="E96" s="14">
        <v>189</v>
      </c>
      <c r="F96" s="14">
        <v>45301</v>
      </c>
      <c r="G96" s="14">
        <f t="shared" si="3"/>
        <v>2608510</v>
      </c>
    </row>
    <row r="97" spans="1:12" x14ac:dyDescent="0.25">
      <c r="A97" s="1">
        <v>44153</v>
      </c>
      <c r="B97" s="14">
        <v>143</v>
      </c>
      <c r="C97" s="14">
        <f t="shared" si="2"/>
        <v>3578</v>
      </c>
      <c r="D97" s="14">
        <v>2921</v>
      </c>
      <c r="E97" s="14">
        <v>153</v>
      </c>
      <c r="F97" s="14">
        <v>34054</v>
      </c>
      <c r="G97" s="14">
        <f t="shared" si="3"/>
        <v>2642564</v>
      </c>
      <c r="H97">
        <v>2564459</v>
      </c>
      <c r="I97">
        <v>3418</v>
      </c>
      <c r="J97">
        <v>3283</v>
      </c>
      <c r="K97">
        <v>772</v>
      </c>
      <c r="L97">
        <v>228926</v>
      </c>
    </row>
    <row r="98" spans="1:12" x14ac:dyDescent="0.25">
      <c r="A98" s="1">
        <v>44154</v>
      </c>
      <c r="B98" s="14">
        <v>146</v>
      </c>
      <c r="C98" s="14">
        <f t="shared" si="2"/>
        <v>3724</v>
      </c>
      <c r="D98" s="14">
        <v>2998</v>
      </c>
      <c r="E98" s="14">
        <v>161</v>
      </c>
      <c r="F98" s="14">
        <v>44808</v>
      </c>
      <c r="G98" s="14">
        <f t="shared" si="3"/>
        <v>2687372</v>
      </c>
    </row>
    <row r="99" spans="1:12" x14ac:dyDescent="0.25">
      <c r="A99" s="1">
        <v>44155</v>
      </c>
      <c r="B99" s="14">
        <v>81</v>
      </c>
      <c r="C99" s="14">
        <f t="shared" si="2"/>
        <v>3805</v>
      </c>
      <c r="D99" s="14">
        <v>2848</v>
      </c>
      <c r="E99" s="14">
        <v>95</v>
      </c>
      <c r="F99" s="14">
        <v>37831</v>
      </c>
      <c r="G99" s="14">
        <f t="shared" si="3"/>
        <v>2725203</v>
      </c>
    </row>
    <row r="100" spans="1:12" x14ac:dyDescent="0.25">
      <c r="A100" s="1">
        <v>44156</v>
      </c>
      <c r="B100" s="14">
        <v>27</v>
      </c>
      <c r="C100" s="14">
        <f t="shared" si="2"/>
        <v>3832</v>
      </c>
      <c r="D100" s="14">
        <v>1765</v>
      </c>
      <c r="E100" s="14">
        <v>30</v>
      </c>
      <c r="F100" s="14">
        <v>11385</v>
      </c>
      <c r="G100" s="14">
        <f t="shared" si="3"/>
        <v>2736588</v>
      </c>
    </row>
    <row r="101" spans="1:12" x14ac:dyDescent="0.25">
      <c r="A101" s="1">
        <v>44157</v>
      </c>
      <c r="B101" s="14">
        <v>15</v>
      </c>
      <c r="C101" s="14">
        <f t="shared" si="2"/>
        <v>3847</v>
      </c>
      <c r="D101" s="14">
        <v>1194</v>
      </c>
      <c r="E101" s="14">
        <v>15</v>
      </c>
      <c r="F101" s="14">
        <v>12591</v>
      </c>
      <c r="G101" s="14">
        <f t="shared" si="3"/>
        <v>2749179</v>
      </c>
    </row>
    <row r="102" spans="1:12" x14ac:dyDescent="0.25">
      <c r="A102" s="1">
        <v>44158</v>
      </c>
      <c r="B102" s="14">
        <v>134</v>
      </c>
      <c r="C102" s="14">
        <f t="shared" si="2"/>
        <v>3981</v>
      </c>
      <c r="D102" s="14">
        <v>3589</v>
      </c>
      <c r="E102" s="14">
        <v>142</v>
      </c>
      <c r="F102" s="14">
        <v>43568</v>
      </c>
      <c r="G102" s="14">
        <f t="shared" si="3"/>
        <v>2792747</v>
      </c>
    </row>
    <row r="103" spans="1:12" x14ac:dyDescent="0.25">
      <c r="A103" s="1">
        <v>44159</v>
      </c>
      <c r="B103" s="14">
        <v>113</v>
      </c>
      <c r="C103" s="14">
        <f t="shared" si="2"/>
        <v>4094</v>
      </c>
      <c r="D103" s="14">
        <v>3791</v>
      </c>
      <c r="E103" s="14">
        <v>117</v>
      </c>
      <c r="F103" s="14">
        <v>33722</v>
      </c>
      <c r="G103" s="14">
        <f t="shared" si="3"/>
        <v>2826469</v>
      </c>
    </row>
    <row r="104" spans="1:12" x14ac:dyDescent="0.25">
      <c r="A104" s="1">
        <v>44160</v>
      </c>
      <c r="B104" s="14">
        <v>49</v>
      </c>
      <c r="C104" s="14">
        <f t="shared" si="2"/>
        <v>4143</v>
      </c>
      <c r="D104" s="14">
        <v>2943</v>
      </c>
      <c r="E104" s="14">
        <v>57</v>
      </c>
      <c r="F104" s="14">
        <v>14499</v>
      </c>
      <c r="G104" s="14">
        <f t="shared" si="3"/>
        <v>2840968</v>
      </c>
      <c r="H104">
        <v>2794515</v>
      </c>
      <c r="I104">
        <v>4184</v>
      </c>
      <c r="J104">
        <v>3982</v>
      </c>
      <c r="K104">
        <v>699</v>
      </c>
      <c r="L104">
        <v>230056</v>
      </c>
    </row>
    <row r="105" spans="1:12" x14ac:dyDescent="0.25">
      <c r="A105" s="1">
        <v>44161</v>
      </c>
      <c r="B105" s="14">
        <v>5</v>
      </c>
      <c r="C105" s="14">
        <f t="shared" si="2"/>
        <v>4148</v>
      </c>
      <c r="D105" s="14">
        <v>445</v>
      </c>
      <c r="E105" s="14">
        <v>5</v>
      </c>
      <c r="F105" s="14">
        <v>986</v>
      </c>
      <c r="G105" s="14">
        <f t="shared" si="3"/>
        <v>2841954</v>
      </c>
    </row>
    <row r="106" spans="1:12" x14ac:dyDescent="0.25">
      <c r="A106" s="1">
        <v>44162</v>
      </c>
      <c r="B106" s="14">
        <v>42</v>
      </c>
      <c r="C106" s="14">
        <f t="shared" si="2"/>
        <v>4190</v>
      </c>
      <c r="D106" s="14">
        <v>3382</v>
      </c>
      <c r="E106" s="14">
        <v>43</v>
      </c>
      <c r="F106" s="14">
        <v>11848</v>
      </c>
      <c r="G106" s="14">
        <f t="shared" si="3"/>
        <v>2853802</v>
      </c>
    </row>
    <row r="107" spans="1:12" x14ac:dyDescent="0.25">
      <c r="A107" s="1">
        <v>44163</v>
      </c>
      <c r="B107" s="14">
        <v>39</v>
      </c>
      <c r="C107" s="14">
        <f t="shared" si="2"/>
        <v>4229</v>
      </c>
      <c r="D107" s="14">
        <v>2909</v>
      </c>
      <c r="E107" s="14">
        <v>42</v>
      </c>
      <c r="F107" s="14">
        <v>9153</v>
      </c>
      <c r="G107" s="14">
        <f t="shared" si="3"/>
        <v>2862955</v>
      </c>
    </row>
    <row r="108" spans="1:12" x14ac:dyDescent="0.25">
      <c r="A108" s="1">
        <v>44164</v>
      </c>
      <c r="B108" s="14">
        <v>35</v>
      </c>
      <c r="C108" s="14">
        <f t="shared" si="2"/>
        <v>4264</v>
      </c>
      <c r="D108" s="14">
        <v>1763</v>
      </c>
      <c r="E108" s="14">
        <v>37</v>
      </c>
      <c r="F108" s="14">
        <v>11839</v>
      </c>
      <c r="G108" s="14">
        <f t="shared" si="3"/>
        <v>2874794</v>
      </c>
    </row>
    <row r="109" spans="1:12" x14ac:dyDescent="0.25">
      <c r="A109" s="1">
        <v>44165</v>
      </c>
      <c r="B109" s="14">
        <v>223</v>
      </c>
      <c r="C109" s="14">
        <f t="shared" si="2"/>
        <v>4487</v>
      </c>
      <c r="D109" s="14">
        <v>5505</v>
      </c>
      <c r="E109" s="14">
        <v>229</v>
      </c>
      <c r="F109" s="14">
        <v>37500</v>
      </c>
      <c r="G109" s="14">
        <f t="shared" si="3"/>
        <v>2912294</v>
      </c>
    </row>
    <row r="110" spans="1:12" x14ac:dyDescent="0.25">
      <c r="A110" s="1">
        <v>44166</v>
      </c>
      <c r="B110" s="14">
        <v>161</v>
      </c>
      <c r="C110" s="14">
        <f t="shared" si="2"/>
        <v>4648</v>
      </c>
      <c r="D110" s="14">
        <v>5863</v>
      </c>
      <c r="E110" s="14">
        <v>166</v>
      </c>
      <c r="F110" s="14">
        <v>29890</v>
      </c>
      <c r="G110" s="14">
        <f t="shared" si="3"/>
        <v>2942184</v>
      </c>
    </row>
    <row r="111" spans="1:12" x14ac:dyDescent="0.25">
      <c r="A111" s="1">
        <v>44167</v>
      </c>
      <c r="B111" s="14">
        <v>109</v>
      </c>
      <c r="C111" s="14">
        <f t="shared" si="2"/>
        <v>4757</v>
      </c>
      <c r="D111" s="14">
        <v>6091</v>
      </c>
      <c r="E111" s="14">
        <v>112</v>
      </c>
      <c r="F111" s="14">
        <v>23447</v>
      </c>
      <c r="G111" s="14">
        <f t="shared" si="3"/>
        <v>2965631</v>
      </c>
      <c r="H111">
        <v>2911124</v>
      </c>
      <c r="I111">
        <v>4685</v>
      </c>
      <c r="J111">
        <v>4463</v>
      </c>
      <c r="K111">
        <v>481</v>
      </c>
      <c r="L111">
        <v>116609</v>
      </c>
    </row>
    <row r="112" spans="1:12" x14ac:dyDescent="0.25">
      <c r="A112" s="1">
        <v>44168</v>
      </c>
      <c r="B112" s="14">
        <v>109</v>
      </c>
      <c r="C112" s="14">
        <f t="shared" si="2"/>
        <v>4866</v>
      </c>
      <c r="D112" s="14">
        <v>5812</v>
      </c>
      <c r="E112" s="14">
        <v>115</v>
      </c>
      <c r="F112" s="14">
        <v>27275</v>
      </c>
      <c r="G112" s="14">
        <f t="shared" si="3"/>
        <v>2992906</v>
      </c>
    </row>
    <row r="113" spans="1:12" x14ac:dyDescent="0.25">
      <c r="A113" s="1">
        <v>44169</v>
      </c>
      <c r="B113" s="14">
        <v>85</v>
      </c>
      <c r="C113" s="14">
        <f t="shared" si="2"/>
        <v>4951</v>
      </c>
      <c r="D113" s="14">
        <v>5305</v>
      </c>
      <c r="E113" s="14">
        <v>93</v>
      </c>
      <c r="F113" s="14">
        <v>21988</v>
      </c>
      <c r="G113" s="14">
        <f t="shared" si="3"/>
        <v>3014894</v>
      </c>
    </row>
    <row r="114" spans="1:12" x14ac:dyDescent="0.25">
      <c r="A114" s="1">
        <v>44170</v>
      </c>
      <c r="B114" s="14">
        <v>31</v>
      </c>
      <c r="C114" s="14">
        <f t="shared" si="2"/>
        <v>4982</v>
      </c>
      <c r="D114" s="14">
        <v>2187</v>
      </c>
      <c r="E114" s="14">
        <v>32</v>
      </c>
      <c r="F114" s="14">
        <v>6886</v>
      </c>
      <c r="G114" s="14">
        <f t="shared" si="3"/>
        <v>3021780</v>
      </c>
    </row>
    <row r="115" spans="1:12" x14ac:dyDescent="0.25">
      <c r="A115" s="1">
        <v>44171</v>
      </c>
      <c r="B115" s="14">
        <v>22</v>
      </c>
      <c r="C115" s="14">
        <f t="shared" si="2"/>
        <v>5004</v>
      </c>
      <c r="D115" s="14">
        <v>2099</v>
      </c>
      <c r="E115" s="14">
        <v>22</v>
      </c>
      <c r="F115" s="14">
        <v>8341</v>
      </c>
      <c r="G115" s="14">
        <f t="shared" si="3"/>
        <v>3030121</v>
      </c>
    </row>
    <row r="116" spans="1:12" x14ac:dyDescent="0.25">
      <c r="A116" s="1">
        <v>44172</v>
      </c>
      <c r="B116" s="14">
        <v>163</v>
      </c>
      <c r="C116" s="14">
        <f t="shared" si="2"/>
        <v>5167</v>
      </c>
      <c r="D116" s="14">
        <v>6214</v>
      </c>
      <c r="E116" s="14">
        <v>170</v>
      </c>
      <c r="F116" s="14">
        <v>35263</v>
      </c>
      <c r="G116" s="14">
        <f t="shared" si="3"/>
        <v>3065384</v>
      </c>
    </row>
    <row r="117" spans="1:12" x14ac:dyDescent="0.25">
      <c r="A117" s="1">
        <v>44173</v>
      </c>
      <c r="B117" s="14">
        <v>135</v>
      </c>
      <c r="C117" s="14">
        <f t="shared" si="2"/>
        <v>5302</v>
      </c>
      <c r="D117" s="14">
        <v>5404</v>
      </c>
      <c r="E117" s="14">
        <v>142</v>
      </c>
      <c r="F117" s="14">
        <v>27844</v>
      </c>
      <c r="G117" s="14">
        <f t="shared" si="3"/>
        <v>3093228</v>
      </c>
      <c r="H117">
        <v>3062140</v>
      </c>
      <c r="I117">
        <v>5376</v>
      </c>
      <c r="J117">
        <v>5119</v>
      </c>
      <c r="K117">
        <v>656</v>
      </c>
      <c r="L117">
        <v>151016</v>
      </c>
    </row>
    <row r="118" spans="1:12" x14ac:dyDescent="0.25">
      <c r="A118" s="1">
        <v>44174</v>
      </c>
      <c r="B118" s="14">
        <v>110</v>
      </c>
      <c r="C118" s="14">
        <f t="shared" si="2"/>
        <v>5412</v>
      </c>
      <c r="D118" s="14">
        <v>5421</v>
      </c>
      <c r="E118" s="14">
        <v>113</v>
      </c>
      <c r="F118" s="14">
        <v>22846</v>
      </c>
      <c r="G118" s="14">
        <f t="shared" si="3"/>
        <v>3116074</v>
      </c>
    </row>
    <row r="119" spans="1:12" x14ac:dyDescent="0.25">
      <c r="A119" s="1">
        <v>44175</v>
      </c>
      <c r="B119" s="14">
        <v>108</v>
      </c>
      <c r="C119" s="14">
        <f t="shared" si="2"/>
        <v>5520</v>
      </c>
      <c r="D119" s="14">
        <v>5463</v>
      </c>
      <c r="E119" s="14">
        <v>113</v>
      </c>
      <c r="F119" s="14">
        <v>26064</v>
      </c>
      <c r="G119" s="14">
        <f t="shared" si="3"/>
        <v>3142138</v>
      </c>
    </row>
    <row r="120" spans="1:12" x14ac:dyDescent="0.25">
      <c r="A120" s="1">
        <v>44176</v>
      </c>
      <c r="B120" s="14">
        <v>80</v>
      </c>
      <c r="C120" s="14">
        <f t="shared" si="2"/>
        <v>5600</v>
      </c>
      <c r="D120" s="14">
        <v>4942</v>
      </c>
      <c r="E120" s="14">
        <v>88</v>
      </c>
      <c r="F120" s="14">
        <v>22297</v>
      </c>
      <c r="G120" s="14">
        <f t="shared" si="3"/>
        <v>3164435</v>
      </c>
    </row>
    <row r="121" spans="1:12" x14ac:dyDescent="0.25">
      <c r="A121" s="1">
        <v>44177</v>
      </c>
      <c r="B121" s="14">
        <v>23</v>
      </c>
      <c r="C121" s="14">
        <f t="shared" si="2"/>
        <v>5623</v>
      </c>
      <c r="D121" s="14">
        <v>2864</v>
      </c>
      <c r="E121" s="14">
        <v>25</v>
      </c>
      <c r="F121" s="14">
        <v>7199</v>
      </c>
      <c r="G121" s="14">
        <f t="shared" si="3"/>
        <v>3171634</v>
      </c>
    </row>
    <row r="122" spans="1:12" x14ac:dyDescent="0.25">
      <c r="A122" s="1">
        <v>44178</v>
      </c>
      <c r="B122" s="14">
        <v>25</v>
      </c>
      <c r="C122" s="14">
        <f t="shared" si="2"/>
        <v>5648</v>
      </c>
      <c r="D122" s="14">
        <v>2202</v>
      </c>
      <c r="E122" s="14">
        <v>28</v>
      </c>
      <c r="F122" s="14">
        <v>7922</v>
      </c>
      <c r="G122" s="14">
        <f t="shared" si="3"/>
        <v>3179556</v>
      </c>
    </row>
    <row r="123" spans="1:12" x14ac:dyDescent="0.25">
      <c r="A123" s="1">
        <v>44179</v>
      </c>
      <c r="B123" s="14">
        <v>129</v>
      </c>
      <c r="C123" s="14">
        <f t="shared" si="2"/>
        <v>5777</v>
      </c>
      <c r="D123" s="14">
        <v>6272</v>
      </c>
      <c r="E123" s="14">
        <v>136</v>
      </c>
      <c r="F123" s="14">
        <v>29283</v>
      </c>
      <c r="G123" s="14">
        <f t="shared" si="3"/>
        <v>3208839</v>
      </c>
    </row>
    <row r="124" spans="1:12" x14ac:dyDescent="0.25">
      <c r="A124" s="1">
        <v>44180</v>
      </c>
      <c r="B124" s="14">
        <v>139</v>
      </c>
      <c r="C124" s="14">
        <f t="shared" si="2"/>
        <v>5916</v>
      </c>
      <c r="D124" s="14">
        <v>5997</v>
      </c>
      <c r="E124" s="14">
        <v>143</v>
      </c>
      <c r="F124" s="14">
        <v>25340</v>
      </c>
      <c r="G124" s="14">
        <f t="shared" si="3"/>
        <v>3234179</v>
      </c>
      <c r="H124">
        <v>3207335</v>
      </c>
      <c r="I124">
        <v>6062</v>
      </c>
      <c r="J124">
        <v>5773</v>
      </c>
      <c r="K124">
        <v>654</v>
      </c>
      <c r="L124">
        <v>145195</v>
      </c>
    </row>
    <row r="125" spans="1:12" x14ac:dyDescent="0.25">
      <c r="A125" s="1">
        <v>44181</v>
      </c>
      <c r="B125" s="14">
        <v>84</v>
      </c>
      <c r="C125" s="14">
        <f t="shared" si="2"/>
        <v>6000</v>
      </c>
      <c r="D125" s="14">
        <v>5648</v>
      </c>
      <c r="E125" s="14">
        <v>88</v>
      </c>
      <c r="F125" s="14">
        <v>22407</v>
      </c>
      <c r="G125" s="14">
        <f t="shared" si="3"/>
        <v>3256586</v>
      </c>
    </row>
    <row r="126" spans="1:12" x14ac:dyDescent="0.25">
      <c r="A126" s="1">
        <v>44182</v>
      </c>
      <c r="B126" s="14">
        <v>14</v>
      </c>
      <c r="C126" s="14">
        <f t="shared" si="2"/>
        <v>6014</v>
      </c>
      <c r="D126" s="14">
        <v>1575</v>
      </c>
      <c r="E126" s="14">
        <v>16</v>
      </c>
      <c r="F126" s="14">
        <v>10244</v>
      </c>
      <c r="G126" s="14">
        <f t="shared" si="3"/>
        <v>3266830</v>
      </c>
    </row>
    <row r="127" spans="1:12" x14ac:dyDescent="0.25">
      <c r="A127" s="1">
        <v>44183</v>
      </c>
      <c r="B127" s="14">
        <v>93</v>
      </c>
      <c r="C127" s="14">
        <f t="shared" si="2"/>
        <v>6107</v>
      </c>
      <c r="D127" s="14">
        <v>5684</v>
      </c>
      <c r="E127" s="14">
        <v>96</v>
      </c>
      <c r="F127" s="14">
        <v>22248</v>
      </c>
      <c r="G127" s="14">
        <f t="shared" si="3"/>
        <v>3289078</v>
      </c>
    </row>
    <row r="128" spans="1:12" x14ac:dyDescent="0.25">
      <c r="A128" s="1">
        <v>44184</v>
      </c>
      <c r="B128" s="14">
        <v>26</v>
      </c>
      <c r="C128" s="14">
        <f t="shared" si="2"/>
        <v>6133</v>
      </c>
      <c r="D128" s="14">
        <v>3651</v>
      </c>
      <c r="E128" s="14">
        <v>31</v>
      </c>
      <c r="F128" s="14">
        <v>5879</v>
      </c>
      <c r="G128" s="14">
        <f t="shared" si="3"/>
        <v>3294957</v>
      </c>
    </row>
    <row r="129" spans="1:12" x14ac:dyDescent="0.25">
      <c r="A129" s="1">
        <v>44185</v>
      </c>
      <c r="B129" s="14">
        <v>22</v>
      </c>
      <c r="C129" s="14">
        <f t="shared" si="2"/>
        <v>6155</v>
      </c>
      <c r="D129" s="14">
        <v>2334</v>
      </c>
      <c r="E129" s="14">
        <v>25</v>
      </c>
      <c r="F129" s="14">
        <v>3868</v>
      </c>
      <c r="G129" s="14">
        <f t="shared" si="3"/>
        <v>3298825</v>
      </c>
    </row>
    <row r="130" spans="1:12" x14ac:dyDescent="0.25">
      <c r="A130" s="1">
        <v>44186</v>
      </c>
      <c r="B130" s="14">
        <v>119</v>
      </c>
      <c r="C130" s="14">
        <f t="shared" si="2"/>
        <v>6274</v>
      </c>
      <c r="D130" s="14">
        <v>6479</v>
      </c>
      <c r="E130" s="14">
        <v>126</v>
      </c>
      <c r="F130" s="14">
        <v>22850</v>
      </c>
      <c r="G130" s="14">
        <f t="shared" si="3"/>
        <v>3321675</v>
      </c>
    </row>
    <row r="131" spans="1:12" x14ac:dyDescent="0.25">
      <c r="A131" s="1">
        <v>44187</v>
      </c>
      <c r="B131" s="14">
        <v>65</v>
      </c>
      <c r="C131" s="14">
        <f t="shared" si="2"/>
        <v>6339</v>
      </c>
      <c r="D131" s="14">
        <v>5941</v>
      </c>
      <c r="E131" s="14">
        <v>71</v>
      </c>
      <c r="F131" s="14">
        <v>16431</v>
      </c>
      <c r="G131" s="14">
        <f t="shared" si="3"/>
        <v>3338106</v>
      </c>
      <c r="H131">
        <v>3318643</v>
      </c>
      <c r="I131">
        <v>6558</v>
      </c>
      <c r="J131">
        <v>6238</v>
      </c>
      <c r="K131">
        <v>465</v>
      </c>
      <c r="L131">
        <v>111308</v>
      </c>
    </row>
    <row r="132" spans="1:12" x14ac:dyDescent="0.25">
      <c r="A132" s="1">
        <v>44188</v>
      </c>
      <c r="B132" s="14">
        <v>44</v>
      </c>
      <c r="C132" s="14">
        <f t="shared" ref="C132:C187" si="4">(B132+C131)</f>
        <v>6383</v>
      </c>
      <c r="D132" s="14">
        <v>4472</v>
      </c>
      <c r="E132" s="14">
        <v>49</v>
      </c>
      <c r="F132" s="14">
        <v>10151</v>
      </c>
      <c r="G132" s="14">
        <f t="shared" si="3"/>
        <v>3348257</v>
      </c>
    </row>
    <row r="133" spans="1:12" x14ac:dyDescent="0.25">
      <c r="A133" s="1">
        <v>44189</v>
      </c>
      <c r="B133" s="14">
        <v>11</v>
      </c>
      <c r="C133" s="14">
        <f t="shared" si="4"/>
        <v>6394</v>
      </c>
      <c r="D133" s="14">
        <v>2649</v>
      </c>
      <c r="E133" s="14">
        <v>13</v>
      </c>
      <c r="F133" s="14">
        <v>1913</v>
      </c>
      <c r="G133" s="14">
        <f t="shared" ref="G133:H166" si="5">(G132+F133)</f>
        <v>3350170</v>
      </c>
    </row>
    <row r="134" spans="1:12" x14ac:dyDescent="0.25">
      <c r="A134" s="1">
        <v>44190</v>
      </c>
      <c r="B134" s="14">
        <v>6</v>
      </c>
      <c r="C134" s="14">
        <f t="shared" si="4"/>
        <v>6400</v>
      </c>
      <c r="D134" s="14">
        <v>477</v>
      </c>
      <c r="E134" s="14">
        <v>6</v>
      </c>
      <c r="F134" s="14">
        <v>355</v>
      </c>
      <c r="G134" s="14">
        <f t="shared" si="5"/>
        <v>3350525</v>
      </c>
    </row>
    <row r="135" spans="1:12" x14ac:dyDescent="0.25">
      <c r="A135" s="1">
        <v>44191</v>
      </c>
      <c r="B135" s="14">
        <v>19</v>
      </c>
      <c r="C135" s="14">
        <f t="shared" si="4"/>
        <v>6419</v>
      </c>
      <c r="D135" s="14">
        <v>4188</v>
      </c>
      <c r="E135" s="14">
        <v>22</v>
      </c>
      <c r="F135" s="14">
        <v>2565</v>
      </c>
      <c r="G135" s="14">
        <f t="shared" si="5"/>
        <v>3353090</v>
      </c>
    </row>
    <row r="136" spans="1:12" x14ac:dyDescent="0.25">
      <c r="A136" s="1">
        <v>44192</v>
      </c>
      <c r="B136" s="14">
        <v>10</v>
      </c>
      <c r="C136" s="14">
        <f t="shared" si="4"/>
        <v>6429</v>
      </c>
      <c r="D136" s="14">
        <v>2667</v>
      </c>
      <c r="E136" s="14">
        <v>10</v>
      </c>
      <c r="F136" s="14">
        <v>2491</v>
      </c>
      <c r="G136" s="14">
        <f t="shared" si="5"/>
        <v>3355581</v>
      </c>
    </row>
    <row r="137" spans="1:12" x14ac:dyDescent="0.25">
      <c r="A137" s="1">
        <v>44193</v>
      </c>
      <c r="B137" s="14">
        <v>91</v>
      </c>
      <c r="C137" s="14">
        <f t="shared" si="4"/>
        <v>6520</v>
      </c>
      <c r="D137" s="14">
        <v>8392</v>
      </c>
      <c r="E137" s="14">
        <v>94</v>
      </c>
      <c r="F137" s="14">
        <v>10989</v>
      </c>
      <c r="G137" s="14">
        <f t="shared" si="5"/>
        <v>3366570</v>
      </c>
    </row>
    <row r="138" spans="1:12" x14ac:dyDescent="0.25">
      <c r="A138" s="1">
        <v>44194</v>
      </c>
      <c r="B138" s="14">
        <v>47</v>
      </c>
      <c r="C138" s="14">
        <f t="shared" si="4"/>
        <v>6567</v>
      </c>
      <c r="D138" s="14">
        <v>7182</v>
      </c>
      <c r="E138" s="14">
        <v>49</v>
      </c>
      <c r="F138" s="14">
        <v>6706</v>
      </c>
      <c r="G138" s="14">
        <f t="shared" si="5"/>
        <v>3373276</v>
      </c>
      <c r="H138">
        <v>3365672</v>
      </c>
      <c r="I138">
        <v>6843</v>
      </c>
      <c r="J138">
        <v>6504</v>
      </c>
      <c r="K138">
        <v>266</v>
      </c>
      <c r="L138">
        <v>47029</v>
      </c>
    </row>
    <row r="139" spans="1:12" x14ac:dyDescent="0.25">
      <c r="A139" s="1">
        <v>44195</v>
      </c>
      <c r="B139" s="14">
        <v>64</v>
      </c>
      <c r="C139" s="14">
        <f t="shared" si="4"/>
        <v>6631</v>
      </c>
      <c r="D139" s="14">
        <v>5715</v>
      </c>
      <c r="E139" s="14">
        <v>67</v>
      </c>
      <c r="F139" s="14">
        <v>7436</v>
      </c>
      <c r="G139" s="14">
        <f t="shared" si="5"/>
        <v>3380712</v>
      </c>
    </row>
    <row r="140" spans="1:12" x14ac:dyDescent="0.25">
      <c r="A140" s="1">
        <v>44196</v>
      </c>
      <c r="B140" s="14">
        <v>19</v>
      </c>
      <c r="C140" s="14">
        <f t="shared" si="4"/>
        <v>6650</v>
      </c>
      <c r="D140" s="14">
        <v>4168</v>
      </c>
      <c r="E140" s="14">
        <v>19</v>
      </c>
      <c r="F140" s="14">
        <v>1488</v>
      </c>
      <c r="G140" s="14">
        <f t="shared" si="5"/>
        <v>3382200</v>
      </c>
    </row>
    <row r="141" spans="1:12" x14ac:dyDescent="0.25">
      <c r="A141" s="1">
        <v>44197</v>
      </c>
      <c r="B141" s="14">
        <v>5</v>
      </c>
      <c r="C141" s="14">
        <f t="shared" si="4"/>
        <v>6655</v>
      </c>
      <c r="D141" s="14">
        <v>1355</v>
      </c>
      <c r="E141" s="14">
        <v>6</v>
      </c>
      <c r="F141" s="14">
        <v>866</v>
      </c>
      <c r="G141" s="14">
        <f t="shared" si="5"/>
        <v>3383066</v>
      </c>
    </row>
    <row r="142" spans="1:12" x14ac:dyDescent="0.25">
      <c r="A142" s="1">
        <v>44198</v>
      </c>
      <c r="B142" s="14">
        <v>72</v>
      </c>
      <c r="C142" s="14">
        <f t="shared" si="4"/>
        <v>6727</v>
      </c>
      <c r="D142" s="14">
        <v>4682</v>
      </c>
      <c r="E142" s="14">
        <v>72</v>
      </c>
      <c r="F142" s="14">
        <v>7789</v>
      </c>
      <c r="G142" s="14">
        <f t="shared" si="5"/>
        <v>3390855</v>
      </c>
    </row>
    <row r="143" spans="1:12" x14ac:dyDescent="0.25">
      <c r="A143" s="1">
        <v>44199</v>
      </c>
      <c r="B143" s="14">
        <v>37</v>
      </c>
      <c r="C143" s="14">
        <f t="shared" si="4"/>
        <v>6764</v>
      </c>
      <c r="D143" s="14">
        <v>2987</v>
      </c>
      <c r="E143" s="14">
        <v>37</v>
      </c>
      <c r="F143" s="14">
        <v>4066</v>
      </c>
      <c r="G143" s="14">
        <f t="shared" si="5"/>
        <v>3394921</v>
      </c>
    </row>
    <row r="144" spans="1:12" x14ac:dyDescent="0.25">
      <c r="A144" s="1">
        <v>44200</v>
      </c>
      <c r="B144" s="14">
        <v>204</v>
      </c>
      <c r="C144" s="14">
        <f t="shared" si="4"/>
        <v>6968</v>
      </c>
      <c r="D144" s="14">
        <v>9045</v>
      </c>
      <c r="E144" s="14">
        <v>213</v>
      </c>
      <c r="F144" s="14">
        <v>25103</v>
      </c>
      <c r="G144" s="14">
        <f t="shared" si="5"/>
        <v>3420024</v>
      </c>
    </row>
    <row r="145" spans="1:12" x14ac:dyDescent="0.25">
      <c r="A145" s="1">
        <v>44201</v>
      </c>
      <c r="B145">
        <v>112</v>
      </c>
      <c r="C145" s="14">
        <f t="shared" si="4"/>
        <v>7080</v>
      </c>
      <c r="D145">
        <v>7714</v>
      </c>
      <c r="E145" s="14">
        <v>115</v>
      </c>
      <c r="F145" s="14">
        <v>15175</v>
      </c>
      <c r="G145" s="14">
        <f t="shared" si="5"/>
        <v>3435199</v>
      </c>
      <c r="H145">
        <v>3415534</v>
      </c>
      <c r="I145">
        <v>7248</v>
      </c>
      <c r="J145">
        <v>6896</v>
      </c>
      <c r="K145">
        <v>392</v>
      </c>
      <c r="L145">
        <v>49862</v>
      </c>
    </row>
    <row r="146" spans="1:12" x14ac:dyDescent="0.25">
      <c r="A146" s="1">
        <v>44202</v>
      </c>
      <c r="B146">
        <v>99</v>
      </c>
      <c r="C146" s="14">
        <f t="shared" si="4"/>
        <v>7179</v>
      </c>
      <c r="D146">
        <v>7058</v>
      </c>
      <c r="E146" s="14">
        <v>101</v>
      </c>
      <c r="F146">
        <v>11931</v>
      </c>
      <c r="G146" s="14">
        <f t="shared" si="5"/>
        <v>3447130</v>
      </c>
    </row>
    <row r="147" spans="1:12" x14ac:dyDescent="0.25">
      <c r="A147" s="1">
        <v>44203</v>
      </c>
      <c r="B147">
        <v>67</v>
      </c>
      <c r="C147" s="14">
        <f t="shared" si="4"/>
        <v>7246</v>
      </c>
      <c r="D147">
        <v>6458</v>
      </c>
      <c r="E147" s="14">
        <v>68</v>
      </c>
      <c r="F147">
        <v>13738</v>
      </c>
      <c r="G147" s="14">
        <f t="shared" si="5"/>
        <v>3460868</v>
      </c>
    </row>
    <row r="148" spans="1:12" x14ac:dyDescent="0.25">
      <c r="A148" s="1">
        <v>44204</v>
      </c>
      <c r="B148">
        <v>70</v>
      </c>
      <c r="C148" s="14">
        <f t="shared" si="4"/>
        <v>7316</v>
      </c>
      <c r="D148">
        <v>5741</v>
      </c>
      <c r="E148" s="14">
        <v>73</v>
      </c>
      <c r="F148">
        <v>12969</v>
      </c>
      <c r="G148" s="14">
        <f t="shared" si="5"/>
        <v>3473837</v>
      </c>
    </row>
    <row r="149" spans="1:12" x14ac:dyDescent="0.25">
      <c r="A149" s="1">
        <v>44205</v>
      </c>
      <c r="B149">
        <v>20</v>
      </c>
      <c r="C149" s="14">
        <f t="shared" si="4"/>
        <v>7336</v>
      </c>
      <c r="D149">
        <v>3598</v>
      </c>
      <c r="E149" s="14">
        <v>21</v>
      </c>
      <c r="F149">
        <v>4681</v>
      </c>
      <c r="G149" s="14">
        <f t="shared" si="5"/>
        <v>3478518</v>
      </c>
    </row>
    <row r="150" spans="1:12" x14ac:dyDescent="0.25">
      <c r="A150" s="1">
        <v>44206</v>
      </c>
      <c r="B150">
        <v>30</v>
      </c>
      <c r="C150" s="14">
        <f t="shared" si="4"/>
        <v>7366</v>
      </c>
      <c r="D150">
        <v>2378</v>
      </c>
      <c r="E150" s="14">
        <v>32</v>
      </c>
      <c r="F150">
        <v>4590</v>
      </c>
      <c r="G150" s="14">
        <f t="shared" si="5"/>
        <v>3483108</v>
      </c>
    </row>
    <row r="151" spans="1:12" x14ac:dyDescent="0.25">
      <c r="A151" s="1">
        <v>44207</v>
      </c>
      <c r="B151">
        <v>133</v>
      </c>
      <c r="C151" s="14">
        <f t="shared" si="4"/>
        <v>7499</v>
      </c>
      <c r="D151">
        <v>6476</v>
      </c>
      <c r="E151" s="14">
        <v>138</v>
      </c>
      <c r="F151">
        <v>25618</v>
      </c>
      <c r="G151" s="14">
        <f t="shared" si="5"/>
        <v>3508726</v>
      </c>
    </row>
    <row r="152" spans="1:12" x14ac:dyDescent="0.25">
      <c r="A152" s="1">
        <v>44208</v>
      </c>
      <c r="B152">
        <v>104</v>
      </c>
      <c r="C152" s="14">
        <f t="shared" si="4"/>
        <v>7603</v>
      </c>
      <c r="D152">
        <v>5543</v>
      </c>
      <c r="E152" s="14">
        <v>107</v>
      </c>
      <c r="F152">
        <v>18764</v>
      </c>
      <c r="G152" s="14">
        <f t="shared" si="5"/>
        <v>3527490</v>
      </c>
      <c r="H152">
        <v>3502804</v>
      </c>
      <c r="I152">
        <v>7800</v>
      </c>
      <c r="J152">
        <v>7429</v>
      </c>
      <c r="K152">
        <v>533</v>
      </c>
      <c r="L152">
        <v>87270</v>
      </c>
    </row>
    <row r="153" spans="1:12" x14ac:dyDescent="0.25">
      <c r="A153" s="1">
        <v>44209</v>
      </c>
      <c r="B153">
        <v>85</v>
      </c>
      <c r="C153" s="14">
        <f t="shared" si="4"/>
        <v>7688</v>
      </c>
      <c r="D153">
        <v>4898</v>
      </c>
      <c r="E153" s="14">
        <v>90</v>
      </c>
      <c r="F153">
        <v>15455</v>
      </c>
      <c r="G153" s="14">
        <f t="shared" si="5"/>
        <v>3542945</v>
      </c>
    </row>
    <row r="154" spans="1:12" x14ac:dyDescent="0.25">
      <c r="A154" s="1">
        <v>44210</v>
      </c>
      <c r="B154">
        <v>64</v>
      </c>
      <c r="C154" s="14">
        <f t="shared" si="4"/>
        <v>7752</v>
      </c>
      <c r="D154">
        <v>5003</v>
      </c>
      <c r="E154" s="14">
        <v>68</v>
      </c>
      <c r="F154">
        <v>19084</v>
      </c>
      <c r="G154" s="14">
        <f t="shared" si="5"/>
        <v>3562029</v>
      </c>
    </row>
    <row r="155" spans="1:12" x14ac:dyDescent="0.25">
      <c r="A155" s="1">
        <v>44211</v>
      </c>
      <c r="B155">
        <v>64</v>
      </c>
      <c r="C155" s="14">
        <f t="shared" si="4"/>
        <v>7816</v>
      </c>
      <c r="D155">
        <v>4402</v>
      </c>
      <c r="E155" s="14">
        <v>70</v>
      </c>
      <c r="F155">
        <v>20528</v>
      </c>
      <c r="G155" s="14">
        <f t="shared" si="5"/>
        <v>3582557</v>
      </c>
    </row>
    <row r="156" spans="1:12" x14ac:dyDescent="0.25">
      <c r="A156" s="1">
        <v>44212</v>
      </c>
      <c r="B156">
        <v>45</v>
      </c>
      <c r="C156" s="14">
        <f t="shared" si="4"/>
        <v>7861</v>
      </c>
      <c r="D156">
        <v>2669</v>
      </c>
      <c r="E156" s="14">
        <v>48</v>
      </c>
      <c r="F156">
        <v>8901</v>
      </c>
      <c r="G156" s="14">
        <f t="shared" si="5"/>
        <v>3591458</v>
      </c>
    </row>
    <row r="157" spans="1:12" x14ac:dyDescent="0.25">
      <c r="A157" s="1">
        <v>44213</v>
      </c>
      <c r="B157">
        <v>47</v>
      </c>
      <c r="C157" s="14">
        <f t="shared" si="4"/>
        <v>7908</v>
      </c>
      <c r="D157">
        <v>1992</v>
      </c>
      <c r="E157" s="14">
        <v>49</v>
      </c>
      <c r="F157">
        <v>9169</v>
      </c>
      <c r="G157" s="14">
        <f t="shared" si="5"/>
        <v>3600627</v>
      </c>
    </row>
    <row r="158" spans="1:12" x14ac:dyDescent="0.25">
      <c r="A158" s="1">
        <v>44214</v>
      </c>
      <c r="B158">
        <v>103</v>
      </c>
      <c r="C158" s="14">
        <f t="shared" si="4"/>
        <v>8011</v>
      </c>
      <c r="D158">
        <v>4324</v>
      </c>
      <c r="E158" s="14">
        <v>104</v>
      </c>
      <c r="F158">
        <v>19939</v>
      </c>
      <c r="G158" s="14">
        <f t="shared" si="5"/>
        <v>3620566</v>
      </c>
    </row>
    <row r="159" spans="1:12" x14ac:dyDescent="0.25">
      <c r="A159" s="1">
        <v>44215</v>
      </c>
      <c r="B159">
        <v>163</v>
      </c>
      <c r="C159" s="14">
        <f t="shared" si="4"/>
        <v>8174</v>
      </c>
      <c r="D159">
        <v>5387</v>
      </c>
      <c r="E159" s="14">
        <v>170</v>
      </c>
      <c r="F159">
        <v>37247</v>
      </c>
      <c r="G159" s="14">
        <f t="shared" si="5"/>
        <v>3657813</v>
      </c>
      <c r="H159" s="14">
        <v>3612949</v>
      </c>
      <c r="I159" s="14">
        <v>8336</v>
      </c>
      <c r="J159">
        <v>7942</v>
      </c>
      <c r="K159">
        <v>513</v>
      </c>
      <c r="L159">
        <v>110145</v>
      </c>
    </row>
    <row r="160" spans="1:12" x14ac:dyDescent="0.25">
      <c r="A160" s="1">
        <v>44216</v>
      </c>
      <c r="B160">
        <v>107</v>
      </c>
      <c r="C160" s="14">
        <f t="shared" si="4"/>
        <v>8281</v>
      </c>
      <c r="D160">
        <v>4439</v>
      </c>
      <c r="E160" s="14">
        <v>108</v>
      </c>
      <c r="F160">
        <v>23615</v>
      </c>
      <c r="G160" s="14">
        <f t="shared" si="5"/>
        <v>3681428</v>
      </c>
    </row>
    <row r="161" spans="1:12" x14ac:dyDescent="0.25">
      <c r="A161" s="1">
        <v>44217</v>
      </c>
      <c r="B161">
        <v>128</v>
      </c>
      <c r="C161" s="14">
        <f t="shared" si="4"/>
        <v>8409</v>
      </c>
      <c r="D161">
        <v>4341</v>
      </c>
      <c r="E161" s="14">
        <v>136</v>
      </c>
      <c r="F161">
        <v>30259</v>
      </c>
      <c r="G161" s="14">
        <f t="shared" si="5"/>
        <v>3711687</v>
      </c>
    </row>
    <row r="162" spans="1:12" x14ac:dyDescent="0.25">
      <c r="A162" s="1">
        <v>44218</v>
      </c>
      <c r="B162">
        <v>106</v>
      </c>
      <c r="C162" s="14">
        <f t="shared" si="4"/>
        <v>8515</v>
      </c>
      <c r="D162">
        <v>3949</v>
      </c>
      <c r="E162" s="14">
        <v>115</v>
      </c>
      <c r="F162">
        <v>30739</v>
      </c>
      <c r="G162" s="14">
        <f t="shared" si="5"/>
        <v>3742426</v>
      </c>
    </row>
    <row r="163" spans="1:12" x14ac:dyDescent="0.25">
      <c r="A163" s="1">
        <v>44219</v>
      </c>
      <c r="B163">
        <v>40</v>
      </c>
      <c r="C163" s="14">
        <f t="shared" si="4"/>
        <v>8555</v>
      </c>
      <c r="D163">
        <v>2442</v>
      </c>
      <c r="E163" s="14">
        <v>42</v>
      </c>
      <c r="F163">
        <v>14816</v>
      </c>
      <c r="G163" s="14">
        <f t="shared" si="5"/>
        <v>3757242</v>
      </c>
    </row>
    <row r="164" spans="1:12" x14ac:dyDescent="0.25">
      <c r="A164" s="1">
        <v>44220</v>
      </c>
      <c r="B164">
        <v>81</v>
      </c>
      <c r="C164" s="14">
        <f t="shared" si="4"/>
        <v>8636</v>
      </c>
      <c r="D164">
        <v>1600</v>
      </c>
      <c r="E164" s="14">
        <v>87</v>
      </c>
      <c r="F164">
        <v>18142</v>
      </c>
      <c r="G164" s="14">
        <f t="shared" si="5"/>
        <v>3775384</v>
      </c>
    </row>
    <row r="165" spans="1:12" x14ac:dyDescent="0.25">
      <c r="A165" s="1">
        <v>44221</v>
      </c>
      <c r="B165">
        <v>207</v>
      </c>
      <c r="C165" s="14">
        <f t="shared" si="4"/>
        <v>8843</v>
      </c>
      <c r="D165">
        <v>4509</v>
      </c>
      <c r="E165" s="14">
        <v>211</v>
      </c>
      <c r="F165">
        <v>40820</v>
      </c>
      <c r="G165" s="14">
        <f t="shared" si="5"/>
        <v>3816204</v>
      </c>
      <c r="H165" s="14">
        <f t="shared" si="5"/>
        <v>3816204</v>
      </c>
      <c r="I165">
        <v>9132</v>
      </c>
      <c r="J165">
        <v>8709</v>
      </c>
      <c r="K165">
        <v>767</v>
      </c>
      <c r="L165">
        <v>180047</v>
      </c>
    </row>
    <row r="166" spans="1:12" x14ac:dyDescent="0.25">
      <c r="A166" s="1">
        <v>44222</v>
      </c>
      <c r="B166">
        <v>207</v>
      </c>
      <c r="C166" s="14">
        <f t="shared" si="4"/>
        <v>9050</v>
      </c>
      <c r="D166">
        <v>3899</v>
      </c>
      <c r="E166" s="14">
        <v>215</v>
      </c>
      <c r="F166">
        <v>44569</v>
      </c>
      <c r="G166" s="14">
        <f t="shared" si="5"/>
        <v>3860773</v>
      </c>
    </row>
    <row r="167" spans="1:12" x14ac:dyDescent="0.25">
      <c r="A167" s="1">
        <v>44223</v>
      </c>
      <c r="B167">
        <v>161</v>
      </c>
      <c r="C167" s="14">
        <f t="shared" si="4"/>
        <v>9211</v>
      </c>
      <c r="D167">
        <v>3188</v>
      </c>
      <c r="E167">
        <v>166</v>
      </c>
      <c r="F167">
        <v>33996</v>
      </c>
      <c r="G167" s="14">
        <f t="shared" ref="G167:H182" si="6">(G166+F167)</f>
        <v>3894769</v>
      </c>
    </row>
    <row r="168" spans="1:12" x14ac:dyDescent="0.25">
      <c r="A168" s="1">
        <v>44224</v>
      </c>
      <c r="B168">
        <v>156</v>
      </c>
      <c r="C168" s="14">
        <f t="shared" si="4"/>
        <v>9367</v>
      </c>
      <c r="D168">
        <v>3205</v>
      </c>
      <c r="E168">
        <v>171</v>
      </c>
      <c r="F168">
        <v>40158</v>
      </c>
      <c r="G168" s="14">
        <f t="shared" si="6"/>
        <v>3934927</v>
      </c>
    </row>
    <row r="169" spans="1:12" x14ac:dyDescent="0.25">
      <c r="A169" s="1">
        <v>44225</v>
      </c>
      <c r="B169">
        <v>124</v>
      </c>
      <c r="C169" s="14">
        <f t="shared" si="4"/>
        <v>9491</v>
      </c>
      <c r="D169">
        <v>2714</v>
      </c>
      <c r="E169">
        <v>132</v>
      </c>
      <c r="F169">
        <v>40293</v>
      </c>
      <c r="G169" s="14">
        <f t="shared" si="6"/>
        <v>3975220</v>
      </c>
    </row>
    <row r="170" spans="1:12" x14ac:dyDescent="0.25">
      <c r="A170" s="1">
        <v>44226</v>
      </c>
      <c r="B170">
        <v>61</v>
      </c>
      <c r="C170" s="14">
        <f t="shared" si="4"/>
        <v>9552</v>
      </c>
      <c r="D170">
        <v>1745</v>
      </c>
      <c r="E170">
        <v>64</v>
      </c>
      <c r="F170">
        <v>15831</v>
      </c>
      <c r="G170" s="14">
        <f t="shared" si="6"/>
        <v>3991051</v>
      </c>
    </row>
    <row r="171" spans="1:12" x14ac:dyDescent="0.25">
      <c r="A171" s="1">
        <v>44227</v>
      </c>
      <c r="B171">
        <v>61</v>
      </c>
      <c r="C171" s="14">
        <f t="shared" si="4"/>
        <v>9613</v>
      </c>
      <c r="D171">
        <v>1367</v>
      </c>
      <c r="E171">
        <v>62</v>
      </c>
      <c r="F171">
        <v>17921</v>
      </c>
      <c r="G171" s="14">
        <f t="shared" si="6"/>
        <v>4008972</v>
      </c>
    </row>
    <row r="172" spans="1:12" x14ac:dyDescent="0.25">
      <c r="A172" s="1">
        <v>44228</v>
      </c>
      <c r="B172">
        <v>166</v>
      </c>
      <c r="C172" s="14">
        <f t="shared" si="4"/>
        <v>9779</v>
      </c>
      <c r="D172">
        <v>2769</v>
      </c>
      <c r="E172">
        <v>171</v>
      </c>
      <c r="F172">
        <v>37693</v>
      </c>
      <c r="G172" s="14">
        <f t="shared" si="6"/>
        <v>4046665</v>
      </c>
    </row>
    <row r="173" spans="1:12" x14ac:dyDescent="0.25">
      <c r="A173" s="1">
        <v>44229</v>
      </c>
      <c r="B173">
        <v>170</v>
      </c>
      <c r="C173" s="14">
        <f t="shared" si="4"/>
        <v>9949</v>
      </c>
      <c r="D173">
        <v>2406</v>
      </c>
      <c r="E173">
        <v>174</v>
      </c>
      <c r="F173">
        <v>35298</v>
      </c>
      <c r="G173" s="14">
        <f t="shared" si="6"/>
        <v>4081963</v>
      </c>
      <c r="H173" s="14">
        <f t="shared" si="6"/>
        <v>4081963</v>
      </c>
      <c r="I173">
        <v>10236</v>
      </c>
      <c r="J173">
        <v>9753</v>
      </c>
      <c r="K173">
        <v>1044</v>
      </c>
      <c r="L173">
        <v>233579</v>
      </c>
    </row>
    <row r="174" spans="1:12" x14ac:dyDescent="0.25">
      <c r="A174" s="1">
        <v>44230</v>
      </c>
      <c r="B174">
        <v>222</v>
      </c>
      <c r="C174" s="14">
        <f t="shared" si="4"/>
        <v>10171</v>
      </c>
      <c r="D174">
        <v>3338</v>
      </c>
      <c r="E174">
        <v>228</v>
      </c>
      <c r="F174">
        <v>47407</v>
      </c>
      <c r="G174" s="14">
        <f t="shared" si="6"/>
        <v>4129370</v>
      </c>
    </row>
    <row r="175" spans="1:12" x14ac:dyDescent="0.25">
      <c r="A175" s="1">
        <v>44231</v>
      </c>
      <c r="B175">
        <v>218</v>
      </c>
      <c r="C175" s="14">
        <f t="shared" si="4"/>
        <v>10389</v>
      </c>
      <c r="D175">
        <v>2959</v>
      </c>
      <c r="E175">
        <v>225</v>
      </c>
      <c r="F175">
        <v>50467</v>
      </c>
      <c r="G175" s="14">
        <f t="shared" si="6"/>
        <v>4179837</v>
      </c>
    </row>
    <row r="176" spans="1:12" x14ac:dyDescent="0.25">
      <c r="A176" s="1">
        <v>44232</v>
      </c>
      <c r="B176">
        <v>134</v>
      </c>
      <c r="C176" s="14">
        <f t="shared" si="4"/>
        <v>10523</v>
      </c>
      <c r="D176">
        <v>2499</v>
      </c>
      <c r="E176">
        <v>146</v>
      </c>
      <c r="F176">
        <v>40042</v>
      </c>
      <c r="G176" s="14">
        <f t="shared" si="6"/>
        <v>4219879</v>
      </c>
    </row>
    <row r="177" spans="1:12" x14ac:dyDescent="0.25">
      <c r="A177" s="1">
        <v>44233</v>
      </c>
      <c r="B177">
        <v>37</v>
      </c>
      <c r="C177" s="14">
        <f t="shared" si="4"/>
        <v>10560</v>
      </c>
      <c r="D177">
        <v>1487</v>
      </c>
      <c r="E177">
        <v>46</v>
      </c>
      <c r="F177">
        <v>13028</v>
      </c>
      <c r="G177" s="14">
        <f t="shared" si="6"/>
        <v>4232907</v>
      </c>
    </row>
    <row r="178" spans="1:12" x14ac:dyDescent="0.25">
      <c r="A178" s="1">
        <v>44234</v>
      </c>
      <c r="B178">
        <v>34</v>
      </c>
      <c r="C178" s="14">
        <f t="shared" si="4"/>
        <v>10594</v>
      </c>
      <c r="D178">
        <v>814</v>
      </c>
      <c r="E178">
        <v>34</v>
      </c>
      <c r="F178">
        <v>12834</v>
      </c>
      <c r="G178" s="14">
        <f t="shared" si="6"/>
        <v>4245741</v>
      </c>
    </row>
    <row r="179" spans="1:12" x14ac:dyDescent="0.25">
      <c r="A179" s="1">
        <v>44235</v>
      </c>
      <c r="B179">
        <v>231</v>
      </c>
      <c r="C179" s="14">
        <f t="shared" si="4"/>
        <v>10825</v>
      </c>
      <c r="D179">
        <v>2638</v>
      </c>
      <c r="E179">
        <v>237</v>
      </c>
      <c r="F179">
        <v>56143</v>
      </c>
      <c r="G179" s="14">
        <f t="shared" si="6"/>
        <v>4301884</v>
      </c>
    </row>
    <row r="180" spans="1:12" x14ac:dyDescent="0.25">
      <c r="A180" s="1">
        <v>44236</v>
      </c>
      <c r="B180">
        <v>112</v>
      </c>
      <c r="C180" s="14">
        <f t="shared" si="4"/>
        <v>10937</v>
      </c>
      <c r="D180">
        <v>1911</v>
      </c>
      <c r="E180">
        <v>120</v>
      </c>
      <c r="F180">
        <v>41115</v>
      </c>
      <c r="G180" s="14">
        <f t="shared" si="6"/>
        <v>4342999</v>
      </c>
      <c r="H180">
        <v>4294255</v>
      </c>
      <c r="I180">
        <v>11320</v>
      </c>
      <c r="J180">
        <v>10795</v>
      </c>
      <c r="K180">
        <v>1042</v>
      </c>
      <c r="L180">
        <v>212279</v>
      </c>
    </row>
    <row r="181" spans="1:12" x14ac:dyDescent="0.25">
      <c r="A181" s="1">
        <v>44237</v>
      </c>
      <c r="B181">
        <v>121</v>
      </c>
      <c r="C181" s="14">
        <f t="shared" si="4"/>
        <v>11058</v>
      </c>
      <c r="D181">
        <v>2255</v>
      </c>
      <c r="E181">
        <v>127</v>
      </c>
      <c r="F181">
        <v>41246</v>
      </c>
      <c r="G181" s="14">
        <f t="shared" si="6"/>
        <v>4384245</v>
      </c>
    </row>
    <row r="182" spans="1:12" x14ac:dyDescent="0.25">
      <c r="A182" s="1">
        <v>44238</v>
      </c>
      <c r="B182">
        <v>117</v>
      </c>
      <c r="C182" s="14">
        <f t="shared" si="4"/>
        <v>11175</v>
      </c>
      <c r="D182">
        <v>2082</v>
      </c>
      <c r="E182">
        <v>128</v>
      </c>
      <c r="F182">
        <v>50024</v>
      </c>
      <c r="G182" s="14">
        <f t="shared" si="6"/>
        <v>4434269</v>
      </c>
    </row>
    <row r="183" spans="1:12" x14ac:dyDescent="0.25">
      <c r="A183" s="1">
        <v>44239</v>
      </c>
      <c r="B183">
        <v>95</v>
      </c>
      <c r="C183" s="14">
        <f t="shared" si="4"/>
        <v>11270</v>
      </c>
      <c r="D183">
        <v>1667</v>
      </c>
      <c r="E183">
        <v>101</v>
      </c>
      <c r="F183">
        <v>40606</v>
      </c>
      <c r="G183" s="14">
        <f t="shared" ref="G183:G187" si="7">(G182+F183)</f>
        <v>4474875</v>
      </c>
    </row>
    <row r="184" spans="1:12" x14ac:dyDescent="0.25">
      <c r="A184" s="1">
        <v>44240</v>
      </c>
      <c r="B184">
        <v>37</v>
      </c>
      <c r="C184" s="14">
        <f t="shared" si="4"/>
        <v>11307</v>
      </c>
      <c r="D184">
        <v>1077</v>
      </c>
      <c r="E184">
        <v>37</v>
      </c>
      <c r="F184">
        <v>12470</v>
      </c>
      <c r="G184" s="14">
        <f t="shared" si="7"/>
        <v>4487345</v>
      </c>
    </row>
    <row r="185" spans="1:12" x14ac:dyDescent="0.25">
      <c r="A185" s="1">
        <v>44241</v>
      </c>
      <c r="B185">
        <v>23</v>
      </c>
      <c r="C185" s="14">
        <f t="shared" si="4"/>
        <v>11330</v>
      </c>
      <c r="D185">
        <v>686</v>
      </c>
      <c r="E185">
        <v>24</v>
      </c>
      <c r="F185">
        <v>15830</v>
      </c>
      <c r="G185" s="14">
        <f t="shared" si="7"/>
        <v>4503175</v>
      </c>
    </row>
    <row r="186" spans="1:12" x14ac:dyDescent="0.25">
      <c r="A186" s="1">
        <v>44242</v>
      </c>
      <c r="B186">
        <v>94</v>
      </c>
      <c r="C186" s="14">
        <f t="shared" si="4"/>
        <v>11424</v>
      </c>
      <c r="D186">
        <v>946</v>
      </c>
      <c r="E186">
        <v>99</v>
      </c>
      <c r="F186">
        <v>32973</v>
      </c>
      <c r="G186" s="14">
        <f t="shared" si="7"/>
        <v>4536148</v>
      </c>
    </row>
    <row r="187" spans="1:12" x14ac:dyDescent="0.25">
      <c r="A187" s="1">
        <v>44243</v>
      </c>
      <c r="B187">
        <v>18</v>
      </c>
      <c r="C187" s="14">
        <f t="shared" si="4"/>
        <v>11442</v>
      </c>
      <c r="D187">
        <v>165</v>
      </c>
      <c r="E187">
        <v>19</v>
      </c>
      <c r="F187">
        <v>9326</v>
      </c>
      <c r="G187" s="14">
        <f t="shared" si="7"/>
        <v>4545474</v>
      </c>
      <c r="H187">
        <v>4545474</v>
      </c>
      <c r="I187">
        <v>12007</v>
      </c>
      <c r="J187">
        <v>11442</v>
      </c>
      <c r="K187">
        <v>647</v>
      </c>
      <c r="L187">
        <v>251219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879"/>
  <sheetViews>
    <sheetView workbookViewId="0">
      <pane ySplit="1" topLeftCell="A1868" activePane="bottomLeft" state="frozen"/>
      <selection pane="bottomLeft" activeCell="C1881" sqref="C1881"/>
    </sheetView>
  </sheetViews>
  <sheetFormatPr defaultRowHeight="15" x14ac:dyDescent="0.25"/>
  <cols>
    <col min="1" max="1" width="28.140625" bestFit="1" customWidth="1"/>
    <col min="2" max="2" width="10.85546875" bestFit="1" customWidth="1"/>
    <col min="3" max="3" width="9.140625" customWidth="1"/>
    <col min="4" max="4" width="16" bestFit="1" customWidth="1"/>
    <col min="5" max="5" width="16.5703125" style="6" customWidth="1"/>
    <col min="6" max="6" width="9.140625" bestFit="1" customWidth="1"/>
    <col min="7" max="7" width="16" bestFit="1" customWidth="1"/>
    <col min="8" max="8" width="12" style="6" bestFit="1" customWidth="1"/>
  </cols>
  <sheetData>
    <row r="1" spans="1:8" s="4" customFormat="1" ht="45" x14ac:dyDescent="0.25">
      <c r="A1" s="4" t="s">
        <v>126</v>
      </c>
      <c r="B1" s="4" t="s">
        <v>0</v>
      </c>
      <c r="C1" s="4" t="s">
        <v>127</v>
      </c>
      <c r="D1" s="4" t="s">
        <v>128</v>
      </c>
      <c r="E1" s="5" t="s">
        <v>129</v>
      </c>
      <c r="F1" s="4" t="s">
        <v>130</v>
      </c>
      <c r="G1" s="4" t="s">
        <v>131</v>
      </c>
      <c r="H1" s="5" t="s">
        <v>132</v>
      </c>
    </row>
    <row r="2" spans="1:8" x14ac:dyDescent="0.25">
      <c r="A2" s="176" t="s">
        <v>888</v>
      </c>
      <c r="B2" s="16">
        <v>43934</v>
      </c>
      <c r="C2" s="47">
        <v>575</v>
      </c>
      <c r="D2" s="47">
        <v>2134</v>
      </c>
      <c r="E2" s="48" t="s">
        <v>889</v>
      </c>
      <c r="F2" s="47">
        <v>401</v>
      </c>
      <c r="G2" s="47">
        <v>771</v>
      </c>
      <c r="H2" s="49" t="s">
        <v>889</v>
      </c>
    </row>
    <row r="3" spans="1:8" x14ac:dyDescent="0.25">
      <c r="A3" s="176" t="s">
        <v>890</v>
      </c>
      <c r="B3" s="16">
        <v>43934</v>
      </c>
      <c r="C3" s="47">
        <v>227</v>
      </c>
      <c r="D3" s="47">
        <v>1185</v>
      </c>
      <c r="E3" s="48" t="s">
        <v>889</v>
      </c>
      <c r="F3" s="47">
        <v>119</v>
      </c>
      <c r="G3" s="47">
        <v>313</v>
      </c>
      <c r="H3" s="49" t="s">
        <v>889</v>
      </c>
    </row>
    <row r="4" spans="1:8" x14ac:dyDescent="0.25">
      <c r="A4" s="176" t="s">
        <v>891</v>
      </c>
      <c r="B4" s="16">
        <v>43934</v>
      </c>
      <c r="C4" s="47">
        <v>146</v>
      </c>
      <c r="D4" s="47">
        <v>1081</v>
      </c>
      <c r="E4" s="48" t="s">
        <v>889</v>
      </c>
      <c r="F4" s="47">
        <v>72</v>
      </c>
      <c r="G4" s="47">
        <v>201</v>
      </c>
      <c r="H4" s="49" t="s">
        <v>889</v>
      </c>
    </row>
    <row r="5" spans="1:8" x14ac:dyDescent="0.25">
      <c r="A5" s="176" t="s">
        <v>892</v>
      </c>
      <c r="B5" s="16">
        <v>43934</v>
      </c>
      <c r="C5" s="47">
        <v>149</v>
      </c>
      <c r="D5" s="47">
        <v>761</v>
      </c>
      <c r="E5" s="48" t="s">
        <v>889</v>
      </c>
      <c r="F5" s="47">
        <v>48</v>
      </c>
      <c r="G5" s="47">
        <v>351</v>
      </c>
      <c r="H5" s="49" t="s">
        <v>889</v>
      </c>
    </row>
    <row r="6" spans="1:8" x14ac:dyDescent="0.25">
      <c r="A6" s="176" t="s">
        <v>893</v>
      </c>
      <c r="B6" s="16">
        <v>43934</v>
      </c>
      <c r="C6" s="47">
        <v>101</v>
      </c>
      <c r="D6" s="47">
        <v>734</v>
      </c>
      <c r="E6" s="48" t="s">
        <v>889</v>
      </c>
      <c r="F6" s="47">
        <v>150</v>
      </c>
      <c r="G6" s="47">
        <v>410</v>
      </c>
      <c r="H6" s="49" t="s">
        <v>889</v>
      </c>
    </row>
    <row r="7" spans="1:8" x14ac:dyDescent="0.25">
      <c r="A7" s="176" t="s">
        <v>894</v>
      </c>
      <c r="B7" s="16">
        <v>43934</v>
      </c>
      <c r="C7" s="47">
        <v>163</v>
      </c>
      <c r="D7" s="47">
        <v>555</v>
      </c>
      <c r="E7" s="48" t="s">
        <v>889</v>
      </c>
      <c r="F7" s="47">
        <v>83</v>
      </c>
      <c r="G7" s="47">
        <v>313</v>
      </c>
      <c r="H7" s="49" t="s">
        <v>889</v>
      </c>
    </row>
    <row r="8" spans="1:8" x14ac:dyDescent="0.25">
      <c r="A8" s="176" t="s">
        <v>888</v>
      </c>
      <c r="B8" s="16">
        <v>43935</v>
      </c>
      <c r="C8" s="47">
        <v>564</v>
      </c>
      <c r="D8" s="47">
        <v>2186</v>
      </c>
      <c r="E8" s="48" t="s">
        <v>889</v>
      </c>
      <c r="F8" s="47">
        <v>424</v>
      </c>
      <c r="G8" s="47">
        <v>724</v>
      </c>
      <c r="H8" s="49" t="s">
        <v>889</v>
      </c>
    </row>
    <row r="9" spans="1:8" x14ac:dyDescent="0.25">
      <c r="A9" s="176" t="s">
        <v>890</v>
      </c>
      <c r="B9" s="16">
        <v>43935</v>
      </c>
      <c r="C9" s="47">
        <v>249</v>
      </c>
      <c r="D9" s="47">
        <v>1278</v>
      </c>
      <c r="E9" s="48" t="s">
        <v>889</v>
      </c>
      <c r="F9" s="47">
        <v>168</v>
      </c>
      <c r="G9" s="47">
        <v>308</v>
      </c>
      <c r="H9" s="49" t="s">
        <v>889</v>
      </c>
    </row>
    <row r="10" spans="1:8" x14ac:dyDescent="0.25">
      <c r="A10" s="176" t="s">
        <v>891</v>
      </c>
      <c r="B10" s="16">
        <v>43935</v>
      </c>
      <c r="C10" s="47">
        <v>158</v>
      </c>
      <c r="D10" s="47">
        <v>1120</v>
      </c>
      <c r="E10" s="48" t="s">
        <v>889</v>
      </c>
      <c r="F10" s="47">
        <v>80</v>
      </c>
      <c r="G10" s="47">
        <v>365</v>
      </c>
      <c r="H10" s="49" t="s">
        <v>889</v>
      </c>
    </row>
    <row r="11" spans="1:8" x14ac:dyDescent="0.25">
      <c r="A11" s="176" t="s">
        <v>892</v>
      </c>
      <c r="B11" s="16">
        <v>43935</v>
      </c>
      <c r="C11" s="47">
        <v>138</v>
      </c>
      <c r="D11" s="47">
        <v>741</v>
      </c>
      <c r="E11" s="48" t="s">
        <v>889</v>
      </c>
      <c r="F11" s="47">
        <v>50</v>
      </c>
      <c r="G11" s="47">
        <v>350</v>
      </c>
      <c r="H11" s="49" t="s">
        <v>889</v>
      </c>
    </row>
    <row r="12" spans="1:8" x14ac:dyDescent="0.25">
      <c r="A12" s="176" t="s">
        <v>893</v>
      </c>
      <c r="B12" s="16">
        <v>43935</v>
      </c>
      <c r="C12" s="47">
        <v>100</v>
      </c>
      <c r="D12" s="47">
        <v>749</v>
      </c>
      <c r="E12" s="48" t="s">
        <v>889</v>
      </c>
      <c r="F12" s="47">
        <v>149</v>
      </c>
      <c r="G12" s="47">
        <v>380</v>
      </c>
      <c r="H12" s="49" t="s">
        <v>889</v>
      </c>
    </row>
    <row r="13" spans="1:8" x14ac:dyDescent="0.25">
      <c r="A13" s="176" t="s">
        <v>894</v>
      </c>
      <c r="B13" s="16">
        <v>43935</v>
      </c>
      <c r="C13" s="47">
        <v>158</v>
      </c>
      <c r="D13" s="47">
        <v>605</v>
      </c>
      <c r="E13" s="48" t="s">
        <v>889</v>
      </c>
      <c r="F13" s="47">
        <v>92</v>
      </c>
      <c r="G13" s="47">
        <v>419</v>
      </c>
      <c r="H13" s="49" t="s">
        <v>889</v>
      </c>
    </row>
    <row r="14" spans="1:8" x14ac:dyDescent="0.25">
      <c r="A14" s="176" t="s">
        <v>888</v>
      </c>
      <c r="B14" s="16">
        <v>43936</v>
      </c>
      <c r="C14" s="47">
        <v>601</v>
      </c>
      <c r="D14" s="47">
        <v>1821</v>
      </c>
      <c r="E14" s="48" t="s">
        <v>889</v>
      </c>
      <c r="F14" s="47">
        <v>395</v>
      </c>
      <c r="G14" s="47">
        <v>1105</v>
      </c>
      <c r="H14" s="49" t="s">
        <v>889</v>
      </c>
    </row>
    <row r="15" spans="1:8" x14ac:dyDescent="0.25">
      <c r="A15" s="176" t="s">
        <v>890</v>
      </c>
      <c r="B15" s="16">
        <v>43936</v>
      </c>
      <c r="C15" s="47">
        <v>252</v>
      </c>
      <c r="D15" s="47">
        <v>1189</v>
      </c>
      <c r="E15" s="48" t="s">
        <v>889</v>
      </c>
      <c r="F15" s="47">
        <v>187</v>
      </c>
      <c r="G15" s="47">
        <v>438</v>
      </c>
      <c r="H15" s="49" t="s">
        <v>889</v>
      </c>
    </row>
    <row r="16" spans="1:8" x14ac:dyDescent="0.25">
      <c r="A16" s="176" t="s">
        <v>891</v>
      </c>
      <c r="B16" s="16">
        <v>43936</v>
      </c>
      <c r="C16" s="47">
        <v>161</v>
      </c>
      <c r="D16" s="47">
        <v>1086</v>
      </c>
      <c r="E16" s="48" t="s">
        <v>889</v>
      </c>
      <c r="F16" s="47">
        <v>94</v>
      </c>
      <c r="G16" s="47">
        <v>393</v>
      </c>
      <c r="H16" s="49" t="s">
        <v>889</v>
      </c>
    </row>
    <row r="17" spans="1:8" x14ac:dyDescent="0.25">
      <c r="A17" s="176" t="s">
        <v>892</v>
      </c>
      <c r="B17" s="16">
        <v>43936</v>
      </c>
      <c r="C17" s="47">
        <v>142</v>
      </c>
      <c r="D17" s="47">
        <v>756</v>
      </c>
      <c r="E17" s="48" t="s">
        <v>889</v>
      </c>
      <c r="F17" s="47">
        <v>52</v>
      </c>
      <c r="G17" s="47">
        <v>379</v>
      </c>
      <c r="H17" s="49" t="s">
        <v>889</v>
      </c>
    </row>
    <row r="18" spans="1:8" x14ac:dyDescent="0.25">
      <c r="A18" s="176" t="s">
        <v>893</v>
      </c>
      <c r="B18" s="16">
        <v>43936</v>
      </c>
      <c r="C18" s="47">
        <v>104</v>
      </c>
      <c r="D18" s="47">
        <v>753</v>
      </c>
      <c r="E18" s="48" t="s">
        <v>889</v>
      </c>
      <c r="F18" s="47">
        <v>145</v>
      </c>
      <c r="G18" s="47">
        <v>415</v>
      </c>
      <c r="H18" s="49" t="s">
        <v>889</v>
      </c>
    </row>
    <row r="19" spans="1:8" x14ac:dyDescent="0.25">
      <c r="A19" s="176" t="s">
        <v>894</v>
      </c>
      <c r="B19" s="16">
        <v>43936</v>
      </c>
      <c r="C19" s="47">
        <v>152</v>
      </c>
      <c r="D19" s="47">
        <v>615</v>
      </c>
      <c r="E19" s="48" t="s">
        <v>889</v>
      </c>
      <c r="F19" s="47">
        <v>108</v>
      </c>
      <c r="G19" s="47">
        <v>466</v>
      </c>
      <c r="H19" s="49" t="s">
        <v>889</v>
      </c>
    </row>
    <row r="20" spans="1:8" x14ac:dyDescent="0.25">
      <c r="A20" s="176" t="s">
        <v>888</v>
      </c>
      <c r="B20" s="16">
        <v>43937</v>
      </c>
      <c r="C20" s="47">
        <v>655</v>
      </c>
      <c r="D20" s="47">
        <v>1900</v>
      </c>
      <c r="E20" s="48" t="s">
        <v>889</v>
      </c>
      <c r="F20" s="47">
        <v>332</v>
      </c>
      <c r="G20" s="47">
        <v>1003</v>
      </c>
      <c r="H20" s="49" t="s">
        <v>889</v>
      </c>
    </row>
    <row r="21" spans="1:8" x14ac:dyDescent="0.25">
      <c r="A21" s="176" t="s">
        <v>890</v>
      </c>
      <c r="B21" s="16">
        <v>43937</v>
      </c>
      <c r="C21" s="47">
        <v>253</v>
      </c>
      <c r="D21" s="47">
        <v>1211</v>
      </c>
      <c r="E21" s="48" t="s">
        <v>889</v>
      </c>
      <c r="F21" s="47">
        <v>156</v>
      </c>
      <c r="G21" s="47">
        <v>497</v>
      </c>
      <c r="H21" s="49" t="s">
        <v>889</v>
      </c>
    </row>
    <row r="22" spans="1:8" x14ac:dyDescent="0.25">
      <c r="A22" s="176" t="s">
        <v>891</v>
      </c>
      <c r="B22" s="16">
        <v>43937</v>
      </c>
      <c r="C22" s="47">
        <v>152</v>
      </c>
      <c r="D22" s="47">
        <v>1054</v>
      </c>
      <c r="E22" s="48" t="s">
        <v>889</v>
      </c>
      <c r="F22" s="47">
        <v>100</v>
      </c>
      <c r="G22" s="47">
        <v>421</v>
      </c>
      <c r="H22" s="49" t="s">
        <v>889</v>
      </c>
    </row>
    <row r="23" spans="1:8" x14ac:dyDescent="0.25">
      <c r="A23" s="176" t="s">
        <v>892</v>
      </c>
      <c r="B23" s="16">
        <v>43937</v>
      </c>
      <c r="C23" s="47">
        <v>146</v>
      </c>
      <c r="D23" s="47">
        <v>763</v>
      </c>
      <c r="E23" s="48" t="s">
        <v>889</v>
      </c>
      <c r="F23" s="47">
        <v>48</v>
      </c>
      <c r="G23" s="47">
        <v>376</v>
      </c>
      <c r="H23" s="49" t="s">
        <v>889</v>
      </c>
    </row>
    <row r="24" spans="1:8" x14ac:dyDescent="0.25">
      <c r="A24" s="176" t="s">
        <v>893</v>
      </c>
      <c r="B24" s="16">
        <v>43937</v>
      </c>
      <c r="C24" s="47">
        <v>108</v>
      </c>
      <c r="D24" s="47">
        <v>754</v>
      </c>
      <c r="E24" s="48" t="s">
        <v>889</v>
      </c>
      <c r="F24" s="47">
        <v>139</v>
      </c>
      <c r="G24" s="47">
        <v>408</v>
      </c>
      <c r="H24" s="49" t="s">
        <v>889</v>
      </c>
    </row>
    <row r="25" spans="1:8" x14ac:dyDescent="0.25">
      <c r="A25" s="176" t="s">
        <v>894</v>
      </c>
      <c r="B25" s="16">
        <v>43937</v>
      </c>
      <c r="C25" s="47">
        <v>169</v>
      </c>
      <c r="D25" s="47">
        <v>624</v>
      </c>
      <c r="E25" s="48" t="s">
        <v>889</v>
      </c>
      <c r="F25" s="47">
        <v>99</v>
      </c>
      <c r="G25" s="47">
        <v>438</v>
      </c>
      <c r="H25" s="49" t="s">
        <v>889</v>
      </c>
    </row>
    <row r="26" spans="1:8" x14ac:dyDescent="0.25">
      <c r="A26" s="176" t="s">
        <v>888</v>
      </c>
      <c r="B26" s="16">
        <v>43938</v>
      </c>
      <c r="C26" s="47">
        <v>616</v>
      </c>
      <c r="D26" s="47">
        <v>1870</v>
      </c>
      <c r="E26" s="48" t="s">
        <v>889</v>
      </c>
      <c r="F26" s="47">
        <v>323</v>
      </c>
      <c r="G26" s="47">
        <v>1027</v>
      </c>
      <c r="H26" s="49" t="s">
        <v>889</v>
      </c>
    </row>
    <row r="27" spans="1:8" x14ac:dyDescent="0.25">
      <c r="A27" s="176" t="s">
        <v>890</v>
      </c>
      <c r="B27" s="16">
        <v>43938</v>
      </c>
      <c r="C27" s="47">
        <v>253</v>
      </c>
      <c r="D27" s="47">
        <v>1202</v>
      </c>
      <c r="E27" s="48" t="s">
        <v>889</v>
      </c>
      <c r="F27" s="47">
        <v>149</v>
      </c>
      <c r="G27" s="47">
        <v>486</v>
      </c>
      <c r="H27" s="49" t="s">
        <v>889</v>
      </c>
    </row>
    <row r="28" spans="1:8" x14ac:dyDescent="0.25">
      <c r="A28" s="176" t="s">
        <v>891</v>
      </c>
      <c r="B28" s="16">
        <v>43938</v>
      </c>
      <c r="C28" s="47">
        <v>151</v>
      </c>
      <c r="D28" s="47">
        <v>1034</v>
      </c>
      <c r="E28" s="48" t="s">
        <v>889</v>
      </c>
      <c r="F28" s="47">
        <v>109</v>
      </c>
      <c r="G28" s="47">
        <v>680</v>
      </c>
      <c r="H28" s="49" t="s">
        <v>889</v>
      </c>
    </row>
    <row r="29" spans="1:8" x14ac:dyDescent="0.25">
      <c r="A29" s="176" t="s">
        <v>892</v>
      </c>
      <c r="B29" s="16">
        <v>43938</v>
      </c>
      <c r="C29" s="47">
        <v>142</v>
      </c>
      <c r="D29" s="47">
        <v>753</v>
      </c>
      <c r="E29" s="48" t="s">
        <v>889</v>
      </c>
      <c r="F29" s="47">
        <v>54</v>
      </c>
      <c r="G29" s="47">
        <v>338</v>
      </c>
      <c r="H29" s="49" t="s">
        <v>889</v>
      </c>
    </row>
    <row r="30" spans="1:8" x14ac:dyDescent="0.25">
      <c r="A30" s="176" t="s">
        <v>893</v>
      </c>
      <c r="B30" s="16">
        <v>43938</v>
      </c>
      <c r="C30" s="47">
        <v>101</v>
      </c>
      <c r="D30" s="47">
        <v>733</v>
      </c>
      <c r="E30" s="48" t="s">
        <v>889</v>
      </c>
      <c r="F30" s="47">
        <v>146</v>
      </c>
      <c r="G30" s="47">
        <v>441</v>
      </c>
      <c r="H30" s="49" t="s">
        <v>889</v>
      </c>
    </row>
    <row r="31" spans="1:8" x14ac:dyDescent="0.25">
      <c r="A31" s="176" t="s">
        <v>894</v>
      </c>
      <c r="B31" s="16">
        <v>43938</v>
      </c>
      <c r="C31" s="47">
        <v>150</v>
      </c>
      <c r="D31" s="47">
        <v>654</v>
      </c>
      <c r="E31" s="48" t="s">
        <v>889</v>
      </c>
      <c r="F31" s="47">
        <v>102</v>
      </c>
      <c r="G31" s="47">
        <v>423</v>
      </c>
      <c r="H31" s="49" t="s">
        <v>889</v>
      </c>
    </row>
    <row r="32" spans="1:8" x14ac:dyDescent="0.25">
      <c r="A32" s="176" t="s">
        <v>888</v>
      </c>
      <c r="B32" s="16">
        <v>43939</v>
      </c>
      <c r="C32" s="47">
        <v>641</v>
      </c>
      <c r="D32" s="47">
        <v>1818</v>
      </c>
      <c r="E32" s="48" t="s">
        <v>889</v>
      </c>
      <c r="F32" s="47">
        <v>335</v>
      </c>
      <c r="G32" s="47">
        <v>1105</v>
      </c>
      <c r="H32" s="49" t="s">
        <v>889</v>
      </c>
    </row>
    <row r="33" spans="1:8" x14ac:dyDescent="0.25">
      <c r="A33" s="176" t="s">
        <v>890</v>
      </c>
      <c r="B33" s="16">
        <v>43939</v>
      </c>
      <c r="C33" s="47">
        <v>236</v>
      </c>
      <c r="D33" s="47">
        <v>1137</v>
      </c>
      <c r="E33" s="48" t="s">
        <v>889</v>
      </c>
      <c r="F33" s="47">
        <v>153</v>
      </c>
      <c r="G33" s="47">
        <v>486</v>
      </c>
      <c r="H33" s="49" t="s">
        <v>889</v>
      </c>
    </row>
    <row r="34" spans="1:8" x14ac:dyDescent="0.25">
      <c r="A34" s="176" t="s">
        <v>891</v>
      </c>
      <c r="B34" s="16">
        <v>43939</v>
      </c>
      <c r="C34" s="47">
        <v>152</v>
      </c>
      <c r="D34" s="47">
        <v>1052</v>
      </c>
      <c r="E34" s="48" t="s">
        <v>889</v>
      </c>
      <c r="F34" s="47">
        <v>107</v>
      </c>
      <c r="G34" s="47">
        <v>657</v>
      </c>
      <c r="H34" s="49" t="s">
        <v>889</v>
      </c>
    </row>
    <row r="35" spans="1:8" x14ac:dyDescent="0.25">
      <c r="A35" s="176" t="s">
        <v>892</v>
      </c>
      <c r="B35" s="16">
        <v>43939</v>
      </c>
      <c r="C35" s="47">
        <v>136</v>
      </c>
      <c r="D35" s="47">
        <v>757</v>
      </c>
      <c r="E35" s="48" t="s">
        <v>889</v>
      </c>
      <c r="F35" s="47">
        <v>64</v>
      </c>
      <c r="G35" s="47">
        <v>334</v>
      </c>
      <c r="H35" s="49" t="s">
        <v>889</v>
      </c>
    </row>
    <row r="36" spans="1:8" x14ac:dyDescent="0.25">
      <c r="A36" s="176" t="s">
        <v>893</v>
      </c>
      <c r="B36" s="16">
        <v>43939</v>
      </c>
      <c r="C36" s="47">
        <v>90</v>
      </c>
      <c r="D36" s="47">
        <v>744</v>
      </c>
      <c r="E36" s="48" t="s">
        <v>889</v>
      </c>
      <c r="F36" s="47">
        <v>157</v>
      </c>
      <c r="G36" s="47">
        <v>430</v>
      </c>
      <c r="H36" s="49" t="s">
        <v>889</v>
      </c>
    </row>
    <row r="37" spans="1:8" x14ac:dyDescent="0.25">
      <c r="A37" s="176" t="s">
        <v>894</v>
      </c>
      <c r="B37" s="16">
        <v>43939</v>
      </c>
      <c r="C37" s="47">
        <v>165</v>
      </c>
      <c r="D37" s="47">
        <v>633</v>
      </c>
      <c r="E37" s="48" t="s">
        <v>889</v>
      </c>
      <c r="F37" s="47">
        <v>103</v>
      </c>
      <c r="G37" s="47">
        <v>413</v>
      </c>
      <c r="H37" s="49" t="s">
        <v>889</v>
      </c>
    </row>
    <row r="38" spans="1:8" x14ac:dyDescent="0.25">
      <c r="A38" s="176" t="s">
        <v>888</v>
      </c>
      <c r="B38" s="16">
        <v>43940</v>
      </c>
      <c r="C38" s="47">
        <v>656</v>
      </c>
      <c r="D38" s="47">
        <v>1850</v>
      </c>
      <c r="E38" s="48" t="s">
        <v>889</v>
      </c>
      <c r="F38" s="47">
        <v>321</v>
      </c>
      <c r="G38" s="47">
        <v>1065</v>
      </c>
      <c r="H38" s="49" t="s">
        <v>889</v>
      </c>
    </row>
    <row r="39" spans="1:8" x14ac:dyDescent="0.25">
      <c r="A39" s="176" t="s">
        <v>890</v>
      </c>
      <c r="B39" s="16">
        <v>43940</v>
      </c>
      <c r="C39" s="47">
        <v>239</v>
      </c>
      <c r="D39" s="47">
        <v>1234</v>
      </c>
      <c r="E39" s="48" t="s">
        <v>889</v>
      </c>
      <c r="F39" s="47">
        <v>126</v>
      </c>
      <c r="G39" s="47">
        <v>371</v>
      </c>
      <c r="H39" s="49" t="s">
        <v>889</v>
      </c>
    </row>
    <row r="40" spans="1:8" x14ac:dyDescent="0.25">
      <c r="A40" s="176" t="s">
        <v>891</v>
      </c>
      <c r="B40" s="16">
        <v>43940</v>
      </c>
      <c r="C40" s="47">
        <v>146</v>
      </c>
      <c r="D40" s="47">
        <v>1067</v>
      </c>
      <c r="E40" s="48" t="s">
        <v>889</v>
      </c>
      <c r="F40" s="47">
        <v>122</v>
      </c>
      <c r="G40" s="47">
        <v>674</v>
      </c>
      <c r="H40" s="49" t="s">
        <v>889</v>
      </c>
    </row>
    <row r="41" spans="1:8" x14ac:dyDescent="0.25">
      <c r="A41" s="176" t="s">
        <v>892</v>
      </c>
      <c r="B41" s="16">
        <v>43940</v>
      </c>
      <c r="C41" s="47">
        <v>138</v>
      </c>
      <c r="D41" s="47">
        <v>744</v>
      </c>
      <c r="E41" s="48" t="s">
        <v>889</v>
      </c>
      <c r="F41" s="47">
        <v>62</v>
      </c>
      <c r="G41" s="47">
        <v>341</v>
      </c>
      <c r="H41" s="49" t="s">
        <v>889</v>
      </c>
    </row>
    <row r="42" spans="1:8" x14ac:dyDescent="0.25">
      <c r="A42" s="176" t="s">
        <v>893</v>
      </c>
      <c r="B42" s="16">
        <v>43940</v>
      </c>
      <c r="C42" s="47">
        <v>93</v>
      </c>
      <c r="D42" s="47">
        <v>736</v>
      </c>
      <c r="E42" s="48" t="s">
        <v>889</v>
      </c>
      <c r="F42" s="47">
        <v>154</v>
      </c>
      <c r="G42" s="47">
        <v>440</v>
      </c>
      <c r="H42" s="49" t="s">
        <v>889</v>
      </c>
    </row>
    <row r="43" spans="1:8" x14ac:dyDescent="0.25">
      <c r="A43" s="176" t="s">
        <v>894</v>
      </c>
      <c r="B43" s="16">
        <v>43940</v>
      </c>
      <c r="C43" s="47">
        <v>164</v>
      </c>
      <c r="D43" s="47">
        <v>598</v>
      </c>
      <c r="E43" s="48" t="s">
        <v>889</v>
      </c>
      <c r="F43" s="47">
        <v>95</v>
      </c>
      <c r="G43" s="47">
        <v>448</v>
      </c>
      <c r="H43" s="49" t="s">
        <v>889</v>
      </c>
    </row>
    <row r="44" spans="1:8" x14ac:dyDescent="0.25">
      <c r="A44" s="176" t="s">
        <v>888</v>
      </c>
      <c r="B44" s="16">
        <v>43941</v>
      </c>
      <c r="C44" s="47">
        <v>656</v>
      </c>
      <c r="D44" s="47">
        <v>1899</v>
      </c>
      <c r="E44" s="48" t="s">
        <v>889</v>
      </c>
      <c r="F44" s="47">
        <v>318</v>
      </c>
      <c r="G44" s="47">
        <v>1019</v>
      </c>
      <c r="H44" s="49" t="s">
        <v>889</v>
      </c>
    </row>
    <row r="45" spans="1:8" x14ac:dyDescent="0.25">
      <c r="A45" s="176" t="s">
        <v>890</v>
      </c>
      <c r="B45" s="16">
        <v>43941</v>
      </c>
      <c r="C45" s="47">
        <v>241</v>
      </c>
      <c r="D45" s="47">
        <v>1280</v>
      </c>
      <c r="E45" s="48" t="s">
        <v>889</v>
      </c>
      <c r="F45" s="47">
        <v>132</v>
      </c>
      <c r="G45" s="47">
        <v>376</v>
      </c>
      <c r="H45" s="49" t="s">
        <v>889</v>
      </c>
    </row>
    <row r="46" spans="1:8" x14ac:dyDescent="0.25">
      <c r="A46" s="176" t="s">
        <v>891</v>
      </c>
      <c r="B46" s="16">
        <v>43941</v>
      </c>
      <c r="C46" s="47">
        <v>154</v>
      </c>
      <c r="D46" s="47">
        <v>1099</v>
      </c>
      <c r="E46" s="48" t="s">
        <v>889</v>
      </c>
      <c r="F46" s="47">
        <v>107</v>
      </c>
      <c r="G46" s="47">
        <v>631</v>
      </c>
      <c r="H46" s="49" t="s">
        <v>889</v>
      </c>
    </row>
    <row r="47" spans="1:8" x14ac:dyDescent="0.25">
      <c r="A47" s="176" t="s">
        <v>892</v>
      </c>
      <c r="B47" s="16">
        <v>43941</v>
      </c>
      <c r="C47" s="47">
        <v>141</v>
      </c>
      <c r="D47" s="47">
        <v>798</v>
      </c>
      <c r="E47" s="48" t="s">
        <v>889</v>
      </c>
      <c r="F47" s="47">
        <v>58</v>
      </c>
      <c r="G47" s="47">
        <v>329</v>
      </c>
      <c r="H47" s="49" t="s">
        <v>889</v>
      </c>
    </row>
    <row r="48" spans="1:8" x14ac:dyDescent="0.25">
      <c r="A48" s="176" t="s">
        <v>893</v>
      </c>
      <c r="B48" s="16">
        <v>43941</v>
      </c>
      <c r="C48" s="47">
        <v>96</v>
      </c>
      <c r="D48" s="47">
        <v>755</v>
      </c>
      <c r="E48" s="48" t="s">
        <v>889</v>
      </c>
      <c r="F48" s="47">
        <v>151</v>
      </c>
      <c r="G48" s="47">
        <v>425</v>
      </c>
      <c r="H48" s="49" t="s">
        <v>889</v>
      </c>
    </row>
    <row r="49" spans="1:8" x14ac:dyDescent="0.25">
      <c r="A49" s="176" t="s">
        <v>894</v>
      </c>
      <c r="B49" s="16">
        <v>43941</v>
      </c>
      <c r="C49" s="47">
        <v>193</v>
      </c>
      <c r="D49" s="47">
        <v>629</v>
      </c>
      <c r="E49" s="48" t="s">
        <v>889</v>
      </c>
      <c r="F49" s="47">
        <v>73</v>
      </c>
      <c r="G49" s="47">
        <v>423</v>
      </c>
      <c r="H49" s="49" t="s">
        <v>889</v>
      </c>
    </row>
    <row r="50" spans="1:8" x14ac:dyDescent="0.25">
      <c r="A50" s="176" t="s">
        <v>888</v>
      </c>
      <c r="B50" s="16">
        <v>43942</v>
      </c>
      <c r="C50" s="47">
        <v>681</v>
      </c>
      <c r="D50" s="47">
        <v>1905</v>
      </c>
      <c r="E50" s="48" t="s">
        <v>889</v>
      </c>
      <c r="F50" s="47">
        <v>294</v>
      </c>
      <c r="G50" s="47">
        <v>1030</v>
      </c>
      <c r="H50" s="49" t="s">
        <v>889</v>
      </c>
    </row>
    <row r="51" spans="1:8" x14ac:dyDescent="0.25">
      <c r="A51" s="176" t="s">
        <v>890</v>
      </c>
      <c r="B51" s="16">
        <v>43942</v>
      </c>
      <c r="C51" s="47">
        <v>251</v>
      </c>
      <c r="D51" s="47">
        <v>1230</v>
      </c>
      <c r="E51" s="48" t="s">
        <v>889</v>
      </c>
      <c r="F51" s="47">
        <v>125</v>
      </c>
      <c r="G51" s="47">
        <v>418</v>
      </c>
      <c r="H51" s="49" t="s">
        <v>889</v>
      </c>
    </row>
    <row r="52" spans="1:8" x14ac:dyDescent="0.25">
      <c r="A52" s="176" t="s">
        <v>891</v>
      </c>
      <c r="B52" s="16">
        <v>43942</v>
      </c>
      <c r="C52" s="47">
        <v>150</v>
      </c>
      <c r="D52" s="47">
        <v>1061</v>
      </c>
      <c r="E52" s="48" t="s">
        <v>889</v>
      </c>
      <c r="F52" s="47">
        <v>116</v>
      </c>
      <c r="G52" s="47">
        <v>722</v>
      </c>
      <c r="H52" s="49" t="s">
        <v>889</v>
      </c>
    </row>
    <row r="53" spans="1:8" x14ac:dyDescent="0.25">
      <c r="A53" s="176" t="s">
        <v>892</v>
      </c>
      <c r="B53" s="16">
        <v>43942</v>
      </c>
      <c r="C53" s="47">
        <v>141</v>
      </c>
      <c r="D53" s="47">
        <v>828</v>
      </c>
      <c r="E53" s="48" t="s">
        <v>889</v>
      </c>
      <c r="F53" s="47">
        <v>55</v>
      </c>
      <c r="G53" s="47">
        <v>299</v>
      </c>
      <c r="H53" s="49" t="s">
        <v>889</v>
      </c>
    </row>
    <row r="54" spans="1:8" x14ac:dyDescent="0.25">
      <c r="A54" s="176" t="s">
        <v>893</v>
      </c>
      <c r="B54" s="16">
        <v>43942</v>
      </c>
      <c r="C54" s="47">
        <v>88</v>
      </c>
      <c r="D54" s="47">
        <v>740</v>
      </c>
      <c r="E54" s="48" t="s">
        <v>889</v>
      </c>
      <c r="F54" s="47">
        <v>159</v>
      </c>
      <c r="G54" s="47">
        <v>430</v>
      </c>
      <c r="H54" s="49" t="s">
        <v>889</v>
      </c>
    </row>
    <row r="55" spans="1:8" x14ac:dyDescent="0.25">
      <c r="A55" s="176" t="s">
        <v>894</v>
      </c>
      <c r="B55" s="16">
        <v>43942</v>
      </c>
      <c r="C55" s="47">
        <v>167</v>
      </c>
      <c r="D55" s="47">
        <v>665</v>
      </c>
      <c r="E55" s="48" t="s">
        <v>889</v>
      </c>
      <c r="F55" s="47">
        <v>76</v>
      </c>
      <c r="G55" s="47">
        <v>265</v>
      </c>
      <c r="H55" s="49" t="s">
        <v>889</v>
      </c>
    </row>
    <row r="56" spans="1:8" x14ac:dyDescent="0.25">
      <c r="A56" s="176" t="s">
        <v>888</v>
      </c>
      <c r="B56" s="16">
        <v>43943</v>
      </c>
      <c r="C56" s="47">
        <v>699</v>
      </c>
      <c r="D56" s="47">
        <v>1947</v>
      </c>
      <c r="E56" s="48" t="s">
        <v>889</v>
      </c>
      <c r="F56" s="47">
        <v>278</v>
      </c>
      <c r="G56" s="47">
        <v>966</v>
      </c>
      <c r="H56" s="49" t="s">
        <v>889</v>
      </c>
    </row>
    <row r="57" spans="1:8" x14ac:dyDescent="0.25">
      <c r="A57" s="176" t="s">
        <v>890</v>
      </c>
      <c r="B57" s="16">
        <v>43943</v>
      </c>
      <c r="C57" s="47">
        <v>243</v>
      </c>
      <c r="D57" s="47">
        <v>1244</v>
      </c>
      <c r="E57" s="48" t="s">
        <v>889</v>
      </c>
      <c r="F57" s="47">
        <v>122</v>
      </c>
      <c r="G57" s="47">
        <v>398</v>
      </c>
      <c r="H57" s="49" t="s">
        <v>889</v>
      </c>
    </row>
    <row r="58" spans="1:8" x14ac:dyDescent="0.25">
      <c r="A58" s="176" t="s">
        <v>891</v>
      </c>
      <c r="B58" s="16">
        <v>43943</v>
      </c>
      <c r="C58" s="47">
        <v>150</v>
      </c>
      <c r="D58" s="47">
        <v>1058</v>
      </c>
      <c r="E58" s="48" t="s">
        <v>889</v>
      </c>
      <c r="F58" s="47">
        <v>119</v>
      </c>
      <c r="G58" s="47">
        <v>720</v>
      </c>
      <c r="H58" s="49" t="s">
        <v>889</v>
      </c>
    </row>
    <row r="59" spans="1:8" x14ac:dyDescent="0.25">
      <c r="A59" s="176" t="s">
        <v>892</v>
      </c>
      <c r="B59" s="16">
        <v>43943</v>
      </c>
      <c r="C59" s="47">
        <v>138</v>
      </c>
      <c r="D59" s="47">
        <v>814</v>
      </c>
      <c r="E59" s="48" t="s">
        <v>889</v>
      </c>
      <c r="F59" s="47">
        <v>61</v>
      </c>
      <c r="G59" s="47">
        <v>356</v>
      </c>
      <c r="H59" s="49" t="s">
        <v>889</v>
      </c>
    </row>
    <row r="60" spans="1:8" x14ac:dyDescent="0.25">
      <c r="A60" s="176" t="s">
        <v>893</v>
      </c>
      <c r="B60" s="16">
        <v>43943</v>
      </c>
      <c r="C60" s="47">
        <v>79</v>
      </c>
      <c r="D60" s="47">
        <v>708</v>
      </c>
      <c r="E60" s="48" t="s">
        <v>889</v>
      </c>
      <c r="F60" s="47">
        <v>166</v>
      </c>
      <c r="G60" s="47">
        <v>471</v>
      </c>
      <c r="H60" s="49" t="s">
        <v>889</v>
      </c>
    </row>
    <row r="61" spans="1:8" x14ac:dyDescent="0.25">
      <c r="A61" s="176" t="s">
        <v>894</v>
      </c>
      <c r="B61" s="16">
        <v>43943</v>
      </c>
      <c r="C61" s="47">
        <v>186</v>
      </c>
      <c r="D61" s="47">
        <v>678</v>
      </c>
      <c r="E61" s="48" t="s">
        <v>889</v>
      </c>
      <c r="F61" s="47">
        <v>68</v>
      </c>
      <c r="G61" s="47">
        <v>394</v>
      </c>
      <c r="H61" s="49" t="s">
        <v>889</v>
      </c>
    </row>
    <row r="62" spans="1:8" x14ac:dyDescent="0.25">
      <c r="A62" s="176" t="s">
        <v>888</v>
      </c>
      <c r="B62" s="16">
        <v>43944</v>
      </c>
      <c r="C62" s="47">
        <v>694</v>
      </c>
      <c r="D62" s="47">
        <v>1988</v>
      </c>
      <c r="E62" s="48" t="s">
        <v>889</v>
      </c>
      <c r="F62" s="47">
        <v>286</v>
      </c>
      <c r="G62" s="47">
        <v>916</v>
      </c>
      <c r="H62" s="49" t="s">
        <v>889</v>
      </c>
    </row>
    <row r="63" spans="1:8" x14ac:dyDescent="0.25">
      <c r="A63" s="176" t="s">
        <v>890</v>
      </c>
      <c r="B63" s="16">
        <v>43944</v>
      </c>
      <c r="C63" s="47">
        <v>239</v>
      </c>
      <c r="D63" s="47">
        <v>1194</v>
      </c>
      <c r="E63" s="48" t="s">
        <v>889</v>
      </c>
      <c r="F63" s="47">
        <v>124</v>
      </c>
      <c r="G63" s="47">
        <v>415</v>
      </c>
      <c r="H63" s="49" t="s">
        <v>889</v>
      </c>
    </row>
    <row r="64" spans="1:8" x14ac:dyDescent="0.25">
      <c r="A64" s="176" t="s">
        <v>891</v>
      </c>
      <c r="B64" s="16">
        <v>43944</v>
      </c>
      <c r="C64" s="47">
        <v>146</v>
      </c>
      <c r="D64" s="47">
        <v>1052</v>
      </c>
      <c r="E64" s="48" t="s">
        <v>889</v>
      </c>
      <c r="F64" s="47">
        <v>132</v>
      </c>
      <c r="G64" s="47">
        <v>750</v>
      </c>
      <c r="H64" s="49" t="s">
        <v>889</v>
      </c>
    </row>
    <row r="65" spans="1:8" x14ac:dyDescent="0.25">
      <c r="A65" s="176" t="s">
        <v>892</v>
      </c>
      <c r="B65" s="16">
        <v>43944</v>
      </c>
      <c r="C65" s="47">
        <v>145</v>
      </c>
      <c r="D65" s="47">
        <v>798</v>
      </c>
      <c r="E65" s="48" t="s">
        <v>889</v>
      </c>
      <c r="F65" s="47">
        <v>48</v>
      </c>
      <c r="G65" s="47">
        <v>361</v>
      </c>
      <c r="H65" s="49" t="s">
        <v>889</v>
      </c>
    </row>
    <row r="66" spans="1:8" x14ac:dyDescent="0.25">
      <c r="A66" s="176" t="s">
        <v>893</v>
      </c>
      <c r="B66" s="16">
        <v>43944</v>
      </c>
      <c r="C66" s="47">
        <v>85</v>
      </c>
      <c r="D66" s="47">
        <v>774</v>
      </c>
      <c r="E66" s="48" t="s">
        <v>889</v>
      </c>
      <c r="F66" s="47">
        <v>160</v>
      </c>
      <c r="G66" s="47">
        <v>407</v>
      </c>
      <c r="H66" s="49" t="s">
        <v>889</v>
      </c>
    </row>
    <row r="67" spans="1:8" x14ac:dyDescent="0.25">
      <c r="A67" s="176" t="s">
        <v>894</v>
      </c>
      <c r="B67" s="16">
        <v>43944</v>
      </c>
      <c r="C67" s="47">
        <v>174</v>
      </c>
      <c r="D67" s="47">
        <v>719</v>
      </c>
      <c r="E67" s="48" t="s">
        <v>889</v>
      </c>
      <c r="F67" s="47">
        <v>87</v>
      </c>
      <c r="G67" s="47">
        <v>256</v>
      </c>
      <c r="H67" s="49" t="s">
        <v>889</v>
      </c>
    </row>
    <row r="68" spans="1:8" x14ac:dyDescent="0.25">
      <c r="A68" s="176" t="s">
        <v>888</v>
      </c>
      <c r="B68" s="16">
        <v>43945</v>
      </c>
      <c r="C68" s="47">
        <v>689</v>
      </c>
      <c r="D68" s="47">
        <v>1945</v>
      </c>
      <c r="E68" s="48" t="s">
        <v>889</v>
      </c>
      <c r="F68" s="47">
        <v>304</v>
      </c>
      <c r="G68" s="47">
        <v>963</v>
      </c>
      <c r="H68" s="49" t="s">
        <v>889</v>
      </c>
    </row>
    <row r="69" spans="1:8" x14ac:dyDescent="0.25">
      <c r="A69" s="176" t="s">
        <v>890</v>
      </c>
      <c r="B69" s="16">
        <v>43945</v>
      </c>
      <c r="C69" s="47">
        <v>244</v>
      </c>
      <c r="D69" s="47">
        <v>1212</v>
      </c>
      <c r="E69" s="48" t="s">
        <v>889</v>
      </c>
      <c r="F69" s="47">
        <v>125</v>
      </c>
      <c r="G69" s="47">
        <v>393</v>
      </c>
      <c r="H69" s="49" t="s">
        <v>889</v>
      </c>
    </row>
    <row r="70" spans="1:8" x14ac:dyDescent="0.25">
      <c r="A70" s="176" t="s">
        <v>891</v>
      </c>
      <c r="B70" s="16">
        <v>43945</v>
      </c>
      <c r="C70" s="47">
        <v>144</v>
      </c>
      <c r="D70" s="47">
        <v>1012</v>
      </c>
      <c r="E70" s="48" t="s">
        <v>889</v>
      </c>
      <c r="F70" s="47">
        <v>135</v>
      </c>
      <c r="G70" s="47">
        <v>785</v>
      </c>
      <c r="H70" s="49" t="s">
        <v>889</v>
      </c>
    </row>
    <row r="71" spans="1:8" x14ac:dyDescent="0.25">
      <c r="A71" s="176" t="s">
        <v>892</v>
      </c>
      <c r="B71" s="16">
        <v>43945</v>
      </c>
      <c r="C71" s="47">
        <v>144</v>
      </c>
      <c r="D71" s="47">
        <v>786</v>
      </c>
      <c r="E71" s="48" t="s">
        <v>889</v>
      </c>
      <c r="F71" s="47">
        <v>53</v>
      </c>
      <c r="G71" s="47">
        <v>372</v>
      </c>
      <c r="H71" s="49" t="s">
        <v>889</v>
      </c>
    </row>
    <row r="72" spans="1:8" x14ac:dyDescent="0.25">
      <c r="A72" s="176" t="s">
        <v>893</v>
      </c>
      <c r="B72" s="16">
        <v>43945</v>
      </c>
      <c r="C72" s="47">
        <v>89</v>
      </c>
      <c r="D72" s="47">
        <v>775</v>
      </c>
      <c r="E72" s="48" t="s">
        <v>889</v>
      </c>
      <c r="F72" s="47">
        <v>154</v>
      </c>
      <c r="G72" s="47">
        <v>412</v>
      </c>
      <c r="H72" s="49" t="s">
        <v>889</v>
      </c>
    </row>
    <row r="73" spans="1:8" x14ac:dyDescent="0.25">
      <c r="A73" s="176" t="s">
        <v>894</v>
      </c>
      <c r="B73" s="16">
        <v>43945</v>
      </c>
      <c r="C73" s="47">
        <v>178</v>
      </c>
      <c r="D73" s="47">
        <v>706</v>
      </c>
      <c r="E73" s="48" t="s">
        <v>889</v>
      </c>
      <c r="F73" s="47">
        <v>77</v>
      </c>
      <c r="G73" s="47">
        <v>530</v>
      </c>
      <c r="H73" s="49" t="s">
        <v>889</v>
      </c>
    </row>
    <row r="74" spans="1:8" x14ac:dyDescent="0.25">
      <c r="A74" s="176" t="s">
        <v>888</v>
      </c>
      <c r="B74" s="16">
        <v>43946</v>
      </c>
      <c r="C74" s="47">
        <v>674</v>
      </c>
      <c r="D74" s="47">
        <v>2003</v>
      </c>
      <c r="E74" s="48" t="s">
        <v>889</v>
      </c>
      <c r="F74" s="47">
        <v>314</v>
      </c>
      <c r="G74" s="47">
        <v>906</v>
      </c>
      <c r="H74" s="49" t="s">
        <v>889</v>
      </c>
    </row>
    <row r="75" spans="1:8" x14ac:dyDescent="0.25">
      <c r="A75" s="176" t="s">
        <v>890</v>
      </c>
      <c r="B75" s="16">
        <v>43946</v>
      </c>
      <c r="C75" s="47">
        <v>248</v>
      </c>
      <c r="D75" s="47">
        <v>1177</v>
      </c>
      <c r="E75" s="48" t="s">
        <v>889</v>
      </c>
      <c r="F75" s="47">
        <v>117</v>
      </c>
      <c r="G75" s="47">
        <v>448</v>
      </c>
      <c r="H75" s="49" t="s">
        <v>889</v>
      </c>
    </row>
    <row r="76" spans="1:8" x14ac:dyDescent="0.25">
      <c r="A76" s="176" t="s">
        <v>891</v>
      </c>
      <c r="B76" s="16">
        <v>43946</v>
      </c>
      <c r="C76" s="47">
        <v>167</v>
      </c>
      <c r="D76" s="47">
        <v>1012</v>
      </c>
      <c r="E76" s="48" t="s">
        <v>889</v>
      </c>
      <c r="F76" s="47">
        <v>114</v>
      </c>
      <c r="G76" s="47">
        <v>769</v>
      </c>
      <c r="H76" s="49" t="s">
        <v>889</v>
      </c>
    </row>
    <row r="77" spans="1:8" x14ac:dyDescent="0.25">
      <c r="A77" s="176" t="s">
        <v>892</v>
      </c>
      <c r="B77" s="16">
        <v>43946</v>
      </c>
      <c r="C77" s="47">
        <v>145</v>
      </c>
      <c r="D77" s="47">
        <v>815</v>
      </c>
      <c r="E77" s="48" t="s">
        <v>889</v>
      </c>
      <c r="F77" s="47">
        <v>52</v>
      </c>
      <c r="G77" s="47">
        <v>264</v>
      </c>
      <c r="H77" s="49" t="s">
        <v>889</v>
      </c>
    </row>
    <row r="78" spans="1:8" x14ac:dyDescent="0.25">
      <c r="A78" s="176" t="s">
        <v>893</v>
      </c>
      <c r="B78" s="16">
        <v>43946</v>
      </c>
      <c r="C78" s="47">
        <v>82</v>
      </c>
      <c r="D78" s="47">
        <v>787</v>
      </c>
      <c r="E78" s="48" t="s">
        <v>889</v>
      </c>
      <c r="F78" s="47">
        <v>159</v>
      </c>
      <c r="G78" s="47">
        <v>398</v>
      </c>
      <c r="H78" s="49" t="s">
        <v>889</v>
      </c>
    </row>
    <row r="79" spans="1:8" x14ac:dyDescent="0.25">
      <c r="A79" s="176" t="s">
        <v>894</v>
      </c>
      <c r="B79" s="16">
        <v>43946</v>
      </c>
      <c r="C79" s="47">
        <v>193</v>
      </c>
      <c r="D79" s="47">
        <v>763</v>
      </c>
      <c r="E79" s="48" t="s">
        <v>889</v>
      </c>
      <c r="F79" s="47">
        <v>82</v>
      </c>
      <c r="G79" s="47">
        <v>433</v>
      </c>
      <c r="H79" s="49" t="s">
        <v>889</v>
      </c>
    </row>
    <row r="80" spans="1:8" x14ac:dyDescent="0.25">
      <c r="A80" s="176" t="s">
        <v>888</v>
      </c>
      <c r="B80" s="16">
        <v>43947</v>
      </c>
      <c r="C80" s="47">
        <v>646</v>
      </c>
      <c r="D80" s="47">
        <v>1992</v>
      </c>
      <c r="E80" s="48" t="s">
        <v>889</v>
      </c>
      <c r="F80" s="47">
        <v>333</v>
      </c>
      <c r="G80" s="47">
        <v>899</v>
      </c>
      <c r="H80" s="49" t="s">
        <v>889</v>
      </c>
    </row>
    <row r="81" spans="1:8" x14ac:dyDescent="0.25">
      <c r="A81" s="176" t="s">
        <v>890</v>
      </c>
      <c r="B81" s="16">
        <v>43947</v>
      </c>
      <c r="C81" s="47">
        <v>243</v>
      </c>
      <c r="D81" s="47">
        <v>1230</v>
      </c>
      <c r="E81" s="48" t="s">
        <v>889</v>
      </c>
      <c r="F81" s="47">
        <v>124</v>
      </c>
      <c r="G81" s="47">
        <v>389</v>
      </c>
      <c r="H81" s="49" t="s">
        <v>889</v>
      </c>
    </row>
    <row r="82" spans="1:8" x14ac:dyDescent="0.25">
      <c r="A82" s="176" t="s">
        <v>891</v>
      </c>
      <c r="B82" s="16">
        <v>43947</v>
      </c>
      <c r="C82" s="47">
        <v>164</v>
      </c>
      <c r="D82" s="47">
        <v>1013</v>
      </c>
      <c r="E82" s="48" t="s">
        <v>889</v>
      </c>
      <c r="F82" s="47">
        <v>115</v>
      </c>
      <c r="G82" s="47">
        <v>768</v>
      </c>
      <c r="H82" s="49" t="s">
        <v>889</v>
      </c>
    </row>
    <row r="83" spans="1:8" x14ac:dyDescent="0.25">
      <c r="A83" s="176" t="s">
        <v>892</v>
      </c>
      <c r="B83" s="16">
        <v>43947</v>
      </c>
      <c r="C83" s="47">
        <v>153</v>
      </c>
      <c r="D83" s="47">
        <v>816</v>
      </c>
      <c r="E83" s="48" t="s">
        <v>889</v>
      </c>
      <c r="F83" s="47">
        <v>42</v>
      </c>
      <c r="G83" s="47">
        <v>303</v>
      </c>
      <c r="H83" s="49" t="s">
        <v>889</v>
      </c>
    </row>
    <row r="84" spans="1:8" x14ac:dyDescent="0.25">
      <c r="A84" s="176" t="s">
        <v>893</v>
      </c>
      <c r="B84" s="16">
        <v>43947</v>
      </c>
      <c r="C84" s="47">
        <v>98</v>
      </c>
      <c r="D84" s="47">
        <v>777</v>
      </c>
      <c r="E84" s="48" t="s">
        <v>889</v>
      </c>
      <c r="F84" s="47">
        <v>143</v>
      </c>
      <c r="G84" s="47">
        <v>407</v>
      </c>
      <c r="H84" s="49" t="s">
        <v>889</v>
      </c>
    </row>
    <row r="85" spans="1:8" x14ac:dyDescent="0.25">
      <c r="A85" s="176" t="s">
        <v>894</v>
      </c>
      <c r="B85" s="16">
        <v>43947</v>
      </c>
      <c r="C85" s="47">
        <v>193</v>
      </c>
      <c r="D85" s="47">
        <v>777</v>
      </c>
      <c r="E85" s="48" t="s">
        <v>889</v>
      </c>
      <c r="F85" s="47">
        <v>84</v>
      </c>
      <c r="G85" s="47">
        <v>433</v>
      </c>
      <c r="H85" s="49" t="s">
        <v>889</v>
      </c>
    </row>
    <row r="86" spans="1:8" x14ac:dyDescent="0.25">
      <c r="A86" s="176" t="s">
        <v>888</v>
      </c>
      <c r="B86" s="16">
        <v>43948</v>
      </c>
      <c r="C86" s="47">
        <v>652</v>
      </c>
      <c r="D86" s="47">
        <v>2014</v>
      </c>
      <c r="E86" s="48" t="s">
        <v>889</v>
      </c>
      <c r="F86" s="47">
        <v>322</v>
      </c>
      <c r="G86" s="47">
        <v>898</v>
      </c>
      <c r="H86" s="49" t="s">
        <v>889</v>
      </c>
    </row>
    <row r="87" spans="1:8" x14ac:dyDescent="0.25">
      <c r="A87" s="176" t="s">
        <v>890</v>
      </c>
      <c r="B87" s="16">
        <v>43948</v>
      </c>
      <c r="C87" s="47">
        <v>244</v>
      </c>
      <c r="D87" s="47">
        <v>1257</v>
      </c>
      <c r="E87" s="48" t="s">
        <v>889</v>
      </c>
      <c r="F87" s="47">
        <v>127</v>
      </c>
      <c r="G87" s="47">
        <v>388</v>
      </c>
      <c r="H87" s="49" t="s">
        <v>889</v>
      </c>
    </row>
    <row r="88" spans="1:8" x14ac:dyDescent="0.25">
      <c r="A88" s="176" t="s">
        <v>891</v>
      </c>
      <c r="B88" s="16">
        <v>43948</v>
      </c>
      <c r="C88" s="47">
        <v>157</v>
      </c>
      <c r="D88" s="47">
        <v>1033</v>
      </c>
      <c r="E88" s="48" t="s">
        <v>889</v>
      </c>
      <c r="F88" s="47">
        <v>117</v>
      </c>
      <c r="G88" s="47">
        <v>765</v>
      </c>
      <c r="H88" s="49" t="s">
        <v>889</v>
      </c>
    </row>
    <row r="89" spans="1:8" x14ac:dyDescent="0.25">
      <c r="A89" s="176" t="s">
        <v>892</v>
      </c>
      <c r="B89" s="16">
        <v>43948</v>
      </c>
      <c r="C89" s="47">
        <v>145</v>
      </c>
      <c r="D89" s="47">
        <v>855</v>
      </c>
      <c r="E89" s="48" t="s">
        <v>889</v>
      </c>
      <c r="F89" s="47">
        <v>50</v>
      </c>
      <c r="G89" s="47">
        <v>277</v>
      </c>
      <c r="H89" s="49" t="s">
        <v>889</v>
      </c>
    </row>
    <row r="90" spans="1:8" x14ac:dyDescent="0.25">
      <c r="A90" s="176" t="s">
        <v>893</v>
      </c>
      <c r="B90" s="16">
        <v>43948</v>
      </c>
      <c r="C90" s="47">
        <v>88</v>
      </c>
      <c r="D90" s="47">
        <v>814</v>
      </c>
      <c r="E90" s="48" t="s">
        <v>889</v>
      </c>
      <c r="F90" s="47">
        <v>153</v>
      </c>
      <c r="G90" s="47">
        <v>376</v>
      </c>
      <c r="H90" s="49" t="s">
        <v>889</v>
      </c>
    </row>
    <row r="91" spans="1:8" x14ac:dyDescent="0.25">
      <c r="A91" s="176" t="s">
        <v>894</v>
      </c>
      <c r="B91" s="16">
        <v>43948</v>
      </c>
      <c r="C91" s="47">
        <v>191</v>
      </c>
      <c r="D91" s="47">
        <v>779</v>
      </c>
      <c r="E91" s="48" t="s">
        <v>889</v>
      </c>
      <c r="F91" s="47">
        <v>86</v>
      </c>
      <c r="G91" s="47">
        <v>431</v>
      </c>
      <c r="H91" s="49" t="s">
        <v>889</v>
      </c>
    </row>
    <row r="92" spans="1:8" x14ac:dyDescent="0.25">
      <c r="A92" s="176" t="s">
        <v>888</v>
      </c>
      <c r="B92" s="16">
        <v>43949</v>
      </c>
      <c r="C92" s="47">
        <v>652</v>
      </c>
      <c r="D92" s="47">
        <v>2021</v>
      </c>
      <c r="E92" s="48" t="s">
        <v>889</v>
      </c>
      <c r="F92" s="47">
        <v>324</v>
      </c>
      <c r="G92" s="47">
        <v>905</v>
      </c>
      <c r="H92" s="49" t="s">
        <v>889</v>
      </c>
    </row>
    <row r="93" spans="1:8" x14ac:dyDescent="0.25">
      <c r="A93" s="176" t="s">
        <v>890</v>
      </c>
      <c r="B93" s="16">
        <v>43949</v>
      </c>
      <c r="C93" s="47">
        <v>269</v>
      </c>
      <c r="D93" s="47">
        <v>1292</v>
      </c>
      <c r="E93" s="48" t="s">
        <v>889</v>
      </c>
      <c r="F93" s="47">
        <v>139</v>
      </c>
      <c r="G93" s="47">
        <v>352</v>
      </c>
      <c r="H93" s="49" t="s">
        <v>889</v>
      </c>
    </row>
    <row r="94" spans="1:8" x14ac:dyDescent="0.25">
      <c r="A94" s="176" t="s">
        <v>891</v>
      </c>
      <c r="B94" s="16">
        <v>43949</v>
      </c>
      <c r="C94" s="47">
        <v>158</v>
      </c>
      <c r="D94" s="47">
        <v>1102</v>
      </c>
      <c r="E94" s="48" t="s">
        <v>889</v>
      </c>
      <c r="F94" s="47">
        <v>121</v>
      </c>
      <c r="G94" s="47">
        <v>704</v>
      </c>
      <c r="H94" s="49" t="s">
        <v>889</v>
      </c>
    </row>
    <row r="95" spans="1:8" x14ac:dyDescent="0.25">
      <c r="A95" s="176" t="s">
        <v>892</v>
      </c>
      <c r="B95" s="16">
        <v>43949</v>
      </c>
      <c r="C95" s="47">
        <v>146</v>
      </c>
      <c r="D95" s="47">
        <v>853</v>
      </c>
      <c r="E95" s="48" t="s">
        <v>889</v>
      </c>
      <c r="F95" s="47">
        <v>48</v>
      </c>
      <c r="G95" s="47">
        <v>275</v>
      </c>
      <c r="H95" s="49" t="s">
        <v>889</v>
      </c>
    </row>
    <row r="96" spans="1:8" x14ac:dyDescent="0.25">
      <c r="A96" s="176" t="s">
        <v>893</v>
      </c>
      <c r="B96" s="16">
        <v>43949</v>
      </c>
      <c r="C96" s="47">
        <v>95</v>
      </c>
      <c r="D96" s="47">
        <v>834</v>
      </c>
      <c r="E96" s="48" t="s">
        <v>889</v>
      </c>
      <c r="F96" s="47">
        <v>146</v>
      </c>
      <c r="G96" s="47">
        <v>360</v>
      </c>
      <c r="H96" s="49" t="s">
        <v>889</v>
      </c>
    </row>
    <row r="97" spans="1:8" x14ac:dyDescent="0.25">
      <c r="A97" s="176" t="s">
        <v>894</v>
      </c>
      <c r="B97" s="16">
        <v>43949</v>
      </c>
      <c r="C97" s="47">
        <v>187</v>
      </c>
      <c r="D97" s="47">
        <v>820</v>
      </c>
      <c r="E97" s="48" t="s">
        <v>889</v>
      </c>
      <c r="F97" s="47">
        <v>90</v>
      </c>
      <c r="G97" s="47">
        <v>390</v>
      </c>
      <c r="H97" s="49" t="s">
        <v>889</v>
      </c>
    </row>
    <row r="98" spans="1:8" x14ac:dyDescent="0.25">
      <c r="A98" s="176" t="s">
        <v>888</v>
      </c>
      <c r="B98" s="16">
        <v>43950</v>
      </c>
      <c r="C98" s="47">
        <v>647</v>
      </c>
      <c r="D98" s="47">
        <v>2005</v>
      </c>
      <c r="E98" s="48" t="s">
        <v>889</v>
      </c>
      <c r="F98" s="47">
        <v>323</v>
      </c>
      <c r="G98" s="47">
        <v>902</v>
      </c>
      <c r="H98" s="49" t="s">
        <v>889</v>
      </c>
    </row>
    <row r="99" spans="1:8" x14ac:dyDescent="0.25">
      <c r="A99" s="176" t="s">
        <v>890</v>
      </c>
      <c r="B99" s="16">
        <v>43950</v>
      </c>
      <c r="C99" s="47">
        <v>259</v>
      </c>
      <c r="D99" s="47">
        <v>1285</v>
      </c>
      <c r="E99" s="48" t="s">
        <v>889</v>
      </c>
      <c r="F99" s="47">
        <v>147</v>
      </c>
      <c r="G99" s="47">
        <v>370</v>
      </c>
      <c r="H99" s="49" t="s">
        <v>889</v>
      </c>
    </row>
    <row r="100" spans="1:8" x14ac:dyDescent="0.25">
      <c r="A100" s="176" t="s">
        <v>891</v>
      </c>
      <c r="B100" s="16">
        <v>43950</v>
      </c>
      <c r="C100" s="47">
        <v>161</v>
      </c>
      <c r="D100" s="47">
        <v>1124</v>
      </c>
      <c r="E100" s="48" t="s">
        <v>889</v>
      </c>
      <c r="F100" s="47">
        <v>116</v>
      </c>
      <c r="G100" s="47">
        <v>673</v>
      </c>
      <c r="H100" s="49" t="s">
        <v>889</v>
      </c>
    </row>
    <row r="101" spans="1:8" x14ac:dyDescent="0.25">
      <c r="A101" s="176" t="s">
        <v>892</v>
      </c>
      <c r="B101" s="16">
        <v>43950</v>
      </c>
      <c r="C101" s="47">
        <v>142</v>
      </c>
      <c r="D101" s="47">
        <v>850</v>
      </c>
      <c r="E101" s="48" t="s">
        <v>889</v>
      </c>
      <c r="F101" s="47">
        <v>55</v>
      </c>
      <c r="G101" s="47">
        <v>280</v>
      </c>
      <c r="H101" s="49" t="s">
        <v>889</v>
      </c>
    </row>
    <row r="102" spans="1:8" x14ac:dyDescent="0.25">
      <c r="A102" s="176" t="s">
        <v>893</v>
      </c>
      <c r="B102" s="16">
        <v>43950</v>
      </c>
      <c r="C102" s="47">
        <v>92</v>
      </c>
      <c r="D102" s="47">
        <v>824</v>
      </c>
      <c r="E102" s="48" t="s">
        <v>889</v>
      </c>
      <c r="F102" s="47">
        <v>147</v>
      </c>
      <c r="G102" s="47">
        <v>368</v>
      </c>
      <c r="H102" s="49" t="s">
        <v>889</v>
      </c>
    </row>
    <row r="103" spans="1:8" x14ac:dyDescent="0.25">
      <c r="A103" s="176" t="s">
        <v>894</v>
      </c>
      <c r="B103" s="16">
        <v>43950</v>
      </c>
      <c r="C103" s="47">
        <v>183</v>
      </c>
      <c r="D103" s="47">
        <v>800</v>
      </c>
      <c r="E103" s="48" t="s">
        <v>889</v>
      </c>
      <c r="F103" s="47">
        <v>94</v>
      </c>
      <c r="G103" s="47">
        <v>437</v>
      </c>
      <c r="H103" s="49" t="s">
        <v>889</v>
      </c>
    </row>
    <row r="104" spans="1:8" x14ac:dyDescent="0.25">
      <c r="A104" s="176" t="s">
        <v>888</v>
      </c>
      <c r="B104" s="16">
        <v>43951</v>
      </c>
      <c r="C104" s="47">
        <v>626</v>
      </c>
      <c r="D104" s="47">
        <v>2022</v>
      </c>
      <c r="E104" s="48" t="s">
        <v>889</v>
      </c>
      <c r="F104" s="47">
        <v>326</v>
      </c>
      <c r="G104" s="47">
        <v>891</v>
      </c>
      <c r="H104" s="49" t="s">
        <v>889</v>
      </c>
    </row>
    <row r="105" spans="1:8" x14ac:dyDescent="0.25">
      <c r="A105" s="176" t="s">
        <v>890</v>
      </c>
      <c r="B105" s="16">
        <v>43951</v>
      </c>
      <c r="C105" s="47">
        <v>239</v>
      </c>
      <c r="D105" s="47">
        <v>1306</v>
      </c>
      <c r="E105" s="48" t="s">
        <v>889</v>
      </c>
      <c r="F105" s="47">
        <v>161</v>
      </c>
      <c r="G105" s="47">
        <v>352</v>
      </c>
      <c r="H105" s="49" t="s">
        <v>889</v>
      </c>
    </row>
    <row r="106" spans="1:8" x14ac:dyDescent="0.25">
      <c r="A106" s="176" t="s">
        <v>891</v>
      </c>
      <c r="B106" s="16">
        <v>43951</v>
      </c>
      <c r="C106" s="47">
        <v>153</v>
      </c>
      <c r="D106" s="47">
        <v>1125</v>
      </c>
      <c r="E106" s="48" t="s">
        <v>889</v>
      </c>
      <c r="F106" s="47">
        <v>125</v>
      </c>
      <c r="G106" s="47">
        <v>662</v>
      </c>
      <c r="H106" s="49" t="s">
        <v>889</v>
      </c>
    </row>
    <row r="107" spans="1:8" x14ac:dyDescent="0.25">
      <c r="A107" s="176" t="s">
        <v>892</v>
      </c>
      <c r="B107" s="16">
        <v>43951</v>
      </c>
      <c r="C107" s="47">
        <v>140</v>
      </c>
      <c r="D107" s="47">
        <v>865</v>
      </c>
      <c r="E107" s="48" t="s">
        <v>889</v>
      </c>
      <c r="F107" s="47">
        <v>58</v>
      </c>
      <c r="G107" s="47">
        <v>266</v>
      </c>
      <c r="H107" s="49" t="s">
        <v>889</v>
      </c>
    </row>
    <row r="108" spans="1:8" x14ac:dyDescent="0.25">
      <c r="A108" s="176" t="s">
        <v>893</v>
      </c>
      <c r="B108" s="16">
        <v>43951</v>
      </c>
      <c r="C108" s="47">
        <v>101</v>
      </c>
      <c r="D108" s="47">
        <v>798</v>
      </c>
      <c r="E108" s="48" t="s">
        <v>889</v>
      </c>
      <c r="F108" s="47">
        <v>140</v>
      </c>
      <c r="G108" s="47">
        <v>398</v>
      </c>
      <c r="H108" s="49" t="s">
        <v>889</v>
      </c>
    </row>
    <row r="109" spans="1:8" x14ac:dyDescent="0.25">
      <c r="A109" s="176" t="s">
        <v>894</v>
      </c>
      <c r="B109" s="16">
        <v>43951</v>
      </c>
      <c r="C109" s="47">
        <v>191</v>
      </c>
      <c r="D109" s="47">
        <v>761</v>
      </c>
      <c r="E109" s="48" t="s">
        <v>889</v>
      </c>
      <c r="F109" s="47">
        <v>87</v>
      </c>
      <c r="G109" s="47">
        <v>478</v>
      </c>
      <c r="H109" s="49" t="s">
        <v>889</v>
      </c>
    </row>
    <row r="110" spans="1:8" x14ac:dyDescent="0.25">
      <c r="A110" s="176" t="s">
        <v>888</v>
      </c>
      <c r="B110" s="16">
        <v>43952</v>
      </c>
      <c r="C110" s="47">
        <v>607</v>
      </c>
      <c r="D110" s="47">
        <v>2005</v>
      </c>
      <c r="E110" s="48" t="s">
        <v>889</v>
      </c>
      <c r="F110" s="47">
        <v>276</v>
      </c>
      <c r="G110" s="47">
        <v>919</v>
      </c>
      <c r="H110" s="49" t="s">
        <v>889</v>
      </c>
    </row>
    <row r="111" spans="1:8" x14ac:dyDescent="0.25">
      <c r="A111" s="176" t="s">
        <v>890</v>
      </c>
      <c r="B111" s="16">
        <v>43952</v>
      </c>
      <c r="C111" s="47">
        <v>241</v>
      </c>
      <c r="D111" s="47">
        <v>1261</v>
      </c>
      <c r="E111" s="48" t="s">
        <v>889</v>
      </c>
      <c r="F111" s="47">
        <v>155</v>
      </c>
      <c r="G111" s="47">
        <v>388</v>
      </c>
      <c r="H111" s="49" t="s">
        <v>889</v>
      </c>
    </row>
    <row r="112" spans="1:8" x14ac:dyDescent="0.25">
      <c r="A112" s="176" t="s">
        <v>891</v>
      </c>
      <c r="B112" s="16">
        <v>43952</v>
      </c>
      <c r="C112" s="47">
        <v>151</v>
      </c>
      <c r="D112" s="47">
        <v>1174</v>
      </c>
      <c r="E112" s="48" t="s">
        <v>889</v>
      </c>
      <c r="F112" s="47">
        <v>123</v>
      </c>
      <c r="G112" s="47">
        <v>544</v>
      </c>
      <c r="H112" s="49" t="s">
        <v>889</v>
      </c>
    </row>
    <row r="113" spans="1:8" x14ac:dyDescent="0.25">
      <c r="A113" s="176" t="s">
        <v>892</v>
      </c>
      <c r="B113" s="16">
        <v>43952</v>
      </c>
      <c r="C113" s="47">
        <v>143</v>
      </c>
      <c r="D113" s="47">
        <v>844</v>
      </c>
      <c r="E113" s="48" t="s">
        <v>889</v>
      </c>
      <c r="F113" s="47">
        <v>51</v>
      </c>
      <c r="G113" s="47">
        <v>284</v>
      </c>
      <c r="H113" s="49" t="s">
        <v>889</v>
      </c>
    </row>
    <row r="114" spans="1:8" x14ac:dyDescent="0.25">
      <c r="A114" s="176" t="s">
        <v>893</v>
      </c>
      <c r="B114" s="16">
        <v>43952</v>
      </c>
      <c r="C114" s="47">
        <v>104</v>
      </c>
      <c r="D114" s="47">
        <v>805</v>
      </c>
      <c r="E114" s="48" t="s">
        <v>889</v>
      </c>
      <c r="F114" s="47">
        <v>141</v>
      </c>
      <c r="G114" s="47">
        <v>445</v>
      </c>
      <c r="H114" s="49" t="s">
        <v>889</v>
      </c>
    </row>
    <row r="115" spans="1:8" x14ac:dyDescent="0.25">
      <c r="A115" s="176" t="s">
        <v>894</v>
      </c>
      <c r="B115" s="16">
        <v>43952</v>
      </c>
      <c r="C115" s="47">
        <v>187</v>
      </c>
      <c r="D115" s="47">
        <v>763</v>
      </c>
      <c r="E115" s="48" t="s">
        <v>889</v>
      </c>
      <c r="F115" s="47">
        <v>91</v>
      </c>
      <c r="G115" s="47">
        <v>470</v>
      </c>
      <c r="H115" s="49" t="s">
        <v>889</v>
      </c>
    </row>
    <row r="116" spans="1:8" x14ac:dyDescent="0.25">
      <c r="A116" s="176" t="s">
        <v>888</v>
      </c>
      <c r="B116" s="16">
        <v>43953</v>
      </c>
      <c r="C116" s="47">
        <v>623</v>
      </c>
      <c r="D116" s="47">
        <v>1973</v>
      </c>
      <c r="E116" s="48" t="s">
        <v>889</v>
      </c>
      <c r="F116" s="47">
        <v>264</v>
      </c>
      <c r="G116" s="47">
        <v>936</v>
      </c>
      <c r="H116" s="49" t="s">
        <v>889</v>
      </c>
    </row>
    <row r="117" spans="1:8" x14ac:dyDescent="0.25">
      <c r="A117" s="176" t="s">
        <v>890</v>
      </c>
      <c r="B117" s="16">
        <v>43953</v>
      </c>
      <c r="C117" s="47">
        <v>245</v>
      </c>
      <c r="D117" s="47">
        <v>1221</v>
      </c>
      <c r="E117" s="48" t="s">
        <v>889</v>
      </c>
      <c r="F117" s="47">
        <v>145</v>
      </c>
      <c r="G117" s="47">
        <v>412</v>
      </c>
      <c r="H117" s="49" t="s">
        <v>889</v>
      </c>
    </row>
    <row r="118" spans="1:8" x14ac:dyDescent="0.25">
      <c r="A118" s="176" t="s">
        <v>891</v>
      </c>
      <c r="B118" s="16">
        <v>43953</v>
      </c>
      <c r="C118" s="47">
        <v>149</v>
      </c>
      <c r="D118" s="47">
        <v>1103</v>
      </c>
      <c r="E118" s="48" t="s">
        <v>889</v>
      </c>
      <c r="F118" s="47">
        <v>121</v>
      </c>
      <c r="G118" s="47">
        <v>618</v>
      </c>
      <c r="H118" s="49" t="s">
        <v>889</v>
      </c>
    </row>
    <row r="119" spans="1:8" x14ac:dyDescent="0.25">
      <c r="A119" s="176" t="s">
        <v>892</v>
      </c>
      <c r="B119" s="16">
        <v>43953</v>
      </c>
      <c r="C119" s="47">
        <v>143</v>
      </c>
      <c r="D119" s="47">
        <v>826</v>
      </c>
      <c r="E119" s="48" t="s">
        <v>889</v>
      </c>
      <c r="F119" s="47">
        <v>55</v>
      </c>
      <c r="G119" s="47">
        <v>308</v>
      </c>
      <c r="H119" s="49" t="s">
        <v>889</v>
      </c>
    </row>
    <row r="120" spans="1:8" x14ac:dyDescent="0.25">
      <c r="A120" s="176" t="s">
        <v>893</v>
      </c>
      <c r="B120" s="16">
        <v>43953</v>
      </c>
      <c r="C120" s="47">
        <v>98</v>
      </c>
      <c r="D120" s="47">
        <v>833</v>
      </c>
      <c r="E120" s="48" t="s">
        <v>889</v>
      </c>
      <c r="F120" s="47">
        <v>147</v>
      </c>
      <c r="G120" s="47">
        <v>417</v>
      </c>
      <c r="H120" s="49" t="s">
        <v>889</v>
      </c>
    </row>
    <row r="121" spans="1:8" x14ac:dyDescent="0.25">
      <c r="A121" s="176" t="s">
        <v>894</v>
      </c>
      <c r="B121" s="16">
        <v>43953</v>
      </c>
      <c r="C121" s="47">
        <v>183</v>
      </c>
      <c r="D121" s="47">
        <v>747</v>
      </c>
      <c r="E121" s="48" t="s">
        <v>889</v>
      </c>
      <c r="F121" s="47">
        <v>91</v>
      </c>
      <c r="G121" s="47">
        <v>486</v>
      </c>
      <c r="H121" s="49" t="s">
        <v>889</v>
      </c>
    </row>
    <row r="122" spans="1:8" x14ac:dyDescent="0.25">
      <c r="A122" s="176" t="s">
        <v>888</v>
      </c>
      <c r="B122" s="16">
        <v>43954</v>
      </c>
      <c r="C122" s="47">
        <v>626</v>
      </c>
      <c r="D122" s="47">
        <v>1979</v>
      </c>
      <c r="E122" s="48" t="s">
        <v>889</v>
      </c>
      <c r="F122" s="47">
        <v>237</v>
      </c>
      <c r="G122" s="47">
        <v>914</v>
      </c>
      <c r="H122" s="49" t="s">
        <v>889</v>
      </c>
    </row>
    <row r="123" spans="1:8" x14ac:dyDescent="0.25">
      <c r="A123" s="176" t="s">
        <v>890</v>
      </c>
      <c r="B123" s="16">
        <v>43954</v>
      </c>
      <c r="C123" s="47">
        <v>228</v>
      </c>
      <c r="D123" s="47">
        <v>1249</v>
      </c>
      <c r="E123" s="48" t="s">
        <v>889</v>
      </c>
      <c r="F123" s="47">
        <v>164</v>
      </c>
      <c r="G123" s="47">
        <v>397</v>
      </c>
      <c r="H123" s="49" t="s">
        <v>889</v>
      </c>
    </row>
    <row r="124" spans="1:8" x14ac:dyDescent="0.25">
      <c r="A124" s="176" t="s">
        <v>891</v>
      </c>
      <c r="B124" s="16">
        <v>43954</v>
      </c>
      <c r="C124" s="47">
        <v>147</v>
      </c>
      <c r="D124" s="47">
        <v>1115</v>
      </c>
      <c r="E124" s="48" t="s">
        <v>889</v>
      </c>
      <c r="F124" s="47">
        <v>126</v>
      </c>
      <c r="G124" s="47">
        <v>667</v>
      </c>
      <c r="H124" s="49" t="s">
        <v>889</v>
      </c>
    </row>
    <row r="125" spans="1:8" x14ac:dyDescent="0.25">
      <c r="A125" s="176" t="s">
        <v>892</v>
      </c>
      <c r="B125" s="16">
        <v>43954</v>
      </c>
      <c r="C125" s="47">
        <v>150</v>
      </c>
      <c r="D125" s="47">
        <v>809</v>
      </c>
      <c r="E125" s="48" t="s">
        <v>889</v>
      </c>
      <c r="F125" s="47">
        <v>50</v>
      </c>
      <c r="G125" s="47">
        <v>294</v>
      </c>
      <c r="H125" s="49" t="s">
        <v>889</v>
      </c>
    </row>
    <row r="126" spans="1:8" x14ac:dyDescent="0.25">
      <c r="A126" s="176" t="s">
        <v>893</v>
      </c>
      <c r="B126" s="16">
        <v>43954</v>
      </c>
      <c r="C126" s="47">
        <v>101</v>
      </c>
      <c r="D126" s="47">
        <v>784</v>
      </c>
      <c r="E126" s="48" t="s">
        <v>889</v>
      </c>
      <c r="F126" s="47">
        <v>144</v>
      </c>
      <c r="G126" s="47">
        <v>466</v>
      </c>
      <c r="H126" s="49" t="s">
        <v>889</v>
      </c>
    </row>
    <row r="127" spans="1:8" x14ac:dyDescent="0.25">
      <c r="A127" s="176" t="s">
        <v>894</v>
      </c>
      <c r="B127" s="16">
        <v>43954</v>
      </c>
      <c r="C127" s="47">
        <v>174</v>
      </c>
      <c r="D127" s="47">
        <v>762</v>
      </c>
      <c r="E127" s="48" t="s">
        <v>889</v>
      </c>
      <c r="F127" s="47">
        <v>100</v>
      </c>
      <c r="G127" s="47">
        <v>471</v>
      </c>
      <c r="H127" s="49" t="s">
        <v>889</v>
      </c>
    </row>
    <row r="128" spans="1:8" x14ac:dyDescent="0.25">
      <c r="A128" s="176" t="s">
        <v>888</v>
      </c>
      <c r="B128" s="16">
        <v>43955</v>
      </c>
      <c r="C128" s="47">
        <v>610</v>
      </c>
      <c r="D128" s="47">
        <v>1988</v>
      </c>
      <c r="E128" s="48" t="s">
        <v>889</v>
      </c>
      <c r="F128" s="47">
        <v>248</v>
      </c>
      <c r="G128" s="47">
        <v>918</v>
      </c>
      <c r="H128" s="49" t="s">
        <v>889</v>
      </c>
    </row>
    <row r="129" spans="1:8" x14ac:dyDescent="0.25">
      <c r="A129" s="176" t="s">
        <v>890</v>
      </c>
      <c r="B129" s="16">
        <v>43955</v>
      </c>
      <c r="C129" s="47">
        <v>241</v>
      </c>
      <c r="D129" s="47">
        <v>1329</v>
      </c>
      <c r="E129" s="48" t="s">
        <v>889</v>
      </c>
      <c r="F129" s="47">
        <v>122</v>
      </c>
      <c r="G129" s="47">
        <v>315</v>
      </c>
      <c r="H129" s="49" t="s">
        <v>889</v>
      </c>
    </row>
    <row r="130" spans="1:8" x14ac:dyDescent="0.25">
      <c r="A130" s="176" t="s">
        <v>891</v>
      </c>
      <c r="B130" s="16">
        <v>43955</v>
      </c>
      <c r="C130" s="47">
        <v>147</v>
      </c>
      <c r="D130" s="47">
        <v>1152</v>
      </c>
      <c r="E130" s="48" t="s">
        <v>889</v>
      </c>
      <c r="F130" s="47">
        <v>124</v>
      </c>
      <c r="G130" s="47">
        <v>633</v>
      </c>
      <c r="H130" s="49" t="s">
        <v>889</v>
      </c>
    </row>
    <row r="131" spans="1:8" x14ac:dyDescent="0.25">
      <c r="A131" s="176" t="s">
        <v>892</v>
      </c>
      <c r="B131" s="16">
        <v>43955</v>
      </c>
      <c r="C131" s="47">
        <v>139</v>
      </c>
      <c r="D131" s="47">
        <v>845</v>
      </c>
      <c r="E131" s="48" t="s">
        <v>889</v>
      </c>
      <c r="F131" s="47">
        <v>55</v>
      </c>
      <c r="G131" s="47">
        <v>280</v>
      </c>
      <c r="H131" s="49" t="s">
        <v>889</v>
      </c>
    </row>
    <row r="132" spans="1:8" x14ac:dyDescent="0.25">
      <c r="A132" s="176" t="s">
        <v>893</v>
      </c>
      <c r="B132" s="16">
        <v>43955</v>
      </c>
      <c r="C132" s="47">
        <v>106</v>
      </c>
      <c r="D132" s="47">
        <v>801</v>
      </c>
      <c r="E132" s="48" t="s">
        <v>889</v>
      </c>
      <c r="F132" s="47">
        <v>139</v>
      </c>
      <c r="G132" s="47">
        <v>451</v>
      </c>
      <c r="H132" s="49" t="s">
        <v>889</v>
      </c>
    </row>
    <row r="133" spans="1:8" x14ac:dyDescent="0.25">
      <c r="A133" s="176" t="s">
        <v>894</v>
      </c>
      <c r="B133" s="16">
        <v>43955</v>
      </c>
      <c r="C133" s="47">
        <v>186</v>
      </c>
      <c r="D133" s="47">
        <v>760</v>
      </c>
      <c r="E133" s="48" t="s">
        <v>889</v>
      </c>
      <c r="F133" s="47">
        <v>80</v>
      </c>
      <c r="G133" s="47">
        <v>513</v>
      </c>
      <c r="H133" s="49" t="s">
        <v>889</v>
      </c>
    </row>
    <row r="134" spans="1:8" x14ac:dyDescent="0.25">
      <c r="A134" s="176" t="s">
        <v>888</v>
      </c>
      <c r="B134" s="16">
        <v>43956</v>
      </c>
      <c r="C134" s="47">
        <v>604</v>
      </c>
      <c r="D134" s="47">
        <v>2061</v>
      </c>
      <c r="E134" s="48" t="s">
        <v>889</v>
      </c>
      <c r="F134" s="47">
        <v>255</v>
      </c>
      <c r="G134" s="47">
        <v>863</v>
      </c>
      <c r="H134" s="49" t="s">
        <v>889</v>
      </c>
    </row>
    <row r="135" spans="1:8" x14ac:dyDescent="0.25">
      <c r="A135" s="176" t="s">
        <v>890</v>
      </c>
      <c r="B135" s="16">
        <v>43956</v>
      </c>
      <c r="C135" s="47">
        <v>242</v>
      </c>
      <c r="D135" s="47">
        <v>1335</v>
      </c>
      <c r="E135" s="48" t="s">
        <v>889</v>
      </c>
      <c r="F135" s="47">
        <v>117</v>
      </c>
      <c r="G135" s="47">
        <v>319</v>
      </c>
      <c r="H135" s="49" t="s">
        <v>889</v>
      </c>
    </row>
    <row r="136" spans="1:8" x14ac:dyDescent="0.25">
      <c r="A136" s="176" t="s">
        <v>891</v>
      </c>
      <c r="B136" s="16">
        <v>43956</v>
      </c>
      <c r="C136" s="47">
        <v>156</v>
      </c>
      <c r="D136" s="47">
        <v>1215</v>
      </c>
      <c r="E136" s="48" t="s">
        <v>889</v>
      </c>
      <c r="F136" s="47">
        <v>111</v>
      </c>
      <c r="G136" s="47">
        <v>576</v>
      </c>
      <c r="H136" s="49" t="s">
        <v>889</v>
      </c>
    </row>
    <row r="137" spans="1:8" x14ac:dyDescent="0.25">
      <c r="A137" s="176" t="s">
        <v>892</v>
      </c>
      <c r="B137" s="16">
        <v>43956</v>
      </c>
      <c r="C137" s="47">
        <v>147</v>
      </c>
      <c r="D137" s="47">
        <v>848</v>
      </c>
      <c r="E137" s="48" t="s">
        <v>889</v>
      </c>
      <c r="F137" s="47">
        <v>48</v>
      </c>
      <c r="G137" s="47">
        <v>276</v>
      </c>
      <c r="H137" s="49" t="s">
        <v>889</v>
      </c>
    </row>
    <row r="138" spans="1:8" x14ac:dyDescent="0.25">
      <c r="A138" s="176" t="s">
        <v>893</v>
      </c>
      <c r="B138" s="16">
        <v>43956</v>
      </c>
      <c r="C138" s="47">
        <v>101</v>
      </c>
      <c r="D138" s="47">
        <v>814</v>
      </c>
      <c r="E138" s="48" t="s">
        <v>889</v>
      </c>
      <c r="F138" s="47">
        <v>144</v>
      </c>
      <c r="G138" s="47">
        <v>438</v>
      </c>
      <c r="H138" s="49" t="s">
        <v>889</v>
      </c>
    </row>
    <row r="139" spans="1:8" x14ac:dyDescent="0.25">
      <c r="A139" s="176" t="s">
        <v>894</v>
      </c>
      <c r="B139" s="16">
        <v>43956</v>
      </c>
      <c r="C139" s="47">
        <v>194</v>
      </c>
      <c r="D139" s="47">
        <v>782</v>
      </c>
      <c r="E139" s="48" t="s">
        <v>889</v>
      </c>
      <c r="F139" s="47">
        <v>72</v>
      </c>
      <c r="G139" s="47">
        <v>491</v>
      </c>
      <c r="H139" s="49" t="s">
        <v>889</v>
      </c>
    </row>
    <row r="140" spans="1:8" x14ac:dyDescent="0.25">
      <c r="A140" s="176" t="s">
        <v>888</v>
      </c>
      <c r="B140" s="16">
        <v>43957</v>
      </c>
      <c r="C140" s="47">
        <v>599</v>
      </c>
      <c r="D140" s="47">
        <v>2093</v>
      </c>
      <c r="E140" s="48" t="s">
        <v>889</v>
      </c>
      <c r="F140" s="47">
        <v>203</v>
      </c>
      <c r="G140" s="47">
        <v>846</v>
      </c>
      <c r="H140" s="49" t="s">
        <v>889</v>
      </c>
    </row>
    <row r="141" spans="1:8" x14ac:dyDescent="0.25">
      <c r="A141" s="176" t="s">
        <v>890</v>
      </c>
      <c r="B141" s="16">
        <v>43957</v>
      </c>
      <c r="C141" s="47">
        <v>235</v>
      </c>
      <c r="D141" s="47">
        <v>1345</v>
      </c>
      <c r="E141" s="48" t="s">
        <v>889</v>
      </c>
      <c r="F141" s="47">
        <v>121</v>
      </c>
      <c r="G141" s="47">
        <v>322</v>
      </c>
      <c r="H141" s="49" t="s">
        <v>889</v>
      </c>
    </row>
    <row r="142" spans="1:8" x14ac:dyDescent="0.25">
      <c r="A142" s="176" t="s">
        <v>891</v>
      </c>
      <c r="B142" s="16">
        <v>43957</v>
      </c>
      <c r="C142" s="47">
        <v>157</v>
      </c>
      <c r="D142" s="47">
        <v>1200</v>
      </c>
      <c r="E142" s="48" t="s">
        <v>889</v>
      </c>
      <c r="F142" s="47">
        <v>69</v>
      </c>
      <c r="G142" s="47">
        <v>585</v>
      </c>
      <c r="H142" s="49" t="s">
        <v>889</v>
      </c>
    </row>
    <row r="143" spans="1:8" x14ac:dyDescent="0.25">
      <c r="A143" s="176" t="s">
        <v>892</v>
      </c>
      <c r="B143" s="16">
        <v>43957</v>
      </c>
      <c r="C143" s="47">
        <v>142</v>
      </c>
      <c r="D143" s="47">
        <v>845</v>
      </c>
      <c r="E143" s="48" t="s">
        <v>889</v>
      </c>
      <c r="F143" s="47">
        <v>48</v>
      </c>
      <c r="G143" s="47">
        <v>278</v>
      </c>
      <c r="H143" s="49" t="s">
        <v>889</v>
      </c>
    </row>
    <row r="144" spans="1:8" x14ac:dyDescent="0.25">
      <c r="A144" s="176" t="s">
        <v>893</v>
      </c>
      <c r="B144" s="16">
        <v>43957</v>
      </c>
      <c r="C144" s="47">
        <v>95</v>
      </c>
      <c r="D144" s="47">
        <v>783</v>
      </c>
      <c r="E144" s="48" t="s">
        <v>889</v>
      </c>
      <c r="F144" s="47">
        <v>151</v>
      </c>
      <c r="G144" s="47">
        <v>466</v>
      </c>
      <c r="H144" s="49" t="s">
        <v>889</v>
      </c>
    </row>
    <row r="145" spans="1:8" x14ac:dyDescent="0.25">
      <c r="A145" s="176" t="s">
        <v>894</v>
      </c>
      <c r="B145" s="16">
        <v>43957</v>
      </c>
      <c r="C145" s="47">
        <v>195</v>
      </c>
      <c r="D145" s="47">
        <v>766</v>
      </c>
      <c r="E145" s="48" t="s">
        <v>889</v>
      </c>
      <c r="F145" s="47">
        <v>75</v>
      </c>
      <c r="G145" s="47">
        <v>510</v>
      </c>
      <c r="H145" s="49" t="s">
        <v>889</v>
      </c>
    </row>
    <row r="146" spans="1:8" x14ac:dyDescent="0.25">
      <c r="A146" s="176" t="s">
        <v>888</v>
      </c>
      <c r="B146" s="16">
        <v>43958</v>
      </c>
      <c r="C146" s="47">
        <v>591</v>
      </c>
      <c r="D146" s="47">
        <v>2026</v>
      </c>
      <c r="E146" s="48" t="s">
        <v>889</v>
      </c>
      <c r="F146" s="47">
        <v>205</v>
      </c>
      <c r="G146" s="47">
        <v>915</v>
      </c>
      <c r="H146" s="49" t="s">
        <v>889</v>
      </c>
    </row>
    <row r="147" spans="1:8" x14ac:dyDescent="0.25">
      <c r="A147" s="176" t="s">
        <v>890</v>
      </c>
      <c r="B147" s="16">
        <v>43958</v>
      </c>
      <c r="C147" s="47">
        <v>206</v>
      </c>
      <c r="D147" s="47">
        <v>1301</v>
      </c>
      <c r="E147" s="48" t="s">
        <v>889</v>
      </c>
      <c r="F147" s="47">
        <v>147</v>
      </c>
      <c r="G147" s="47">
        <v>337</v>
      </c>
      <c r="H147" s="49" t="s">
        <v>889</v>
      </c>
    </row>
    <row r="148" spans="1:8" x14ac:dyDescent="0.25">
      <c r="A148" s="176" t="s">
        <v>891</v>
      </c>
      <c r="B148" s="16">
        <v>43958</v>
      </c>
      <c r="C148" s="47">
        <v>139</v>
      </c>
      <c r="D148" s="47">
        <v>1202</v>
      </c>
      <c r="E148" s="48" t="s">
        <v>889</v>
      </c>
      <c r="F148" s="47">
        <v>83</v>
      </c>
      <c r="G148" s="47">
        <v>517</v>
      </c>
      <c r="H148" s="49" t="s">
        <v>889</v>
      </c>
    </row>
    <row r="149" spans="1:8" x14ac:dyDescent="0.25">
      <c r="A149" s="176" t="s">
        <v>892</v>
      </c>
      <c r="B149" s="16">
        <v>43958</v>
      </c>
      <c r="C149" s="47">
        <v>142</v>
      </c>
      <c r="D149" s="47">
        <v>818</v>
      </c>
      <c r="E149" s="48" t="s">
        <v>889</v>
      </c>
      <c r="F149" s="47">
        <v>58</v>
      </c>
      <c r="G149" s="47">
        <v>311</v>
      </c>
      <c r="H149" s="49" t="s">
        <v>889</v>
      </c>
    </row>
    <row r="150" spans="1:8" x14ac:dyDescent="0.25">
      <c r="A150" s="176" t="s">
        <v>893</v>
      </c>
      <c r="B150" s="16">
        <v>43958</v>
      </c>
      <c r="C150" s="47">
        <v>85</v>
      </c>
      <c r="D150" s="47">
        <v>747</v>
      </c>
      <c r="E150" s="48" t="s">
        <v>889</v>
      </c>
      <c r="F150" s="47">
        <v>160</v>
      </c>
      <c r="G150" s="47">
        <v>491</v>
      </c>
      <c r="H150" s="49" t="s">
        <v>889</v>
      </c>
    </row>
    <row r="151" spans="1:8" x14ac:dyDescent="0.25">
      <c r="A151" s="176" t="s">
        <v>894</v>
      </c>
      <c r="B151" s="16">
        <v>43958</v>
      </c>
      <c r="C151" s="47">
        <v>197</v>
      </c>
      <c r="D151" s="47">
        <v>772</v>
      </c>
      <c r="E151" s="48" t="s">
        <v>889</v>
      </c>
      <c r="F151" s="47">
        <v>77</v>
      </c>
      <c r="G151" s="47">
        <v>508</v>
      </c>
      <c r="H151" s="49" t="s">
        <v>889</v>
      </c>
    </row>
    <row r="152" spans="1:8" x14ac:dyDescent="0.25">
      <c r="A152" s="176" t="s">
        <v>888</v>
      </c>
      <c r="B152" s="16">
        <v>43959</v>
      </c>
      <c r="C152" s="47">
        <v>577</v>
      </c>
      <c r="D152" s="47">
        <v>2007</v>
      </c>
      <c r="E152" s="48" t="s">
        <v>889</v>
      </c>
      <c r="F152" s="47">
        <v>221</v>
      </c>
      <c r="G152" s="47">
        <v>930</v>
      </c>
      <c r="H152" s="49" t="s">
        <v>889</v>
      </c>
    </row>
    <row r="153" spans="1:8" x14ac:dyDescent="0.25">
      <c r="A153" s="176" t="s">
        <v>890</v>
      </c>
      <c r="B153" s="16">
        <v>43959</v>
      </c>
      <c r="C153" s="47">
        <v>221</v>
      </c>
      <c r="D153" s="47">
        <v>1324</v>
      </c>
      <c r="E153" s="48" t="s">
        <v>889</v>
      </c>
      <c r="F153" s="47">
        <v>133</v>
      </c>
      <c r="G153" s="47">
        <v>343</v>
      </c>
      <c r="H153" s="49" t="s">
        <v>889</v>
      </c>
    </row>
    <row r="154" spans="1:8" x14ac:dyDescent="0.25">
      <c r="A154" s="176" t="s">
        <v>891</v>
      </c>
      <c r="B154" s="16">
        <v>43959</v>
      </c>
      <c r="C154" s="47">
        <v>147</v>
      </c>
      <c r="D154" s="47">
        <v>1180</v>
      </c>
      <c r="E154" s="48" t="s">
        <v>889</v>
      </c>
      <c r="F154" s="47">
        <v>73</v>
      </c>
      <c r="G154" s="47">
        <v>550</v>
      </c>
      <c r="H154" s="49" t="s">
        <v>889</v>
      </c>
    </row>
    <row r="155" spans="1:8" x14ac:dyDescent="0.25">
      <c r="A155" s="176" t="s">
        <v>892</v>
      </c>
      <c r="B155" s="16">
        <v>43959</v>
      </c>
      <c r="C155" s="47">
        <v>139</v>
      </c>
      <c r="D155" s="47">
        <v>818</v>
      </c>
      <c r="E155" s="48" t="s">
        <v>889</v>
      </c>
      <c r="F155" s="47">
        <v>56</v>
      </c>
      <c r="G155" s="47">
        <v>309</v>
      </c>
      <c r="H155" s="49" t="s">
        <v>889</v>
      </c>
    </row>
    <row r="156" spans="1:8" x14ac:dyDescent="0.25">
      <c r="A156" s="176" t="s">
        <v>893</v>
      </c>
      <c r="B156" s="16">
        <v>43959</v>
      </c>
      <c r="C156" s="47">
        <v>87</v>
      </c>
      <c r="D156" s="47">
        <v>803</v>
      </c>
      <c r="E156" s="48" t="s">
        <v>889</v>
      </c>
      <c r="F156" s="47">
        <v>158</v>
      </c>
      <c r="G156" s="47">
        <v>437</v>
      </c>
      <c r="H156" s="49" t="s">
        <v>889</v>
      </c>
    </row>
    <row r="157" spans="1:8" x14ac:dyDescent="0.25">
      <c r="A157" s="176" t="s">
        <v>894</v>
      </c>
      <c r="B157" s="16">
        <v>43959</v>
      </c>
      <c r="C157" s="47">
        <v>181</v>
      </c>
      <c r="D157" s="47">
        <v>764</v>
      </c>
      <c r="E157" s="48" t="s">
        <v>889</v>
      </c>
      <c r="F157" s="47">
        <v>93</v>
      </c>
      <c r="G157" s="47">
        <v>501</v>
      </c>
      <c r="H157" s="49" t="s">
        <v>889</v>
      </c>
    </row>
    <row r="158" spans="1:8" x14ac:dyDescent="0.25">
      <c r="A158" s="176" t="s">
        <v>888</v>
      </c>
      <c r="B158" s="16">
        <v>43960</v>
      </c>
      <c r="C158" s="47">
        <v>575</v>
      </c>
      <c r="D158" s="47">
        <v>1913</v>
      </c>
      <c r="E158" s="48" t="s">
        <v>889</v>
      </c>
      <c r="F158" s="47">
        <v>215</v>
      </c>
      <c r="G158" s="47">
        <v>1036</v>
      </c>
      <c r="H158" s="49" t="s">
        <v>889</v>
      </c>
    </row>
    <row r="159" spans="1:8" x14ac:dyDescent="0.25">
      <c r="A159" s="176" t="s">
        <v>890</v>
      </c>
      <c r="B159" s="16">
        <v>43960</v>
      </c>
      <c r="C159" s="47">
        <v>216</v>
      </c>
      <c r="D159" s="47">
        <v>1279</v>
      </c>
      <c r="E159" s="48" t="s">
        <v>889</v>
      </c>
      <c r="F159" s="47">
        <v>136</v>
      </c>
      <c r="G159" s="47">
        <v>369</v>
      </c>
      <c r="H159" s="49" t="s">
        <v>889</v>
      </c>
    </row>
    <row r="160" spans="1:8" x14ac:dyDescent="0.25">
      <c r="A160" s="176" t="s">
        <v>891</v>
      </c>
      <c r="B160" s="16">
        <v>43960</v>
      </c>
      <c r="C160" s="47">
        <v>133</v>
      </c>
      <c r="D160" s="47">
        <v>1181</v>
      </c>
      <c r="E160" s="48" t="s">
        <v>889</v>
      </c>
      <c r="F160" s="47">
        <v>98</v>
      </c>
      <c r="G160" s="47">
        <v>543</v>
      </c>
      <c r="H160" s="49" t="s">
        <v>889</v>
      </c>
    </row>
    <row r="161" spans="1:8" x14ac:dyDescent="0.25">
      <c r="A161" s="176" t="s">
        <v>892</v>
      </c>
      <c r="B161" s="16">
        <v>43960</v>
      </c>
      <c r="C161" s="47">
        <v>134</v>
      </c>
      <c r="D161" s="47">
        <v>786</v>
      </c>
      <c r="E161" s="48" t="s">
        <v>889</v>
      </c>
      <c r="F161" s="47">
        <v>62</v>
      </c>
      <c r="G161" s="47">
        <v>327</v>
      </c>
      <c r="H161" s="49" t="s">
        <v>889</v>
      </c>
    </row>
    <row r="162" spans="1:8" x14ac:dyDescent="0.25">
      <c r="A162" s="176" t="s">
        <v>893</v>
      </c>
      <c r="B162" s="16">
        <v>43960</v>
      </c>
      <c r="C162" s="47">
        <v>93</v>
      </c>
      <c r="D162" s="47">
        <v>764</v>
      </c>
      <c r="E162" s="48" t="s">
        <v>889</v>
      </c>
      <c r="F162" s="47">
        <v>152</v>
      </c>
      <c r="G162" s="47">
        <v>476</v>
      </c>
      <c r="H162" s="49" t="s">
        <v>889</v>
      </c>
    </row>
    <row r="163" spans="1:8" x14ac:dyDescent="0.25">
      <c r="A163" s="176" t="s">
        <v>894</v>
      </c>
      <c r="B163" s="16">
        <v>43960</v>
      </c>
      <c r="C163" s="47">
        <v>183</v>
      </c>
      <c r="D163" s="47">
        <v>756</v>
      </c>
      <c r="E163" s="48" t="s">
        <v>889</v>
      </c>
      <c r="F163" s="47">
        <v>88</v>
      </c>
      <c r="G163" s="47">
        <v>448</v>
      </c>
      <c r="H163" s="49" t="s">
        <v>889</v>
      </c>
    </row>
    <row r="164" spans="1:8" x14ac:dyDescent="0.25">
      <c r="A164" s="176" t="s">
        <v>888</v>
      </c>
      <c r="B164" s="16">
        <v>43961</v>
      </c>
      <c r="C164" s="47">
        <v>562</v>
      </c>
      <c r="D164" s="47">
        <v>1904</v>
      </c>
      <c r="E164" s="48" t="s">
        <v>889</v>
      </c>
      <c r="F164" s="47">
        <v>229</v>
      </c>
      <c r="G164" s="47">
        <v>1015</v>
      </c>
      <c r="H164" s="49" t="s">
        <v>889</v>
      </c>
    </row>
    <row r="165" spans="1:8" x14ac:dyDescent="0.25">
      <c r="A165" s="176" t="s">
        <v>890</v>
      </c>
      <c r="B165" s="16">
        <v>43961</v>
      </c>
      <c r="C165" s="47">
        <v>223</v>
      </c>
      <c r="D165" s="47">
        <v>1268</v>
      </c>
      <c r="E165" s="48" t="s">
        <v>889</v>
      </c>
      <c r="F165" s="47">
        <v>127</v>
      </c>
      <c r="G165" s="47">
        <v>380</v>
      </c>
      <c r="H165" s="49" t="s">
        <v>889</v>
      </c>
    </row>
    <row r="166" spans="1:8" x14ac:dyDescent="0.25">
      <c r="A166" s="176" t="s">
        <v>891</v>
      </c>
      <c r="B166" s="16">
        <v>43961</v>
      </c>
      <c r="C166" s="47">
        <v>136</v>
      </c>
      <c r="D166" s="47">
        <v>1165</v>
      </c>
      <c r="E166" s="48" t="s">
        <v>889</v>
      </c>
      <c r="F166" s="47">
        <v>81</v>
      </c>
      <c r="G166" s="47">
        <v>569</v>
      </c>
      <c r="H166" s="49" t="s">
        <v>889</v>
      </c>
    </row>
    <row r="167" spans="1:8" x14ac:dyDescent="0.25">
      <c r="A167" s="176" t="s">
        <v>892</v>
      </c>
      <c r="B167" s="16">
        <v>43961</v>
      </c>
      <c r="C167" s="47">
        <v>130</v>
      </c>
      <c r="D167" s="47">
        <v>781</v>
      </c>
      <c r="E167" s="48" t="s">
        <v>889</v>
      </c>
      <c r="F167" s="47">
        <v>65</v>
      </c>
      <c r="G167" s="47">
        <v>335</v>
      </c>
      <c r="H167" s="49" t="s">
        <v>889</v>
      </c>
    </row>
    <row r="168" spans="1:8" x14ac:dyDescent="0.25">
      <c r="A168" s="176" t="s">
        <v>893</v>
      </c>
      <c r="B168" s="16">
        <v>43961</v>
      </c>
      <c r="C168" s="47">
        <v>86</v>
      </c>
      <c r="D168" s="47">
        <v>768</v>
      </c>
      <c r="E168" s="48" t="s">
        <v>889</v>
      </c>
      <c r="F168" s="47">
        <v>159</v>
      </c>
      <c r="G168" s="47">
        <v>472</v>
      </c>
      <c r="H168" s="49" t="s">
        <v>889</v>
      </c>
    </row>
    <row r="169" spans="1:8" x14ac:dyDescent="0.25">
      <c r="A169" s="176" t="s">
        <v>894</v>
      </c>
      <c r="B169" s="16">
        <v>43961</v>
      </c>
      <c r="C169" s="47">
        <v>187</v>
      </c>
      <c r="D169" s="47">
        <v>738</v>
      </c>
      <c r="E169" s="48" t="s">
        <v>889</v>
      </c>
      <c r="F169" s="47">
        <v>85</v>
      </c>
      <c r="G169" s="47">
        <v>458</v>
      </c>
      <c r="H169" s="49" t="s">
        <v>889</v>
      </c>
    </row>
    <row r="170" spans="1:8" x14ac:dyDescent="0.25">
      <c r="A170" s="176" t="s">
        <v>888</v>
      </c>
      <c r="B170" s="16">
        <v>43962</v>
      </c>
      <c r="C170" s="47">
        <v>562</v>
      </c>
      <c r="D170" s="47">
        <v>1922</v>
      </c>
      <c r="E170" s="48" t="s">
        <v>889</v>
      </c>
      <c r="F170" s="47">
        <v>208</v>
      </c>
      <c r="G170" s="47">
        <v>997</v>
      </c>
      <c r="H170" s="49" t="s">
        <v>889</v>
      </c>
    </row>
    <row r="171" spans="1:8" x14ac:dyDescent="0.25">
      <c r="A171" s="176" t="s">
        <v>890</v>
      </c>
      <c r="B171" s="16">
        <v>43962</v>
      </c>
      <c r="C171" s="47">
        <v>211</v>
      </c>
      <c r="D171" s="47">
        <v>1300</v>
      </c>
      <c r="E171" s="48" t="s">
        <v>889</v>
      </c>
      <c r="F171" s="47">
        <v>137</v>
      </c>
      <c r="G171" s="47">
        <v>355</v>
      </c>
      <c r="H171" s="49" t="s">
        <v>889</v>
      </c>
    </row>
    <row r="172" spans="1:8" x14ac:dyDescent="0.25">
      <c r="A172" s="176" t="s">
        <v>891</v>
      </c>
      <c r="B172" s="16">
        <v>43962</v>
      </c>
      <c r="C172" s="47">
        <v>136</v>
      </c>
      <c r="D172" s="47">
        <v>1176</v>
      </c>
      <c r="E172" s="48" t="s">
        <v>889</v>
      </c>
      <c r="F172" s="47">
        <v>93</v>
      </c>
      <c r="G172" s="47">
        <v>574</v>
      </c>
      <c r="H172" s="49" t="s">
        <v>889</v>
      </c>
    </row>
    <row r="173" spans="1:8" x14ac:dyDescent="0.25">
      <c r="A173" s="176" t="s">
        <v>892</v>
      </c>
      <c r="B173" s="16">
        <v>43962</v>
      </c>
      <c r="C173" s="47">
        <v>126</v>
      </c>
      <c r="D173" s="47">
        <v>790</v>
      </c>
      <c r="E173" s="48" t="s">
        <v>889</v>
      </c>
      <c r="F173" s="47">
        <v>70</v>
      </c>
      <c r="G173" s="47">
        <v>339</v>
      </c>
      <c r="H173" s="49" t="s">
        <v>889</v>
      </c>
    </row>
    <row r="174" spans="1:8" x14ac:dyDescent="0.25">
      <c r="A174" s="176" t="s">
        <v>893</v>
      </c>
      <c r="B174" s="16">
        <v>43962</v>
      </c>
      <c r="C174" s="47">
        <v>102</v>
      </c>
      <c r="D174" s="47">
        <v>778</v>
      </c>
      <c r="E174" s="48" t="s">
        <v>889</v>
      </c>
      <c r="F174" s="47">
        <v>143</v>
      </c>
      <c r="G174" s="47">
        <v>461</v>
      </c>
      <c r="H174" s="49" t="s">
        <v>889</v>
      </c>
    </row>
    <row r="175" spans="1:8" x14ac:dyDescent="0.25">
      <c r="A175" s="176" t="s">
        <v>894</v>
      </c>
      <c r="B175" s="16">
        <v>43962</v>
      </c>
      <c r="C175" s="47">
        <v>180</v>
      </c>
      <c r="D175" s="47">
        <v>743</v>
      </c>
      <c r="E175" s="48" t="s">
        <v>889</v>
      </c>
      <c r="F175" s="47">
        <v>81</v>
      </c>
      <c r="G175" s="47">
        <v>485</v>
      </c>
      <c r="H175" s="49" t="s">
        <v>889</v>
      </c>
    </row>
    <row r="176" spans="1:8" x14ac:dyDescent="0.25">
      <c r="A176" s="176" t="s">
        <v>888</v>
      </c>
      <c r="B176" s="16">
        <v>43963</v>
      </c>
      <c r="C176" s="47">
        <v>555</v>
      </c>
      <c r="D176" s="47">
        <v>1951</v>
      </c>
      <c r="E176" s="48" t="s">
        <v>889</v>
      </c>
      <c r="F176" s="47">
        <v>207</v>
      </c>
      <c r="G176" s="47">
        <v>956</v>
      </c>
      <c r="H176" s="49" t="s">
        <v>889</v>
      </c>
    </row>
    <row r="177" spans="1:8" x14ac:dyDescent="0.25">
      <c r="A177" s="176" t="s">
        <v>890</v>
      </c>
      <c r="B177" s="16">
        <v>43963</v>
      </c>
      <c r="C177" s="47">
        <v>211</v>
      </c>
      <c r="D177" s="47">
        <v>1315</v>
      </c>
      <c r="E177" s="48" t="s">
        <v>889</v>
      </c>
      <c r="F177" s="47">
        <v>138</v>
      </c>
      <c r="G177" s="47">
        <v>317</v>
      </c>
      <c r="H177" s="49" t="s">
        <v>889</v>
      </c>
    </row>
    <row r="178" spans="1:8" x14ac:dyDescent="0.25">
      <c r="A178" s="176" t="s">
        <v>891</v>
      </c>
      <c r="B178" s="16">
        <v>43963</v>
      </c>
      <c r="C178" s="47">
        <v>149</v>
      </c>
      <c r="D178" s="47">
        <v>1214</v>
      </c>
      <c r="E178" s="48" t="s">
        <v>889</v>
      </c>
      <c r="F178" s="47">
        <v>80</v>
      </c>
      <c r="G178" s="47">
        <v>541</v>
      </c>
      <c r="H178" s="49" t="s">
        <v>889</v>
      </c>
    </row>
    <row r="179" spans="1:8" x14ac:dyDescent="0.25">
      <c r="A179" s="176" t="s">
        <v>892</v>
      </c>
      <c r="B179" s="16">
        <v>43963</v>
      </c>
      <c r="C179" s="47">
        <v>133</v>
      </c>
      <c r="D179" s="47">
        <v>801</v>
      </c>
      <c r="E179" s="48" t="s">
        <v>889</v>
      </c>
      <c r="F179" s="47">
        <v>61</v>
      </c>
      <c r="G179" s="47">
        <v>322</v>
      </c>
      <c r="H179" s="49" t="s">
        <v>889</v>
      </c>
    </row>
    <row r="180" spans="1:8" x14ac:dyDescent="0.25">
      <c r="A180" s="176" t="s">
        <v>893</v>
      </c>
      <c r="B180" s="16">
        <v>43963</v>
      </c>
      <c r="C180" s="47">
        <v>93</v>
      </c>
      <c r="D180" s="47">
        <v>809</v>
      </c>
      <c r="E180" s="48" t="s">
        <v>889</v>
      </c>
      <c r="F180" s="47">
        <v>152</v>
      </c>
      <c r="G180" s="47">
        <v>428</v>
      </c>
      <c r="H180" s="49" t="s">
        <v>889</v>
      </c>
    </row>
    <row r="181" spans="1:8" x14ac:dyDescent="0.25">
      <c r="A181" s="176" t="s">
        <v>894</v>
      </c>
      <c r="B181" s="16">
        <v>43963</v>
      </c>
      <c r="C181" s="47">
        <v>187</v>
      </c>
      <c r="D181" s="47">
        <v>772</v>
      </c>
      <c r="E181" s="48" t="s">
        <v>889</v>
      </c>
      <c r="F181" s="47">
        <v>83</v>
      </c>
      <c r="G181" s="47">
        <v>495</v>
      </c>
      <c r="H181" s="49" t="s">
        <v>889</v>
      </c>
    </row>
    <row r="182" spans="1:8" x14ac:dyDescent="0.25">
      <c r="A182" s="176" t="s">
        <v>888</v>
      </c>
      <c r="B182" s="16">
        <v>43964</v>
      </c>
      <c r="C182" s="47">
        <v>541</v>
      </c>
      <c r="D182" s="47">
        <v>2000</v>
      </c>
      <c r="E182" s="48" t="s">
        <v>889</v>
      </c>
      <c r="F182" s="47">
        <v>218</v>
      </c>
      <c r="G182" s="47">
        <v>904</v>
      </c>
      <c r="H182" s="49" t="s">
        <v>889</v>
      </c>
    </row>
    <row r="183" spans="1:8" x14ac:dyDescent="0.25">
      <c r="A183" s="176" t="s">
        <v>890</v>
      </c>
      <c r="B183" s="16">
        <v>43964</v>
      </c>
      <c r="C183" s="47">
        <v>209</v>
      </c>
      <c r="D183" s="47">
        <v>1255</v>
      </c>
      <c r="E183" s="48" t="s">
        <v>889</v>
      </c>
      <c r="F183" s="47">
        <v>143</v>
      </c>
      <c r="G183" s="47">
        <v>346</v>
      </c>
      <c r="H183" s="49" t="s">
        <v>889</v>
      </c>
    </row>
    <row r="184" spans="1:8" x14ac:dyDescent="0.25">
      <c r="A184" s="176" t="s">
        <v>891</v>
      </c>
      <c r="B184" s="16">
        <v>43964</v>
      </c>
      <c r="C184" s="47">
        <v>153</v>
      </c>
      <c r="D184" s="47">
        <v>1178</v>
      </c>
      <c r="E184" s="48" t="s">
        <v>889</v>
      </c>
      <c r="F184" s="47">
        <v>79</v>
      </c>
      <c r="G184" s="47">
        <v>578</v>
      </c>
      <c r="H184" s="49" t="s">
        <v>889</v>
      </c>
    </row>
    <row r="185" spans="1:8" x14ac:dyDescent="0.25">
      <c r="A185" s="176" t="s">
        <v>892</v>
      </c>
      <c r="B185" s="16">
        <v>43964</v>
      </c>
      <c r="C185" s="47">
        <v>128</v>
      </c>
      <c r="D185" s="47">
        <v>787</v>
      </c>
      <c r="E185" s="48" t="s">
        <v>889</v>
      </c>
      <c r="F185" s="47">
        <v>69</v>
      </c>
      <c r="G185" s="47">
        <v>334</v>
      </c>
      <c r="H185" s="49" t="s">
        <v>889</v>
      </c>
    </row>
    <row r="186" spans="1:8" x14ac:dyDescent="0.25">
      <c r="A186" s="176" t="s">
        <v>893</v>
      </c>
      <c r="B186" s="16">
        <v>43964</v>
      </c>
      <c r="C186" s="47">
        <v>93</v>
      </c>
      <c r="D186" s="47">
        <v>808</v>
      </c>
      <c r="E186" s="48" t="s">
        <v>889</v>
      </c>
      <c r="F186" s="47">
        <v>152</v>
      </c>
      <c r="G186" s="47">
        <v>430</v>
      </c>
      <c r="H186" s="49" t="s">
        <v>889</v>
      </c>
    </row>
    <row r="187" spans="1:8" x14ac:dyDescent="0.25">
      <c r="A187" s="176" t="s">
        <v>894</v>
      </c>
      <c r="B187" s="16">
        <v>43964</v>
      </c>
      <c r="C187" s="47">
        <v>186</v>
      </c>
      <c r="D187" s="47">
        <v>777</v>
      </c>
      <c r="E187" s="48" t="s">
        <v>889</v>
      </c>
      <c r="F187" s="47">
        <v>84</v>
      </c>
      <c r="G187" s="47">
        <v>453</v>
      </c>
      <c r="H187" s="49" t="s">
        <v>889</v>
      </c>
    </row>
    <row r="188" spans="1:8" x14ac:dyDescent="0.25">
      <c r="A188" s="176" t="s">
        <v>888</v>
      </c>
      <c r="B188" s="16">
        <v>43965</v>
      </c>
      <c r="C188" s="47">
        <v>551</v>
      </c>
      <c r="D188" s="47">
        <v>2024</v>
      </c>
      <c r="E188" s="48" t="s">
        <v>889</v>
      </c>
      <c r="F188" s="47">
        <v>211</v>
      </c>
      <c r="G188" s="47">
        <v>889</v>
      </c>
      <c r="H188" s="49" t="s">
        <v>889</v>
      </c>
    </row>
    <row r="189" spans="1:8" x14ac:dyDescent="0.25">
      <c r="A189" s="176" t="s">
        <v>890</v>
      </c>
      <c r="B189" s="16">
        <v>43965</v>
      </c>
      <c r="C189" s="47">
        <v>205</v>
      </c>
      <c r="D189" s="47">
        <v>1232</v>
      </c>
      <c r="E189" s="48" t="s">
        <v>889</v>
      </c>
      <c r="F189" s="47">
        <v>136</v>
      </c>
      <c r="G189" s="47">
        <v>385</v>
      </c>
      <c r="H189" s="49" t="s">
        <v>889</v>
      </c>
    </row>
    <row r="190" spans="1:8" x14ac:dyDescent="0.25">
      <c r="A190" s="176" t="s">
        <v>891</v>
      </c>
      <c r="B190" s="16">
        <v>43965</v>
      </c>
      <c r="C190" s="47">
        <v>144</v>
      </c>
      <c r="D190" s="47">
        <v>1157</v>
      </c>
      <c r="E190" s="48" t="s">
        <v>889</v>
      </c>
      <c r="F190" s="47">
        <v>87</v>
      </c>
      <c r="G190" s="47">
        <v>579</v>
      </c>
      <c r="H190" s="49" t="s">
        <v>889</v>
      </c>
    </row>
    <row r="191" spans="1:8" x14ac:dyDescent="0.25">
      <c r="A191" s="176" t="s">
        <v>892</v>
      </c>
      <c r="B191" s="16">
        <v>43965</v>
      </c>
      <c r="C191" s="47">
        <v>128</v>
      </c>
      <c r="D191" s="47">
        <v>794</v>
      </c>
      <c r="E191" s="48" t="s">
        <v>889</v>
      </c>
      <c r="F191" s="47">
        <v>67</v>
      </c>
      <c r="G191" s="47">
        <v>337</v>
      </c>
      <c r="H191" s="49" t="s">
        <v>889</v>
      </c>
    </row>
    <row r="192" spans="1:8" x14ac:dyDescent="0.25">
      <c r="A192" s="176" t="s">
        <v>893</v>
      </c>
      <c r="B192" s="16">
        <v>43965</v>
      </c>
      <c r="C192" s="47">
        <v>85</v>
      </c>
      <c r="D192" s="47">
        <v>841</v>
      </c>
      <c r="E192" s="48" t="s">
        <v>889</v>
      </c>
      <c r="F192" s="47">
        <v>160</v>
      </c>
      <c r="G192" s="47">
        <v>398</v>
      </c>
      <c r="H192" s="49" t="s">
        <v>889</v>
      </c>
    </row>
    <row r="193" spans="1:8" x14ac:dyDescent="0.25">
      <c r="A193" s="176" t="s">
        <v>894</v>
      </c>
      <c r="B193" s="16">
        <v>43965</v>
      </c>
      <c r="C193" s="47">
        <v>178</v>
      </c>
      <c r="D193" s="47">
        <v>800</v>
      </c>
      <c r="E193" s="48" t="s">
        <v>889</v>
      </c>
      <c r="F193" s="47">
        <v>93</v>
      </c>
      <c r="G193" s="47">
        <v>430</v>
      </c>
      <c r="H193" s="49" t="s">
        <v>889</v>
      </c>
    </row>
    <row r="194" spans="1:8" x14ac:dyDescent="0.25">
      <c r="A194" s="176" t="s">
        <v>888</v>
      </c>
      <c r="B194" s="16">
        <v>43966</v>
      </c>
      <c r="C194" s="47">
        <v>540</v>
      </c>
      <c r="D194" s="47">
        <v>2055</v>
      </c>
      <c r="E194" s="48" t="s">
        <v>889</v>
      </c>
      <c r="F194" s="47">
        <v>205</v>
      </c>
      <c r="G194" s="47">
        <v>871</v>
      </c>
      <c r="H194" s="49" t="s">
        <v>889</v>
      </c>
    </row>
    <row r="195" spans="1:8" x14ac:dyDescent="0.25">
      <c r="A195" s="176" t="s">
        <v>890</v>
      </c>
      <c r="B195" s="16">
        <v>43966</v>
      </c>
      <c r="C195" s="47">
        <v>207</v>
      </c>
      <c r="D195" s="47">
        <v>1204</v>
      </c>
      <c r="E195" s="48" t="s">
        <v>889</v>
      </c>
      <c r="F195" s="47">
        <v>141</v>
      </c>
      <c r="G195" s="47">
        <v>384</v>
      </c>
      <c r="H195" s="49" t="s">
        <v>889</v>
      </c>
    </row>
    <row r="196" spans="1:8" x14ac:dyDescent="0.25">
      <c r="A196" s="176" t="s">
        <v>891</v>
      </c>
      <c r="B196" s="16">
        <v>43966</v>
      </c>
      <c r="C196" s="47">
        <v>152</v>
      </c>
      <c r="D196" s="47">
        <v>1087</v>
      </c>
      <c r="E196" s="48" t="s">
        <v>889</v>
      </c>
      <c r="F196" s="47">
        <v>82</v>
      </c>
      <c r="G196" s="47">
        <v>623</v>
      </c>
      <c r="H196" s="49" t="s">
        <v>889</v>
      </c>
    </row>
    <row r="197" spans="1:8" x14ac:dyDescent="0.25">
      <c r="A197" s="176" t="s">
        <v>892</v>
      </c>
      <c r="B197" s="16">
        <v>43966</v>
      </c>
      <c r="C197" s="47">
        <v>135</v>
      </c>
      <c r="D197" s="47">
        <v>798</v>
      </c>
      <c r="E197" s="48" t="s">
        <v>889</v>
      </c>
      <c r="F197" s="47">
        <v>59</v>
      </c>
      <c r="G197" s="47">
        <v>313</v>
      </c>
      <c r="H197" s="49" t="s">
        <v>889</v>
      </c>
    </row>
    <row r="198" spans="1:8" x14ac:dyDescent="0.25">
      <c r="A198" s="176" t="s">
        <v>893</v>
      </c>
      <c r="B198" s="16">
        <v>43966</v>
      </c>
      <c r="C198" s="47">
        <v>87</v>
      </c>
      <c r="D198" s="47">
        <v>816</v>
      </c>
      <c r="E198" s="48" t="s">
        <v>889</v>
      </c>
      <c r="F198" s="47">
        <v>158</v>
      </c>
      <c r="G198" s="47">
        <v>422</v>
      </c>
      <c r="H198" s="49" t="s">
        <v>889</v>
      </c>
    </row>
    <row r="199" spans="1:8" x14ac:dyDescent="0.25">
      <c r="A199" s="176" t="s">
        <v>894</v>
      </c>
      <c r="B199" s="16">
        <v>43966</v>
      </c>
      <c r="C199" s="47">
        <v>183</v>
      </c>
      <c r="D199" s="47">
        <v>767</v>
      </c>
      <c r="E199" s="48" t="s">
        <v>889</v>
      </c>
      <c r="F199" s="47">
        <v>87</v>
      </c>
      <c r="G199" s="47">
        <v>425</v>
      </c>
      <c r="H199" s="49" t="s">
        <v>889</v>
      </c>
    </row>
    <row r="200" spans="1:8" x14ac:dyDescent="0.25">
      <c r="A200" s="176" t="s">
        <v>888</v>
      </c>
      <c r="B200" s="16">
        <v>43967</v>
      </c>
      <c r="C200" s="47">
        <v>527</v>
      </c>
      <c r="D200" s="47">
        <v>2050</v>
      </c>
      <c r="E200" s="48" t="s">
        <v>889</v>
      </c>
      <c r="F200" s="47">
        <v>218</v>
      </c>
      <c r="G200" s="47">
        <v>868</v>
      </c>
      <c r="H200" s="49" t="s">
        <v>889</v>
      </c>
    </row>
    <row r="201" spans="1:8" x14ac:dyDescent="0.25">
      <c r="A201" s="176" t="s">
        <v>890</v>
      </c>
      <c r="B201" s="16">
        <v>43967</v>
      </c>
      <c r="C201" s="47">
        <v>202</v>
      </c>
      <c r="D201" s="47">
        <v>1254</v>
      </c>
      <c r="E201" s="48" t="s">
        <v>889</v>
      </c>
      <c r="F201" s="47">
        <v>141</v>
      </c>
      <c r="G201" s="47">
        <v>368</v>
      </c>
      <c r="H201" s="49" t="s">
        <v>889</v>
      </c>
    </row>
    <row r="202" spans="1:8" x14ac:dyDescent="0.25">
      <c r="A202" s="176" t="s">
        <v>891</v>
      </c>
      <c r="B202" s="16">
        <v>43967</v>
      </c>
      <c r="C202" s="47">
        <v>147</v>
      </c>
      <c r="D202" s="47">
        <v>1057</v>
      </c>
      <c r="E202" s="48" t="s">
        <v>889</v>
      </c>
      <c r="F202" s="47">
        <v>75</v>
      </c>
      <c r="G202" s="47">
        <v>664</v>
      </c>
      <c r="H202" s="49" t="s">
        <v>889</v>
      </c>
    </row>
    <row r="203" spans="1:8" x14ac:dyDescent="0.25">
      <c r="A203" s="176" t="s">
        <v>892</v>
      </c>
      <c r="B203" s="16">
        <v>43967</v>
      </c>
      <c r="C203" s="47">
        <v>126</v>
      </c>
      <c r="D203" s="47">
        <v>762</v>
      </c>
      <c r="E203" s="48" t="s">
        <v>889</v>
      </c>
      <c r="F203" s="47">
        <v>66</v>
      </c>
      <c r="G203" s="47">
        <v>350</v>
      </c>
      <c r="H203" s="49" t="s">
        <v>889</v>
      </c>
    </row>
    <row r="204" spans="1:8" x14ac:dyDescent="0.25">
      <c r="A204" s="176" t="s">
        <v>893</v>
      </c>
      <c r="B204" s="16">
        <v>43967</v>
      </c>
      <c r="C204" s="47">
        <v>82</v>
      </c>
      <c r="D204" s="47">
        <v>839</v>
      </c>
      <c r="E204" s="48" t="s">
        <v>889</v>
      </c>
      <c r="F204" s="47">
        <v>163</v>
      </c>
      <c r="G204" s="47">
        <v>398</v>
      </c>
      <c r="H204" s="49" t="s">
        <v>889</v>
      </c>
    </row>
    <row r="205" spans="1:8" x14ac:dyDescent="0.25">
      <c r="A205" s="176" t="s">
        <v>894</v>
      </c>
      <c r="B205" s="16">
        <v>43967</v>
      </c>
      <c r="C205" s="47">
        <v>182</v>
      </c>
      <c r="D205" s="47">
        <v>788</v>
      </c>
      <c r="E205" s="48" t="s">
        <v>889</v>
      </c>
      <c r="F205" s="47">
        <v>88</v>
      </c>
      <c r="G205" s="47">
        <v>453</v>
      </c>
      <c r="H205" s="49" t="s">
        <v>889</v>
      </c>
    </row>
    <row r="206" spans="1:8" x14ac:dyDescent="0.25">
      <c r="A206" s="176" t="s">
        <v>888</v>
      </c>
      <c r="B206" s="16">
        <v>43968</v>
      </c>
      <c r="C206" s="47">
        <v>528</v>
      </c>
      <c r="D206" s="47">
        <v>1957</v>
      </c>
      <c r="E206" s="48" t="s">
        <v>889</v>
      </c>
      <c r="F206" s="47">
        <v>214</v>
      </c>
      <c r="G206" s="47">
        <v>955</v>
      </c>
      <c r="H206" s="49" t="s">
        <v>889</v>
      </c>
    </row>
    <row r="207" spans="1:8" x14ac:dyDescent="0.25">
      <c r="A207" s="176" t="s">
        <v>890</v>
      </c>
      <c r="B207" s="16">
        <v>43968</v>
      </c>
      <c r="C207" s="47">
        <v>192</v>
      </c>
      <c r="D207" s="47">
        <v>1244</v>
      </c>
      <c r="E207" s="48" t="s">
        <v>889</v>
      </c>
      <c r="F207" s="47">
        <v>144</v>
      </c>
      <c r="G207" s="47">
        <v>356</v>
      </c>
      <c r="H207" s="49" t="s">
        <v>889</v>
      </c>
    </row>
    <row r="208" spans="1:8" x14ac:dyDescent="0.25">
      <c r="A208" s="176" t="s">
        <v>891</v>
      </c>
      <c r="B208" s="16">
        <v>43968</v>
      </c>
      <c r="C208" s="47">
        <v>139</v>
      </c>
      <c r="D208" s="47">
        <v>1053</v>
      </c>
      <c r="E208" s="48" t="s">
        <v>889</v>
      </c>
      <c r="F208" s="47">
        <v>90</v>
      </c>
      <c r="G208" s="47">
        <v>665</v>
      </c>
      <c r="H208" s="49" t="s">
        <v>889</v>
      </c>
    </row>
    <row r="209" spans="1:8" x14ac:dyDescent="0.25">
      <c r="A209" s="176" t="s">
        <v>892</v>
      </c>
      <c r="B209" s="16">
        <v>43968</v>
      </c>
      <c r="C209" s="47">
        <v>123</v>
      </c>
      <c r="D209" s="47">
        <v>756</v>
      </c>
      <c r="E209" s="48" t="s">
        <v>889</v>
      </c>
      <c r="F209" s="47">
        <v>69</v>
      </c>
      <c r="G209" s="47">
        <v>355</v>
      </c>
      <c r="H209" s="49" t="s">
        <v>889</v>
      </c>
    </row>
    <row r="210" spans="1:8" x14ac:dyDescent="0.25">
      <c r="A210" s="176" t="s">
        <v>893</v>
      </c>
      <c r="B210" s="16">
        <v>43968</v>
      </c>
      <c r="C210" s="47">
        <v>92</v>
      </c>
      <c r="D210" s="47">
        <v>846</v>
      </c>
      <c r="E210" s="48" t="s">
        <v>889</v>
      </c>
      <c r="F210" s="47">
        <v>153</v>
      </c>
      <c r="G210" s="47">
        <v>392</v>
      </c>
      <c r="H210" s="49" t="s">
        <v>889</v>
      </c>
    </row>
    <row r="211" spans="1:8" x14ac:dyDescent="0.25">
      <c r="A211" s="176" t="s">
        <v>894</v>
      </c>
      <c r="B211" s="16">
        <v>43968</v>
      </c>
      <c r="C211" s="47">
        <v>178</v>
      </c>
      <c r="D211" s="47">
        <v>777</v>
      </c>
      <c r="E211" s="48" t="s">
        <v>889</v>
      </c>
      <c r="F211" s="47">
        <v>91</v>
      </c>
      <c r="G211" s="47">
        <v>453</v>
      </c>
      <c r="H211" s="49" t="s">
        <v>889</v>
      </c>
    </row>
    <row r="212" spans="1:8" x14ac:dyDescent="0.25">
      <c r="A212" s="176" t="s">
        <v>888</v>
      </c>
      <c r="B212" s="16">
        <v>43969</v>
      </c>
      <c r="C212" s="47">
        <v>499</v>
      </c>
      <c r="D212" s="47">
        <v>1993</v>
      </c>
      <c r="E212" s="48" t="s">
        <v>889</v>
      </c>
      <c r="F212" s="47">
        <v>244</v>
      </c>
      <c r="G212" s="47">
        <v>922</v>
      </c>
      <c r="H212" s="49" t="s">
        <v>889</v>
      </c>
    </row>
    <row r="213" spans="1:8" x14ac:dyDescent="0.25">
      <c r="A213" s="176" t="s">
        <v>890</v>
      </c>
      <c r="B213" s="16">
        <v>43969</v>
      </c>
      <c r="C213" s="47">
        <v>194</v>
      </c>
      <c r="D213" s="47">
        <v>1239</v>
      </c>
      <c r="E213" s="48" t="s">
        <v>889</v>
      </c>
      <c r="F213" s="47">
        <v>143</v>
      </c>
      <c r="G213" s="47">
        <v>384</v>
      </c>
      <c r="H213" s="49" t="s">
        <v>889</v>
      </c>
    </row>
    <row r="214" spans="1:8" x14ac:dyDescent="0.25">
      <c r="A214" s="176" t="s">
        <v>891</v>
      </c>
      <c r="B214" s="16">
        <v>43969</v>
      </c>
      <c r="C214" s="47">
        <v>136</v>
      </c>
      <c r="D214" s="47">
        <v>1076</v>
      </c>
      <c r="E214" s="48" t="s">
        <v>889</v>
      </c>
      <c r="F214" s="47">
        <v>93</v>
      </c>
      <c r="G214" s="47">
        <v>643</v>
      </c>
      <c r="H214" s="49" t="s">
        <v>889</v>
      </c>
    </row>
    <row r="215" spans="1:8" x14ac:dyDescent="0.25">
      <c r="A215" s="176" t="s">
        <v>892</v>
      </c>
      <c r="B215" s="16">
        <v>43969</v>
      </c>
      <c r="C215" s="47">
        <v>118</v>
      </c>
      <c r="D215" s="47">
        <v>774</v>
      </c>
      <c r="E215" s="48" t="s">
        <v>889</v>
      </c>
      <c r="F215" s="47">
        <v>70</v>
      </c>
      <c r="G215" s="47">
        <v>355</v>
      </c>
      <c r="H215" s="49" t="s">
        <v>889</v>
      </c>
    </row>
    <row r="216" spans="1:8" x14ac:dyDescent="0.25">
      <c r="A216" s="176" t="s">
        <v>893</v>
      </c>
      <c r="B216" s="16">
        <v>43969</v>
      </c>
      <c r="C216" s="47">
        <v>79</v>
      </c>
      <c r="D216" s="47">
        <v>844</v>
      </c>
      <c r="E216" s="48" t="s">
        <v>889</v>
      </c>
      <c r="F216" s="47">
        <v>166</v>
      </c>
      <c r="G216" s="47">
        <v>393</v>
      </c>
      <c r="H216" s="49" t="s">
        <v>889</v>
      </c>
    </row>
    <row r="217" spans="1:8" x14ac:dyDescent="0.25">
      <c r="A217" s="176" t="s">
        <v>894</v>
      </c>
      <c r="B217" s="16">
        <v>43969</v>
      </c>
      <c r="C217" s="47">
        <v>184</v>
      </c>
      <c r="D217" s="47">
        <v>792</v>
      </c>
      <c r="E217" s="48" t="s">
        <v>889</v>
      </c>
      <c r="F217" s="47">
        <v>85</v>
      </c>
      <c r="G217" s="47">
        <v>448</v>
      </c>
      <c r="H217" s="49" t="s">
        <v>889</v>
      </c>
    </row>
    <row r="218" spans="1:8" x14ac:dyDescent="0.25">
      <c r="A218" s="176" t="s">
        <v>888</v>
      </c>
      <c r="B218" s="16">
        <v>43970</v>
      </c>
      <c r="C218" s="47">
        <v>513</v>
      </c>
      <c r="D218" s="47">
        <v>2076</v>
      </c>
      <c r="E218" s="48" t="s">
        <v>889</v>
      </c>
      <c r="F218" s="47">
        <v>211</v>
      </c>
      <c r="G218" s="47">
        <v>837</v>
      </c>
      <c r="H218" s="49" t="s">
        <v>889</v>
      </c>
    </row>
    <row r="219" spans="1:8" x14ac:dyDescent="0.25">
      <c r="A219" s="176" t="s">
        <v>890</v>
      </c>
      <c r="B219" s="16">
        <v>43970</v>
      </c>
      <c r="C219" s="47">
        <v>195</v>
      </c>
      <c r="D219" s="47">
        <v>1285</v>
      </c>
      <c r="E219" s="48" t="s">
        <v>889</v>
      </c>
      <c r="F219" s="47">
        <v>143</v>
      </c>
      <c r="G219" s="47">
        <v>357</v>
      </c>
      <c r="H219" s="49" t="s">
        <v>889</v>
      </c>
    </row>
    <row r="220" spans="1:8" x14ac:dyDescent="0.25">
      <c r="A220" s="176" t="s">
        <v>891</v>
      </c>
      <c r="B220" s="16">
        <v>43970</v>
      </c>
      <c r="C220" s="47">
        <v>143</v>
      </c>
      <c r="D220" s="47">
        <v>1129</v>
      </c>
      <c r="E220" s="48" t="s">
        <v>889</v>
      </c>
      <c r="F220" s="47">
        <v>86</v>
      </c>
      <c r="G220" s="47">
        <v>599</v>
      </c>
      <c r="H220" s="49" t="s">
        <v>889</v>
      </c>
    </row>
    <row r="221" spans="1:8" x14ac:dyDescent="0.25">
      <c r="A221" s="176" t="s">
        <v>892</v>
      </c>
      <c r="B221" s="16">
        <v>43970</v>
      </c>
      <c r="C221" s="47">
        <v>104</v>
      </c>
      <c r="D221" s="47">
        <v>804</v>
      </c>
      <c r="E221" s="48" t="s">
        <v>889</v>
      </c>
      <c r="F221" s="47">
        <v>75</v>
      </c>
      <c r="G221" s="47">
        <v>315</v>
      </c>
      <c r="H221" s="49" t="s">
        <v>889</v>
      </c>
    </row>
    <row r="222" spans="1:8" x14ac:dyDescent="0.25">
      <c r="A222" s="176" t="s">
        <v>893</v>
      </c>
      <c r="B222" s="16">
        <v>43970</v>
      </c>
      <c r="C222" s="47">
        <v>91</v>
      </c>
      <c r="D222" s="47">
        <v>835</v>
      </c>
      <c r="E222" s="48" t="s">
        <v>889</v>
      </c>
      <c r="F222" s="47">
        <v>154</v>
      </c>
      <c r="G222" s="47">
        <v>401</v>
      </c>
      <c r="H222" s="49" t="s">
        <v>889</v>
      </c>
    </row>
    <row r="223" spans="1:8" x14ac:dyDescent="0.25">
      <c r="A223" s="176" t="s">
        <v>894</v>
      </c>
      <c r="B223" s="16">
        <v>43970</v>
      </c>
      <c r="C223" s="47">
        <v>184</v>
      </c>
      <c r="D223" s="47">
        <v>828</v>
      </c>
      <c r="E223" s="48" t="s">
        <v>889</v>
      </c>
      <c r="F223" s="47">
        <v>85</v>
      </c>
      <c r="G223" s="47">
        <v>260</v>
      </c>
      <c r="H223" s="49" t="s">
        <v>889</v>
      </c>
    </row>
    <row r="224" spans="1:8" x14ac:dyDescent="0.25">
      <c r="A224" s="176" t="s">
        <v>888</v>
      </c>
      <c r="B224" s="16">
        <v>43971</v>
      </c>
      <c r="C224" s="47">
        <v>519</v>
      </c>
      <c r="D224" s="47">
        <v>2075</v>
      </c>
      <c r="E224" s="48" t="s">
        <v>889</v>
      </c>
      <c r="F224" s="47">
        <v>205</v>
      </c>
      <c r="G224" s="47">
        <v>907</v>
      </c>
      <c r="H224" s="49" t="s">
        <v>889</v>
      </c>
    </row>
    <row r="225" spans="1:8" x14ac:dyDescent="0.25">
      <c r="A225" s="176" t="s">
        <v>890</v>
      </c>
      <c r="B225" s="16">
        <v>43971</v>
      </c>
      <c r="C225" s="47">
        <v>199</v>
      </c>
      <c r="D225" s="47">
        <v>1302</v>
      </c>
      <c r="E225" s="48" t="s">
        <v>889</v>
      </c>
      <c r="F225" s="47">
        <v>141</v>
      </c>
      <c r="G225" s="47">
        <v>331</v>
      </c>
      <c r="H225" s="49" t="s">
        <v>889</v>
      </c>
    </row>
    <row r="226" spans="1:8" x14ac:dyDescent="0.25">
      <c r="A226" s="176" t="s">
        <v>891</v>
      </c>
      <c r="B226" s="16">
        <v>43971</v>
      </c>
      <c r="C226" s="47">
        <v>134</v>
      </c>
      <c r="D226" s="47">
        <v>1110</v>
      </c>
      <c r="E226" s="48" t="s">
        <v>889</v>
      </c>
      <c r="F226" s="47">
        <v>95</v>
      </c>
      <c r="G226" s="47">
        <v>625</v>
      </c>
      <c r="H226" s="49" t="s">
        <v>889</v>
      </c>
    </row>
    <row r="227" spans="1:8" x14ac:dyDescent="0.25">
      <c r="A227" s="176" t="s">
        <v>892</v>
      </c>
      <c r="B227" s="16">
        <v>43971</v>
      </c>
      <c r="C227" s="47">
        <v>104</v>
      </c>
      <c r="D227" s="47">
        <v>781</v>
      </c>
      <c r="E227" s="48" t="s">
        <v>889</v>
      </c>
      <c r="F227" s="47">
        <v>68</v>
      </c>
      <c r="G227" s="47">
        <v>278</v>
      </c>
      <c r="H227" s="49" t="s">
        <v>889</v>
      </c>
    </row>
    <row r="228" spans="1:8" x14ac:dyDescent="0.25">
      <c r="A228" s="176" t="s">
        <v>893</v>
      </c>
      <c r="B228" s="16">
        <v>43971</v>
      </c>
      <c r="C228" s="47">
        <v>80</v>
      </c>
      <c r="D228" s="47">
        <v>837</v>
      </c>
      <c r="E228" s="48" t="s">
        <v>889</v>
      </c>
      <c r="F228" s="47">
        <v>165</v>
      </c>
      <c r="G228" s="47">
        <v>398</v>
      </c>
      <c r="H228" s="49" t="s">
        <v>889</v>
      </c>
    </row>
    <row r="229" spans="1:8" x14ac:dyDescent="0.25">
      <c r="A229" s="176" t="s">
        <v>894</v>
      </c>
      <c r="B229" s="16">
        <v>43971</v>
      </c>
      <c r="C229" s="47">
        <v>188</v>
      </c>
      <c r="D229" s="47">
        <v>794</v>
      </c>
      <c r="E229" s="48" t="s">
        <v>889</v>
      </c>
      <c r="F229" s="47">
        <v>81</v>
      </c>
      <c r="G229" s="47">
        <v>289</v>
      </c>
      <c r="H229" s="49" t="s">
        <v>889</v>
      </c>
    </row>
    <row r="230" spans="1:8" x14ac:dyDescent="0.25">
      <c r="A230" s="176" t="s">
        <v>888</v>
      </c>
      <c r="B230" s="16">
        <v>43972</v>
      </c>
      <c r="C230" s="47">
        <v>513</v>
      </c>
      <c r="D230" s="47">
        <v>2018</v>
      </c>
      <c r="E230" s="48" t="s">
        <v>889</v>
      </c>
      <c r="F230" s="47">
        <v>210</v>
      </c>
      <c r="G230" s="47">
        <v>985</v>
      </c>
      <c r="H230" s="49" t="s">
        <v>889</v>
      </c>
    </row>
    <row r="231" spans="1:8" x14ac:dyDescent="0.25">
      <c r="A231" s="176" t="s">
        <v>890</v>
      </c>
      <c r="B231" s="16">
        <v>43972</v>
      </c>
      <c r="C231" s="47">
        <v>188</v>
      </c>
      <c r="D231" s="47">
        <v>1262</v>
      </c>
      <c r="E231" s="48" t="s">
        <v>889</v>
      </c>
      <c r="F231" s="47">
        <v>159</v>
      </c>
      <c r="G231" s="47">
        <v>464</v>
      </c>
      <c r="H231" s="49" t="s">
        <v>889</v>
      </c>
    </row>
    <row r="232" spans="1:8" x14ac:dyDescent="0.25">
      <c r="A232" s="176" t="s">
        <v>891</v>
      </c>
      <c r="B232" s="16">
        <v>43972</v>
      </c>
      <c r="C232" s="47">
        <v>139</v>
      </c>
      <c r="D232" s="47">
        <v>1053</v>
      </c>
      <c r="E232" s="48" t="s">
        <v>889</v>
      </c>
      <c r="F232" s="47">
        <v>96</v>
      </c>
      <c r="G232" s="47">
        <v>683</v>
      </c>
      <c r="H232" s="49" t="s">
        <v>889</v>
      </c>
    </row>
    <row r="233" spans="1:8" x14ac:dyDescent="0.25">
      <c r="A233" s="176" t="s">
        <v>892</v>
      </c>
      <c r="B233" s="16">
        <v>43972</v>
      </c>
      <c r="C233" s="47">
        <v>113</v>
      </c>
      <c r="D233" s="47">
        <v>750</v>
      </c>
      <c r="E233" s="48" t="s">
        <v>889</v>
      </c>
      <c r="F233" s="47">
        <v>58</v>
      </c>
      <c r="G233" s="47">
        <v>329</v>
      </c>
      <c r="H233" s="49" t="s">
        <v>889</v>
      </c>
    </row>
    <row r="234" spans="1:8" x14ac:dyDescent="0.25">
      <c r="A234" s="176" t="s">
        <v>893</v>
      </c>
      <c r="B234" s="16">
        <v>43972</v>
      </c>
      <c r="C234" s="47">
        <v>81</v>
      </c>
      <c r="D234" s="47">
        <v>818</v>
      </c>
      <c r="E234" s="48" t="s">
        <v>889</v>
      </c>
      <c r="F234" s="47">
        <v>164</v>
      </c>
      <c r="G234" s="47">
        <v>419</v>
      </c>
      <c r="H234" s="49" t="s">
        <v>889</v>
      </c>
    </row>
    <row r="235" spans="1:8" x14ac:dyDescent="0.25">
      <c r="A235" s="176" t="s">
        <v>894</v>
      </c>
      <c r="B235" s="16">
        <v>43972</v>
      </c>
      <c r="C235" s="47">
        <v>190</v>
      </c>
      <c r="D235" s="47">
        <v>803</v>
      </c>
      <c r="E235" s="48" t="s">
        <v>889</v>
      </c>
      <c r="F235" s="47">
        <v>79</v>
      </c>
      <c r="G235" s="47">
        <v>283</v>
      </c>
      <c r="H235" s="49" t="s">
        <v>889</v>
      </c>
    </row>
    <row r="236" spans="1:8" x14ac:dyDescent="0.25">
      <c r="A236" s="176" t="s">
        <v>888</v>
      </c>
      <c r="B236" s="16">
        <v>43973</v>
      </c>
      <c r="C236" s="47">
        <v>505</v>
      </c>
      <c r="D236" s="47">
        <v>2016</v>
      </c>
      <c r="E236" s="48" t="s">
        <v>889</v>
      </c>
      <c r="F236" s="47">
        <v>271</v>
      </c>
      <c r="G236" s="47">
        <v>1108</v>
      </c>
      <c r="H236" s="49" t="s">
        <v>889</v>
      </c>
    </row>
    <row r="237" spans="1:8" x14ac:dyDescent="0.25">
      <c r="A237" s="176" t="s">
        <v>890</v>
      </c>
      <c r="B237" s="16">
        <v>43973</v>
      </c>
      <c r="C237" s="47">
        <v>194</v>
      </c>
      <c r="D237" s="47">
        <v>1204</v>
      </c>
      <c r="E237" s="48" t="s">
        <v>889</v>
      </c>
      <c r="F237" s="47">
        <v>156</v>
      </c>
      <c r="G237" s="47">
        <v>659</v>
      </c>
      <c r="H237" s="49" t="s">
        <v>889</v>
      </c>
    </row>
    <row r="238" spans="1:8" x14ac:dyDescent="0.25">
      <c r="A238" s="176" t="s">
        <v>891</v>
      </c>
      <c r="B238" s="16">
        <v>43973</v>
      </c>
      <c r="C238" s="47">
        <v>129</v>
      </c>
      <c r="D238" s="47">
        <v>1092</v>
      </c>
      <c r="E238" s="48" t="s">
        <v>889</v>
      </c>
      <c r="F238" s="47">
        <v>118</v>
      </c>
      <c r="G238" s="47">
        <v>645</v>
      </c>
      <c r="H238" s="49" t="s">
        <v>889</v>
      </c>
    </row>
    <row r="239" spans="1:8" x14ac:dyDescent="0.25">
      <c r="A239" s="176" t="s">
        <v>892</v>
      </c>
      <c r="B239" s="16">
        <v>43973</v>
      </c>
      <c r="C239" s="47">
        <v>100</v>
      </c>
      <c r="D239" s="47">
        <v>733</v>
      </c>
      <c r="E239" s="48" t="s">
        <v>889</v>
      </c>
      <c r="F239" s="47">
        <v>81</v>
      </c>
      <c r="G239" s="47">
        <v>362</v>
      </c>
      <c r="H239" s="49" t="s">
        <v>889</v>
      </c>
    </row>
    <row r="240" spans="1:8" x14ac:dyDescent="0.25">
      <c r="A240" s="176" t="s">
        <v>893</v>
      </c>
      <c r="B240" s="16">
        <v>43973</v>
      </c>
      <c r="C240" s="47">
        <v>77</v>
      </c>
      <c r="D240" s="47">
        <v>840</v>
      </c>
      <c r="E240" s="48" t="s">
        <v>889</v>
      </c>
      <c r="F240" s="47">
        <v>168</v>
      </c>
      <c r="G240" s="47">
        <v>398</v>
      </c>
      <c r="H240" s="49" t="s">
        <v>889</v>
      </c>
    </row>
    <row r="241" spans="1:8" x14ac:dyDescent="0.25">
      <c r="A241" s="176" t="s">
        <v>894</v>
      </c>
      <c r="B241" s="16">
        <v>43973</v>
      </c>
      <c r="C241" s="47">
        <v>199</v>
      </c>
      <c r="D241" s="47">
        <v>775</v>
      </c>
      <c r="E241" s="48" t="s">
        <v>889</v>
      </c>
      <c r="F241" s="47">
        <v>92</v>
      </c>
      <c r="G241" s="47">
        <v>350</v>
      </c>
      <c r="H241" s="49" t="s">
        <v>889</v>
      </c>
    </row>
    <row r="242" spans="1:8" x14ac:dyDescent="0.25">
      <c r="A242" s="176" t="s">
        <v>888</v>
      </c>
      <c r="B242" s="16">
        <v>43974</v>
      </c>
      <c r="C242" s="47">
        <v>475</v>
      </c>
      <c r="D242" s="47">
        <v>1973</v>
      </c>
      <c r="E242" s="48" t="s">
        <v>889</v>
      </c>
      <c r="F242" s="47">
        <v>299</v>
      </c>
      <c r="G242" s="47">
        <v>1144</v>
      </c>
      <c r="H242" s="49" t="s">
        <v>889</v>
      </c>
    </row>
    <row r="243" spans="1:8" x14ac:dyDescent="0.25">
      <c r="A243" s="176" t="s">
        <v>890</v>
      </c>
      <c r="B243" s="16">
        <v>43974</v>
      </c>
      <c r="C243" s="47">
        <v>183</v>
      </c>
      <c r="D243" s="47">
        <v>1251</v>
      </c>
      <c r="E243" s="48" t="s">
        <v>889</v>
      </c>
      <c r="F243" s="47">
        <v>170</v>
      </c>
      <c r="G243" s="47">
        <v>602</v>
      </c>
      <c r="H243" s="49" t="s">
        <v>889</v>
      </c>
    </row>
    <row r="244" spans="1:8" x14ac:dyDescent="0.25">
      <c r="A244" s="176" t="s">
        <v>891</v>
      </c>
      <c r="B244" s="16">
        <v>43974</v>
      </c>
      <c r="C244" s="47">
        <v>125</v>
      </c>
      <c r="D244" s="47">
        <v>1057</v>
      </c>
      <c r="E244" s="48" t="s">
        <v>889</v>
      </c>
      <c r="F244" s="47">
        <v>121</v>
      </c>
      <c r="G244" s="47">
        <v>667</v>
      </c>
      <c r="H244" s="49" t="s">
        <v>889</v>
      </c>
    </row>
    <row r="245" spans="1:8" x14ac:dyDescent="0.25">
      <c r="A245" s="176" t="s">
        <v>892</v>
      </c>
      <c r="B245" s="16">
        <v>43974</v>
      </c>
      <c r="C245" s="47">
        <v>104</v>
      </c>
      <c r="D245" s="47">
        <v>725</v>
      </c>
      <c r="E245" s="48" t="s">
        <v>889</v>
      </c>
      <c r="F245" s="47">
        <v>71</v>
      </c>
      <c r="G245" s="47">
        <v>372</v>
      </c>
      <c r="H245" s="49" t="s">
        <v>889</v>
      </c>
    </row>
    <row r="246" spans="1:8" x14ac:dyDescent="0.25">
      <c r="A246" s="176" t="s">
        <v>893</v>
      </c>
      <c r="B246" s="16">
        <v>43974</v>
      </c>
      <c r="C246" s="47">
        <v>80</v>
      </c>
      <c r="D246" s="47">
        <v>793</v>
      </c>
      <c r="E246" s="48" t="s">
        <v>889</v>
      </c>
      <c r="F246" s="47">
        <v>165</v>
      </c>
      <c r="G246" s="47">
        <v>445</v>
      </c>
      <c r="H246" s="49" t="s">
        <v>889</v>
      </c>
    </row>
    <row r="247" spans="1:8" x14ac:dyDescent="0.25">
      <c r="A247" s="176" t="s">
        <v>894</v>
      </c>
      <c r="B247" s="16">
        <v>43974</v>
      </c>
      <c r="C247" s="47">
        <v>186</v>
      </c>
      <c r="D247" s="47">
        <v>733</v>
      </c>
      <c r="E247" s="48" t="s">
        <v>889</v>
      </c>
      <c r="F247" s="47">
        <v>105</v>
      </c>
      <c r="G247" s="47">
        <v>393</v>
      </c>
      <c r="H247" s="49" t="s">
        <v>889</v>
      </c>
    </row>
    <row r="248" spans="1:8" x14ac:dyDescent="0.25">
      <c r="A248" s="176" t="s">
        <v>888</v>
      </c>
      <c r="B248" s="16">
        <v>43975</v>
      </c>
      <c r="C248" s="47">
        <v>456</v>
      </c>
      <c r="D248" s="47">
        <v>1928</v>
      </c>
      <c r="E248" s="48" t="s">
        <v>889</v>
      </c>
      <c r="F248" s="47">
        <v>319</v>
      </c>
      <c r="G248" s="47">
        <v>1196</v>
      </c>
      <c r="H248" s="49" t="s">
        <v>889</v>
      </c>
    </row>
    <row r="249" spans="1:8" x14ac:dyDescent="0.25">
      <c r="A249" s="176" t="s">
        <v>890</v>
      </c>
      <c r="B249" s="16">
        <v>43975</v>
      </c>
      <c r="C249" s="47">
        <v>175</v>
      </c>
      <c r="D249" s="47">
        <v>1160</v>
      </c>
      <c r="E249" s="48" t="s">
        <v>889</v>
      </c>
      <c r="F249" s="47">
        <v>179</v>
      </c>
      <c r="G249" s="47">
        <v>690</v>
      </c>
      <c r="H249" s="49" t="s">
        <v>889</v>
      </c>
    </row>
    <row r="250" spans="1:8" x14ac:dyDescent="0.25">
      <c r="A250" s="176" t="s">
        <v>891</v>
      </c>
      <c r="B250" s="16">
        <v>43975</v>
      </c>
      <c r="C250" s="47">
        <v>126</v>
      </c>
      <c r="D250" s="47">
        <v>1030</v>
      </c>
      <c r="E250" s="48" t="s">
        <v>889</v>
      </c>
      <c r="F250" s="47">
        <v>119</v>
      </c>
      <c r="G250" s="47">
        <v>682</v>
      </c>
      <c r="H250" s="49" t="s">
        <v>889</v>
      </c>
    </row>
    <row r="251" spans="1:8" x14ac:dyDescent="0.25">
      <c r="A251" s="176" t="s">
        <v>892</v>
      </c>
      <c r="B251" s="16">
        <v>43975</v>
      </c>
      <c r="C251" s="47">
        <v>98</v>
      </c>
      <c r="D251" s="47">
        <v>705</v>
      </c>
      <c r="E251" s="48" t="s">
        <v>889</v>
      </c>
      <c r="F251" s="47">
        <v>85</v>
      </c>
      <c r="G251" s="47">
        <v>396</v>
      </c>
      <c r="H251" s="49" t="s">
        <v>889</v>
      </c>
    </row>
    <row r="252" spans="1:8" x14ac:dyDescent="0.25">
      <c r="A252" s="176" t="s">
        <v>893</v>
      </c>
      <c r="B252" s="16">
        <v>43975</v>
      </c>
      <c r="C252" s="47">
        <v>78</v>
      </c>
      <c r="D252" s="47">
        <v>807</v>
      </c>
      <c r="E252" s="48" t="s">
        <v>889</v>
      </c>
      <c r="F252" s="47">
        <v>167</v>
      </c>
      <c r="G252" s="47">
        <v>431</v>
      </c>
      <c r="H252" s="49" t="s">
        <v>889</v>
      </c>
    </row>
    <row r="253" spans="1:8" x14ac:dyDescent="0.25">
      <c r="A253" s="176" t="s">
        <v>894</v>
      </c>
      <c r="B253" s="16">
        <v>43975</v>
      </c>
      <c r="C253" s="47">
        <v>189</v>
      </c>
      <c r="D253" s="47">
        <v>761</v>
      </c>
      <c r="E253" s="48" t="s">
        <v>889</v>
      </c>
      <c r="F253" s="47">
        <v>102</v>
      </c>
      <c r="G253" s="47">
        <v>365</v>
      </c>
      <c r="H253" s="49" t="s">
        <v>889</v>
      </c>
    </row>
    <row r="254" spans="1:8" x14ac:dyDescent="0.25">
      <c r="A254" s="176" t="s">
        <v>888</v>
      </c>
      <c r="B254" s="16">
        <v>43976</v>
      </c>
      <c r="C254" s="47">
        <v>451</v>
      </c>
      <c r="D254" s="47">
        <v>1866</v>
      </c>
      <c r="E254" s="48" t="s">
        <v>889</v>
      </c>
      <c r="F254" s="47">
        <v>323</v>
      </c>
      <c r="G254" s="47">
        <v>1259</v>
      </c>
      <c r="H254" s="49" t="s">
        <v>889</v>
      </c>
    </row>
    <row r="255" spans="1:8" x14ac:dyDescent="0.25">
      <c r="A255" s="176" t="s">
        <v>890</v>
      </c>
      <c r="B255" s="16">
        <v>43976</v>
      </c>
      <c r="C255" s="47">
        <v>170</v>
      </c>
      <c r="D255" s="47">
        <v>1146</v>
      </c>
      <c r="E255" s="48" t="s">
        <v>889</v>
      </c>
      <c r="F255" s="47">
        <v>178</v>
      </c>
      <c r="G255" s="47">
        <v>689</v>
      </c>
      <c r="H255" s="49" t="s">
        <v>889</v>
      </c>
    </row>
    <row r="256" spans="1:8" x14ac:dyDescent="0.25">
      <c r="A256" s="176" t="s">
        <v>891</v>
      </c>
      <c r="B256" s="16">
        <v>43976</v>
      </c>
      <c r="C256" s="47">
        <v>128</v>
      </c>
      <c r="D256" s="47">
        <v>1053</v>
      </c>
      <c r="E256" s="48" t="s">
        <v>889</v>
      </c>
      <c r="F256" s="47">
        <v>117</v>
      </c>
      <c r="G256" s="47">
        <v>659</v>
      </c>
      <c r="H256" s="49" t="s">
        <v>889</v>
      </c>
    </row>
    <row r="257" spans="1:8" x14ac:dyDescent="0.25">
      <c r="A257" s="176" t="s">
        <v>892</v>
      </c>
      <c r="B257" s="16">
        <v>43976</v>
      </c>
      <c r="C257" s="47">
        <v>99</v>
      </c>
      <c r="D257" s="47">
        <v>720</v>
      </c>
      <c r="E257" s="48" t="s">
        <v>889</v>
      </c>
      <c r="F257" s="47">
        <v>86</v>
      </c>
      <c r="G257" s="47">
        <v>377</v>
      </c>
      <c r="H257" s="49" t="s">
        <v>889</v>
      </c>
    </row>
    <row r="258" spans="1:8" x14ac:dyDescent="0.25">
      <c r="A258" s="176" t="s">
        <v>893</v>
      </c>
      <c r="B258" s="16">
        <v>43976</v>
      </c>
      <c r="C258" s="47">
        <v>75</v>
      </c>
      <c r="D258" s="47">
        <v>818</v>
      </c>
      <c r="E258" s="48" t="s">
        <v>889</v>
      </c>
      <c r="F258" s="47">
        <v>170</v>
      </c>
      <c r="G258" s="47">
        <v>421</v>
      </c>
      <c r="H258" s="49" t="s">
        <v>889</v>
      </c>
    </row>
    <row r="259" spans="1:8" x14ac:dyDescent="0.25">
      <c r="A259" s="176" t="s">
        <v>894</v>
      </c>
      <c r="B259" s="16">
        <v>43976</v>
      </c>
      <c r="C259" s="47">
        <v>188</v>
      </c>
      <c r="D259" s="47">
        <v>746</v>
      </c>
      <c r="E259" s="48" t="s">
        <v>889</v>
      </c>
      <c r="F259" s="47">
        <v>103</v>
      </c>
      <c r="G259" s="47">
        <v>359</v>
      </c>
      <c r="H259" s="49" t="s">
        <v>889</v>
      </c>
    </row>
    <row r="260" spans="1:8" x14ac:dyDescent="0.25">
      <c r="A260" s="176" t="s">
        <v>888</v>
      </c>
      <c r="B260" s="16">
        <v>43977</v>
      </c>
      <c r="C260" s="47">
        <v>433</v>
      </c>
      <c r="D260" s="47">
        <v>1945</v>
      </c>
      <c r="E260" s="48" t="s">
        <v>889</v>
      </c>
      <c r="F260" s="47">
        <v>303</v>
      </c>
      <c r="G260" s="47">
        <v>1108</v>
      </c>
      <c r="H260" s="49" t="s">
        <v>889</v>
      </c>
    </row>
    <row r="261" spans="1:8" x14ac:dyDescent="0.25">
      <c r="A261" s="176" t="s">
        <v>890</v>
      </c>
      <c r="B261" s="16">
        <v>43977</v>
      </c>
      <c r="C261" s="47">
        <v>175</v>
      </c>
      <c r="D261" s="47">
        <v>1167</v>
      </c>
      <c r="E261" s="48" t="s">
        <v>889</v>
      </c>
      <c r="F261" s="47">
        <v>175</v>
      </c>
      <c r="G261" s="47">
        <v>687</v>
      </c>
      <c r="H261" s="49" t="s">
        <v>889</v>
      </c>
    </row>
    <row r="262" spans="1:8" x14ac:dyDescent="0.25">
      <c r="A262" s="176" t="s">
        <v>891</v>
      </c>
      <c r="B262" s="16">
        <v>43977</v>
      </c>
      <c r="C262" s="47">
        <v>124</v>
      </c>
      <c r="D262" s="47">
        <v>1067</v>
      </c>
      <c r="E262" s="48" t="s">
        <v>889</v>
      </c>
      <c r="F262" s="47">
        <v>114</v>
      </c>
      <c r="G262" s="47">
        <v>633</v>
      </c>
      <c r="H262" s="49" t="s">
        <v>889</v>
      </c>
    </row>
    <row r="263" spans="1:8" x14ac:dyDescent="0.25">
      <c r="A263" s="176" t="s">
        <v>892</v>
      </c>
      <c r="B263" s="16">
        <v>43977</v>
      </c>
      <c r="C263" s="47">
        <v>101</v>
      </c>
      <c r="D263" s="47">
        <v>725</v>
      </c>
      <c r="E263" s="48" t="s">
        <v>889</v>
      </c>
      <c r="F263" s="47">
        <v>84</v>
      </c>
      <c r="G263" s="47">
        <v>360</v>
      </c>
      <c r="H263" s="49" t="s">
        <v>889</v>
      </c>
    </row>
    <row r="264" spans="1:8" x14ac:dyDescent="0.25">
      <c r="A264" s="176" t="s">
        <v>893</v>
      </c>
      <c r="B264" s="16">
        <v>43977</v>
      </c>
      <c r="C264" s="47">
        <v>76</v>
      </c>
      <c r="D264" s="47">
        <v>829</v>
      </c>
      <c r="E264" s="48" t="s">
        <v>889</v>
      </c>
      <c r="F264" s="47">
        <v>169</v>
      </c>
      <c r="G264" s="47">
        <v>408</v>
      </c>
      <c r="H264" s="49" t="s">
        <v>889</v>
      </c>
    </row>
    <row r="265" spans="1:8" x14ac:dyDescent="0.25">
      <c r="A265" s="176" t="s">
        <v>894</v>
      </c>
      <c r="B265" s="16">
        <v>43977</v>
      </c>
      <c r="C265" s="47">
        <v>183</v>
      </c>
      <c r="D265" s="47">
        <v>767</v>
      </c>
      <c r="E265" s="48" t="s">
        <v>889</v>
      </c>
      <c r="F265" s="47">
        <v>108</v>
      </c>
      <c r="G265" s="47">
        <v>359</v>
      </c>
      <c r="H265" s="49" t="s">
        <v>889</v>
      </c>
    </row>
    <row r="266" spans="1:8" x14ac:dyDescent="0.25">
      <c r="A266" s="176" t="s">
        <v>888</v>
      </c>
      <c r="B266" s="16">
        <v>43978</v>
      </c>
      <c r="C266" s="47">
        <v>461</v>
      </c>
      <c r="D266" s="47">
        <v>2018</v>
      </c>
      <c r="E266" s="48" t="s">
        <v>889</v>
      </c>
      <c r="F266" s="47">
        <v>266</v>
      </c>
      <c r="G266" s="47">
        <v>1110</v>
      </c>
      <c r="H266" s="49" t="s">
        <v>889</v>
      </c>
    </row>
    <row r="267" spans="1:8" x14ac:dyDescent="0.25">
      <c r="A267" s="176" t="s">
        <v>890</v>
      </c>
      <c r="B267" s="16">
        <v>43978</v>
      </c>
      <c r="C267" s="47">
        <v>177</v>
      </c>
      <c r="D267" s="47">
        <v>1200</v>
      </c>
      <c r="E267" s="48" t="s">
        <v>889</v>
      </c>
      <c r="F267" s="47">
        <v>177</v>
      </c>
      <c r="G267" s="47">
        <v>654</v>
      </c>
      <c r="H267" s="49" t="s">
        <v>889</v>
      </c>
    </row>
    <row r="268" spans="1:8" x14ac:dyDescent="0.25">
      <c r="A268" s="176" t="s">
        <v>891</v>
      </c>
      <c r="B268" s="16">
        <v>43978</v>
      </c>
      <c r="C268" s="47">
        <v>136</v>
      </c>
      <c r="D268" s="47">
        <v>1123</v>
      </c>
      <c r="E268" s="48" t="s">
        <v>889</v>
      </c>
      <c r="F268" s="47">
        <v>104</v>
      </c>
      <c r="G268" s="47">
        <v>599</v>
      </c>
      <c r="H268" s="49" t="s">
        <v>889</v>
      </c>
    </row>
    <row r="269" spans="1:8" x14ac:dyDescent="0.25">
      <c r="A269" s="176" t="s">
        <v>892</v>
      </c>
      <c r="B269" s="16">
        <v>43978</v>
      </c>
      <c r="C269" s="47">
        <v>98</v>
      </c>
      <c r="D269" s="47">
        <v>765</v>
      </c>
      <c r="E269" s="48" t="s">
        <v>889</v>
      </c>
      <c r="F269" s="47">
        <v>93</v>
      </c>
      <c r="G269" s="47">
        <v>337</v>
      </c>
      <c r="H269" s="49" t="s">
        <v>889</v>
      </c>
    </row>
    <row r="270" spans="1:8" x14ac:dyDescent="0.25">
      <c r="A270" s="176" t="s">
        <v>893</v>
      </c>
      <c r="B270" s="16">
        <v>43978</v>
      </c>
      <c r="C270" s="47">
        <v>79</v>
      </c>
      <c r="D270" s="47">
        <v>867</v>
      </c>
      <c r="E270" s="48" t="s">
        <v>889</v>
      </c>
      <c r="F270" s="47">
        <v>166</v>
      </c>
      <c r="G270" s="47">
        <v>369</v>
      </c>
      <c r="H270" s="49" t="s">
        <v>889</v>
      </c>
    </row>
    <row r="271" spans="1:8" x14ac:dyDescent="0.25">
      <c r="A271" s="176" t="s">
        <v>894</v>
      </c>
      <c r="B271" s="16">
        <v>43978</v>
      </c>
      <c r="C271" s="47">
        <v>191</v>
      </c>
      <c r="D271" s="47">
        <v>825</v>
      </c>
      <c r="E271" s="48" t="s">
        <v>889</v>
      </c>
      <c r="F271" s="47">
        <v>100</v>
      </c>
      <c r="G271" s="47">
        <v>298</v>
      </c>
      <c r="H271" s="49" t="s">
        <v>889</v>
      </c>
    </row>
    <row r="272" spans="1:8" x14ac:dyDescent="0.25">
      <c r="A272" s="176" t="s">
        <v>888</v>
      </c>
      <c r="B272" s="16">
        <v>43979</v>
      </c>
      <c r="C272" s="47">
        <v>442</v>
      </c>
      <c r="D272" s="47">
        <v>2028</v>
      </c>
      <c r="E272" s="48">
        <v>0</v>
      </c>
      <c r="F272" s="47">
        <v>285</v>
      </c>
      <c r="G272" s="47">
        <v>1098</v>
      </c>
      <c r="H272" s="49">
        <v>0</v>
      </c>
    </row>
    <row r="273" spans="1:8" x14ac:dyDescent="0.25">
      <c r="A273" s="176" t="s">
        <v>890</v>
      </c>
      <c r="B273" s="16">
        <v>43979</v>
      </c>
      <c r="C273" s="47">
        <v>169</v>
      </c>
      <c r="D273" s="47">
        <v>1235</v>
      </c>
      <c r="E273" s="48">
        <v>0</v>
      </c>
      <c r="F273" s="47">
        <v>175</v>
      </c>
      <c r="G273" s="47">
        <v>618</v>
      </c>
      <c r="H273" s="49">
        <v>0</v>
      </c>
    </row>
    <row r="274" spans="1:8" x14ac:dyDescent="0.25">
      <c r="A274" s="176" t="s">
        <v>891</v>
      </c>
      <c r="B274" s="16">
        <v>43979</v>
      </c>
      <c r="C274" s="47">
        <v>137</v>
      </c>
      <c r="D274" s="47">
        <v>1166</v>
      </c>
      <c r="E274" s="48">
        <v>0</v>
      </c>
      <c r="F274" s="47">
        <v>103</v>
      </c>
      <c r="G274" s="47">
        <v>556</v>
      </c>
      <c r="H274" s="49">
        <v>0</v>
      </c>
    </row>
    <row r="275" spans="1:8" x14ac:dyDescent="0.25">
      <c r="A275" s="176" t="s">
        <v>892</v>
      </c>
      <c r="B275" s="16">
        <v>43979</v>
      </c>
      <c r="C275" s="47">
        <v>100</v>
      </c>
      <c r="D275" s="47">
        <v>776</v>
      </c>
      <c r="E275" s="48">
        <v>0</v>
      </c>
      <c r="F275" s="47">
        <v>91</v>
      </c>
      <c r="G275" s="47">
        <v>322</v>
      </c>
      <c r="H275" s="49">
        <v>0</v>
      </c>
    </row>
    <row r="276" spans="1:8" x14ac:dyDescent="0.25">
      <c r="A276" s="176" t="s">
        <v>893</v>
      </c>
      <c r="B276" s="16">
        <v>43979</v>
      </c>
      <c r="C276" s="47">
        <v>75</v>
      </c>
      <c r="D276" s="47">
        <v>891</v>
      </c>
      <c r="E276" s="48">
        <v>0</v>
      </c>
      <c r="F276" s="47">
        <v>170</v>
      </c>
      <c r="G276" s="47">
        <v>346</v>
      </c>
      <c r="H276" s="49">
        <v>0</v>
      </c>
    </row>
    <row r="277" spans="1:8" x14ac:dyDescent="0.25">
      <c r="A277" s="176" t="s">
        <v>894</v>
      </c>
      <c r="B277" s="16">
        <v>43979</v>
      </c>
      <c r="C277" s="47">
        <v>179</v>
      </c>
      <c r="D277" s="47">
        <v>861</v>
      </c>
      <c r="E277" s="48">
        <v>0</v>
      </c>
      <c r="F277" s="47">
        <v>110</v>
      </c>
      <c r="G277" s="47">
        <v>262</v>
      </c>
      <c r="H277" s="49">
        <v>0</v>
      </c>
    </row>
    <row r="278" spans="1:8" x14ac:dyDescent="0.25">
      <c r="A278" s="176" t="s">
        <v>888</v>
      </c>
      <c r="B278" s="16">
        <v>43980</v>
      </c>
      <c r="C278" s="47">
        <v>412</v>
      </c>
      <c r="D278" s="47">
        <v>2087</v>
      </c>
      <c r="E278" s="48">
        <v>0</v>
      </c>
      <c r="F278" s="47">
        <v>262</v>
      </c>
      <c r="G278" s="47">
        <v>1203</v>
      </c>
      <c r="H278" s="49">
        <v>0</v>
      </c>
    </row>
    <row r="279" spans="1:8" x14ac:dyDescent="0.25">
      <c r="A279" s="176" t="s">
        <v>890</v>
      </c>
      <c r="B279" s="16">
        <v>43980</v>
      </c>
      <c r="C279" s="47">
        <v>170</v>
      </c>
      <c r="D279" s="47">
        <v>1187</v>
      </c>
      <c r="E279" s="48">
        <v>0</v>
      </c>
      <c r="F279" s="47">
        <v>138</v>
      </c>
      <c r="G279" s="47">
        <v>767</v>
      </c>
      <c r="H279" s="49">
        <v>0</v>
      </c>
    </row>
    <row r="280" spans="1:8" x14ac:dyDescent="0.25">
      <c r="A280" s="176" t="s">
        <v>891</v>
      </c>
      <c r="B280" s="16">
        <v>43980</v>
      </c>
      <c r="C280" s="47">
        <v>145</v>
      </c>
      <c r="D280" s="47">
        <v>1109</v>
      </c>
      <c r="E280" s="48">
        <v>0</v>
      </c>
      <c r="F280" s="47">
        <v>92</v>
      </c>
      <c r="G280" s="47">
        <v>615</v>
      </c>
      <c r="H280" s="49">
        <v>0</v>
      </c>
    </row>
    <row r="281" spans="1:8" x14ac:dyDescent="0.25">
      <c r="A281" s="176" t="s">
        <v>892</v>
      </c>
      <c r="B281" s="16">
        <v>43980</v>
      </c>
      <c r="C281" s="47">
        <v>97</v>
      </c>
      <c r="D281" s="47">
        <v>748</v>
      </c>
      <c r="E281" s="48">
        <v>0</v>
      </c>
      <c r="F281" s="47">
        <v>84</v>
      </c>
      <c r="G281" s="47">
        <v>394</v>
      </c>
      <c r="H281" s="49">
        <v>0</v>
      </c>
    </row>
    <row r="282" spans="1:8" x14ac:dyDescent="0.25">
      <c r="A282" s="176" t="s">
        <v>893</v>
      </c>
      <c r="B282" s="16">
        <v>43980</v>
      </c>
      <c r="C282" s="47">
        <v>82</v>
      </c>
      <c r="D282" s="47">
        <v>874</v>
      </c>
      <c r="E282" s="48">
        <v>0</v>
      </c>
      <c r="F282" s="47">
        <v>163</v>
      </c>
      <c r="G282" s="47">
        <v>362</v>
      </c>
      <c r="H282" s="49">
        <v>0</v>
      </c>
    </row>
    <row r="283" spans="1:8" x14ac:dyDescent="0.25">
      <c r="A283" s="176" t="s">
        <v>894</v>
      </c>
      <c r="B283" s="16">
        <v>43980</v>
      </c>
      <c r="C283" s="47">
        <v>167</v>
      </c>
      <c r="D283" s="47">
        <v>807</v>
      </c>
      <c r="E283" s="48">
        <v>0</v>
      </c>
      <c r="F283" s="47">
        <v>124</v>
      </c>
      <c r="G283" s="47">
        <v>319</v>
      </c>
      <c r="H283" s="49">
        <v>0</v>
      </c>
    </row>
    <row r="284" spans="1:8" x14ac:dyDescent="0.25">
      <c r="A284" s="176" t="s">
        <v>888</v>
      </c>
      <c r="B284" s="16">
        <v>43981</v>
      </c>
      <c r="C284" s="47">
        <v>421</v>
      </c>
      <c r="D284" s="47">
        <v>2066</v>
      </c>
      <c r="E284" s="48">
        <v>0</v>
      </c>
      <c r="F284" s="47">
        <v>253</v>
      </c>
      <c r="G284" s="47">
        <v>1216</v>
      </c>
      <c r="H284" s="49">
        <v>0</v>
      </c>
    </row>
    <row r="285" spans="1:8" x14ac:dyDescent="0.25">
      <c r="A285" s="176" t="s">
        <v>890</v>
      </c>
      <c r="B285" s="16">
        <v>43981</v>
      </c>
      <c r="C285" s="47">
        <v>168</v>
      </c>
      <c r="D285" s="47">
        <v>1184</v>
      </c>
      <c r="E285" s="48">
        <v>0</v>
      </c>
      <c r="F285" s="47">
        <v>147</v>
      </c>
      <c r="G285" s="47">
        <v>831</v>
      </c>
      <c r="H285" s="49">
        <v>0</v>
      </c>
    </row>
    <row r="286" spans="1:8" x14ac:dyDescent="0.25">
      <c r="A286" s="176" t="s">
        <v>891</v>
      </c>
      <c r="B286" s="16">
        <v>43981</v>
      </c>
      <c r="C286" s="47">
        <v>130</v>
      </c>
      <c r="D286" s="47">
        <v>1064</v>
      </c>
      <c r="E286" s="48">
        <v>0</v>
      </c>
      <c r="F286" s="47">
        <v>107</v>
      </c>
      <c r="G286" s="47">
        <v>659</v>
      </c>
      <c r="H286" s="49">
        <v>0</v>
      </c>
    </row>
    <row r="287" spans="1:8" x14ac:dyDescent="0.25">
      <c r="A287" s="176" t="s">
        <v>892</v>
      </c>
      <c r="B287" s="16">
        <v>43981</v>
      </c>
      <c r="C287" s="47">
        <v>93</v>
      </c>
      <c r="D287" s="47">
        <v>699</v>
      </c>
      <c r="E287" s="48">
        <v>0</v>
      </c>
      <c r="F287" s="47">
        <v>88</v>
      </c>
      <c r="G287" s="47">
        <v>442</v>
      </c>
      <c r="H287" s="49">
        <v>0</v>
      </c>
    </row>
    <row r="288" spans="1:8" x14ac:dyDescent="0.25">
      <c r="A288" s="176" t="s">
        <v>893</v>
      </c>
      <c r="B288" s="16">
        <v>43981</v>
      </c>
      <c r="C288" s="47">
        <v>78</v>
      </c>
      <c r="D288" s="47">
        <v>863</v>
      </c>
      <c r="E288" s="48">
        <v>0</v>
      </c>
      <c r="F288" s="47">
        <v>167</v>
      </c>
      <c r="G288" s="47">
        <v>372</v>
      </c>
      <c r="H288" s="49">
        <v>0</v>
      </c>
    </row>
    <row r="289" spans="1:8" x14ac:dyDescent="0.25">
      <c r="A289" s="176" t="s">
        <v>894</v>
      </c>
      <c r="B289" s="16">
        <v>43981</v>
      </c>
      <c r="C289" s="47">
        <v>157</v>
      </c>
      <c r="D289" s="47">
        <v>774</v>
      </c>
      <c r="E289" s="48">
        <v>0</v>
      </c>
      <c r="F289" s="47">
        <v>134</v>
      </c>
      <c r="G289" s="47">
        <v>352</v>
      </c>
      <c r="H289" s="49">
        <v>0</v>
      </c>
    </row>
    <row r="290" spans="1:8" x14ac:dyDescent="0.25">
      <c r="A290" s="176" t="s">
        <v>888</v>
      </c>
      <c r="B290" s="16">
        <v>43982</v>
      </c>
      <c r="C290" s="47">
        <v>394</v>
      </c>
      <c r="D290" s="47">
        <v>2036</v>
      </c>
      <c r="E290" s="48">
        <v>0</v>
      </c>
      <c r="F290" s="47">
        <v>280</v>
      </c>
      <c r="G290" s="47">
        <v>1240</v>
      </c>
      <c r="H290" s="49">
        <v>0</v>
      </c>
    </row>
    <row r="291" spans="1:8" x14ac:dyDescent="0.25">
      <c r="A291" s="176" t="s">
        <v>890</v>
      </c>
      <c r="B291" s="16">
        <v>43982</v>
      </c>
      <c r="C291" s="47">
        <v>164</v>
      </c>
      <c r="D291" s="47">
        <v>1173</v>
      </c>
      <c r="E291" s="48">
        <v>0</v>
      </c>
      <c r="F291" s="47">
        <v>151</v>
      </c>
      <c r="G291" s="47">
        <v>826</v>
      </c>
      <c r="H291" s="49">
        <v>0</v>
      </c>
    </row>
    <row r="292" spans="1:8" x14ac:dyDescent="0.25">
      <c r="A292" s="176" t="s">
        <v>891</v>
      </c>
      <c r="B292" s="16">
        <v>43982</v>
      </c>
      <c r="C292" s="47">
        <v>129</v>
      </c>
      <c r="D292" s="47">
        <v>1048</v>
      </c>
      <c r="E292" s="48">
        <v>0</v>
      </c>
      <c r="F292" s="47">
        <v>105</v>
      </c>
      <c r="G292" s="47">
        <v>678</v>
      </c>
      <c r="H292" s="49">
        <v>0</v>
      </c>
    </row>
    <row r="293" spans="1:8" x14ac:dyDescent="0.25">
      <c r="A293" s="176" t="s">
        <v>892</v>
      </c>
      <c r="B293" s="16">
        <v>43982</v>
      </c>
      <c r="C293" s="47">
        <v>88</v>
      </c>
      <c r="D293" s="47">
        <v>732</v>
      </c>
      <c r="E293" s="48">
        <v>0</v>
      </c>
      <c r="F293" s="47">
        <v>93</v>
      </c>
      <c r="G293" s="47">
        <v>409</v>
      </c>
      <c r="H293" s="49">
        <v>0</v>
      </c>
    </row>
    <row r="294" spans="1:8" x14ac:dyDescent="0.25">
      <c r="A294" s="176" t="s">
        <v>893</v>
      </c>
      <c r="B294" s="16">
        <v>43982</v>
      </c>
      <c r="C294" s="47">
        <v>82</v>
      </c>
      <c r="D294" s="47">
        <v>854</v>
      </c>
      <c r="E294" s="48">
        <v>0</v>
      </c>
      <c r="F294" s="47">
        <v>163</v>
      </c>
      <c r="G294" s="47">
        <v>380</v>
      </c>
      <c r="H294" s="49">
        <v>0</v>
      </c>
    </row>
    <row r="295" spans="1:8" x14ac:dyDescent="0.25">
      <c r="A295" s="176" t="s">
        <v>894</v>
      </c>
      <c r="B295" s="16">
        <v>43982</v>
      </c>
      <c r="C295" s="47">
        <v>161</v>
      </c>
      <c r="D295" s="47">
        <v>729</v>
      </c>
      <c r="E295" s="48">
        <v>0</v>
      </c>
      <c r="F295" s="47">
        <v>130</v>
      </c>
      <c r="G295" s="47">
        <v>397</v>
      </c>
      <c r="H295" s="49">
        <v>0</v>
      </c>
    </row>
    <row r="296" spans="1:8" x14ac:dyDescent="0.25">
      <c r="A296" s="176" t="s">
        <v>888</v>
      </c>
      <c r="B296" s="16">
        <v>43983</v>
      </c>
      <c r="C296" s="47">
        <v>373</v>
      </c>
      <c r="D296" s="47">
        <v>2045</v>
      </c>
      <c r="E296" s="48">
        <v>0</v>
      </c>
      <c r="F296" s="47">
        <v>299</v>
      </c>
      <c r="G296" s="47">
        <v>1240</v>
      </c>
      <c r="H296" s="49">
        <v>0</v>
      </c>
    </row>
    <row r="297" spans="1:8" x14ac:dyDescent="0.25">
      <c r="A297" s="176" t="s">
        <v>890</v>
      </c>
      <c r="B297" s="16">
        <v>43983</v>
      </c>
      <c r="C297" s="47">
        <v>165</v>
      </c>
      <c r="D297" s="47">
        <v>1170</v>
      </c>
      <c r="E297" s="48">
        <v>0</v>
      </c>
      <c r="F297" s="47">
        <v>150</v>
      </c>
      <c r="G297" s="47">
        <v>824</v>
      </c>
      <c r="H297" s="49">
        <v>0</v>
      </c>
    </row>
    <row r="298" spans="1:8" x14ac:dyDescent="0.25">
      <c r="A298" s="176" t="s">
        <v>891</v>
      </c>
      <c r="B298" s="16">
        <v>43983</v>
      </c>
      <c r="C298" s="47">
        <v>123</v>
      </c>
      <c r="D298" s="47">
        <v>1047</v>
      </c>
      <c r="E298" s="48">
        <v>0</v>
      </c>
      <c r="F298" s="47">
        <v>112</v>
      </c>
      <c r="G298" s="47">
        <v>682</v>
      </c>
      <c r="H298" s="49">
        <v>0</v>
      </c>
    </row>
    <row r="299" spans="1:8" x14ac:dyDescent="0.25">
      <c r="A299" s="176" t="s">
        <v>892</v>
      </c>
      <c r="B299" s="16">
        <v>43983</v>
      </c>
      <c r="C299" s="47">
        <v>88</v>
      </c>
      <c r="D299" s="47">
        <v>761</v>
      </c>
      <c r="E299" s="48">
        <v>0</v>
      </c>
      <c r="F299" s="47">
        <v>93</v>
      </c>
      <c r="G299" s="47">
        <v>381</v>
      </c>
      <c r="H299" s="49">
        <v>0</v>
      </c>
    </row>
    <row r="300" spans="1:8" x14ac:dyDescent="0.25">
      <c r="A300" s="176" t="s">
        <v>893</v>
      </c>
      <c r="B300" s="16">
        <v>43983</v>
      </c>
      <c r="C300" s="47">
        <v>78</v>
      </c>
      <c r="D300" s="47">
        <v>842</v>
      </c>
      <c r="E300" s="48">
        <v>0</v>
      </c>
      <c r="F300" s="47">
        <v>167</v>
      </c>
      <c r="G300" s="47">
        <v>392</v>
      </c>
      <c r="H300" s="49">
        <v>0</v>
      </c>
    </row>
    <row r="301" spans="1:8" x14ac:dyDescent="0.25">
      <c r="A301" s="176" t="s">
        <v>894</v>
      </c>
      <c r="B301" s="16">
        <v>43983</v>
      </c>
      <c r="C301" s="47">
        <v>162</v>
      </c>
      <c r="D301" s="47">
        <v>743</v>
      </c>
      <c r="E301" s="48">
        <v>0</v>
      </c>
      <c r="F301" s="47">
        <v>129</v>
      </c>
      <c r="G301" s="47">
        <v>383</v>
      </c>
      <c r="H301" s="49">
        <v>0</v>
      </c>
    </row>
    <row r="302" spans="1:8" x14ac:dyDescent="0.25">
      <c r="A302" s="176" t="s">
        <v>888</v>
      </c>
      <c r="B302" s="16">
        <v>43984</v>
      </c>
      <c r="C302" s="47">
        <v>403</v>
      </c>
      <c r="D302" s="47">
        <v>2116</v>
      </c>
      <c r="E302" s="48">
        <v>0</v>
      </c>
      <c r="F302" s="47">
        <v>271</v>
      </c>
      <c r="G302" s="47">
        <v>1174</v>
      </c>
      <c r="H302" s="49">
        <v>0</v>
      </c>
    </row>
    <row r="303" spans="1:8" x14ac:dyDescent="0.25">
      <c r="A303" s="176" t="s">
        <v>890</v>
      </c>
      <c r="B303" s="16">
        <v>43984</v>
      </c>
      <c r="C303" s="47">
        <v>170</v>
      </c>
      <c r="D303" s="47">
        <v>1235</v>
      </c>
      <c r="E303" s="48">
        <v>0</v>
      </c>
      <c r="F303" s="47">
        <v>145</v>
      </c>
      <c r="G303" s="47">
        <v>768</v>
      </c>
      <c r="H303" s="49">
        <v>0</v>
      </c>
    </row>
    <row r="304" spans="1:8" x14ac:dyDescent="0.25">
      <c r="A304" s="176" t="s">
        <v>891</v>
      </c>
      <c r="B304" s="16">
        <v>43984</v>
      </c>
      <c r="C304" s="47">
        <v>127</v>
      </c>
      <c r="D304" s="47">
        <v>1093</v>
      </c>
      <c r="E304" s="48">
        <v>0</v>
      </c>
      <c r="F304" s="47">
        <v>109</v>
      </c>
      <c r="G304" s="47">
        <v>635</v>
      </c>
      <c r="H304" s="49">
        <v>0</v>
      </c>
    </row>
    <row r="305" spans="1:8" x14ac:dyDescent="0.25">
      <c r="A305" s="176" t="s">
        <v>892</v>
      </c>
      <c r="B305" s="16">
        <v>43984</v>
      </c>
      <c r="C305" s="47">
        <v>99</v>
      </c>
      <c r="D305" s="47">
        <v>742</v>
      </c>
      <c r="E305" s="48">
        <v>0</v>
      </c>
      <c r="F305" s="47">
        <v>82</v>
      </c>
      <c r="G305" s="47">
        <v>403</v>
      </c>
      <c r="H305" s="49">
        <v>0</v>
      </c>
    </row>
    <row r="306" spans="1:8" x14ac:dyDescent="0.25">
      <c r="A306" s="176" t="s">
        <v>893</v>
      </c>
      <c r="B306" s="16">
        <v>43984</v>
      </c>
      <c r="C306" s="47">
        <v>77</v>
      </c>
      <c r="D306" s="47">
        <v>873</v>
      </c>
      <c r="E306" s="48">
        <v>0</v>
      </c>
      <c r="F306" s="47">
        <v>168</v>
      </c>
      <c r="G306" s="47">
        <v>361</v>
      </c>
      <c r="H306" s="49">
        <v>0</v>
      </c>
    </row>
    <row r="307" spans="1:8" x14ac:dyDescent="0.25">
      <c r="A307" s="176" t="s">
        <v>894</v>
      </c>
      <c r="B307" s="16">
        <v>43984</v>
      </c>
      <c r="C307" s="47">
        <v>161</v>
      </c>
      <c r="D307" s="47">
        <v>821</v>
      </c>
      <c r="E307" s="48">
        <v>0</v>
      </c>
      <c r="F307" s="47">
        <v>130</v>
      </c>
      <c r="G307" s="47">
        <v>305</v>
      </c>
      <c r="H307" s="49">
        <v>0</v>
      </c>
    </row>
    <row r="308" spans="1:8" x14ac:dyDescent="0.25">
      <c r="A308" s="176" t="s">
        <v>888</v>
      </c>
      <c r="B308" s="16">
        <v>43985</v>
      </c>
      <c r="C308" s="47">
        <v>404</v>
      </c>
      <c r="D308" s="47">
        <v>2152</v>
      </c>
      <c r="E308" s="48">
        <v>0</v>
      </c>
      <c r="F308" s="47">
        <v>268</v>
      </c>
      <c r="G308" s="47">
        <v>1148</v>
      </c>
      <c r="H308" s="49">
        <v>0</v>
      </c>
    </row>
    <row r="309" spans="1:8" x14ac:dyDescent="0.25">
      <c r="A309" s="176" t="s">
        <v>890</v>
      </c>
      <c r="B309" s="16">
        <v>43985</v>
      </c>
      <c r="C309" s="47">
        <v>162</v>
      </c>
      <c r="D309" s="47">
        <v>1235</v>
      </c>
      <c r="E309" s="48">
        <v>0</v>
      </c>
      <c r="F309" s="47">
        <v>149</v>
      </c>
      <c r="G309" s="47">
        <v>768</v>
      </c>
      <c r="H309" s="49">
        <v>0</v>
      </c>
    </row>
    <row r="310" spans="1:8" x14ac:dyDescent="0.25">
      <c r="A310" s="176" t="s">
        <v>891</v>
      </c>
      <c r="B310" s="16">
        <v>43985</v>
      </c>
      <c r="C310" s="47">
        <v>125</v>
      </c>
      <c r="D310" s="47">
        <v>1117</v>
      </c>
      <c r="E310" s="48">
        <v>0</v>
      </c>
      <c r="F310" s="47">
        <v>112</v>
      </c>
      <c r="G310" s="47">
        <v>607</v>
      </c>
      <c r="H310" s="49">
        <v>0</v>
      </c>
    </row>
    <row r="311" spans="1:8" x14ac:dyDescent="0.25">
      <c r="A311" s="176" t="s">
        <v>892</v>
      </c>
      <c r="B311" s="16">
        <v>43985</v>
      </c>
      <c r="C311" s="47">
        <v>94</v>
      </c>
      <c r="D311" s="47">
        <v>727</v>
      </c>
      <c r="E311" s="48">
        <v>0</v>
      </c>
      <c r="F311" s="47">
        <v>87</v>
      </c>
      <c r="G311" s="47">
        <v>428</v>
      </c>
      <c r="H311" s="49">
        <v>0</v>
      </c>
    </row>
    <row r="312" spans="1:8" x14ac:dyDescent="0.25">
      <c r="A312" s="176" t="s">
        <v>893</v>
      </c>
      <c r="B312" s="16">
        <v>43985</v>
      </c>
      <c r="C312" s="47">
        <v>85</v>
      </c>
      <c r="D312" s="47">
        <v>860</v>
      </c>
      <c r="E312" s="48">
        <v>0</v>
      </c>
      <c r="F312" s="47">
        <v>160</v>
      </c>
      <c r="G312" s="47">
        <v>374</v>
      </c>
      <c r="H312" s="49">
        <v>0</v>
      </c>
    </row>
    <row r="313" spans="1:8" x14ac:dyDescent="0.25">
      <c r="A313" s="176" t="s">
        <v>894</v>
      </c>
      <c r="B313" s="16">
        <v>43985</v>
      </c>
      <c r="C313" s="47">
        <v>157</v>
      </c>
      <c r="D313" s="47">
        <v>802</v>
      </c>
      <c r="E313" s="48">
        <v>0</v>
      </c>
      <c r="F313" s="47">
        <v>134</v>
      </c>
      <c r="G313" s="47">
        <v>324</v>
      </c>
      <c r="H313" s="49">
        <v>0</v>
      </c>
    </row>
    <row r="314" spans="1:8" x14ac:dyDescent="0.25">
      <c r="A314" s="176" t="s">
        <v>888</v>
      </c>
      <c r="B314" s="16">
        <v>43986</v>
      </c>
      <c r="C314" s="47">
        <v>417</v>
      </c>
      <c r="D314" s="47">
        <v>2127</v>
      </c>
      <c r="E314" s="48">
        <v>0</v>
      </c>
      <c r="F314" s="47">
        <v>257</v>
      </c>
      <c r="G314" s="47">
        <v>1161</v>
      </c>
      <c r="H314" s="49">
        <v>0</v>
      </c>
    </row>
    <row r="315" spans="1:8" x14ac:dyDescent="0.25">
      <c r="A315" s="176" t="s">
        <v>890</v>
      </c>
      <c r="B315" s="16">
        <v>43986</v>
      </c>
      <c r="C315" s="47">
        <v>164</v>
      </c>
      <c r="D315" s="47">
        <v>1205</v>
      </c>
      <c r="E315" s="48">
        <v>0</v>
      </c>
      <c r="F315" s="47">
        <v>147</v>
      </c>
      <c r="G315" s="47">
        <v>797</v>
      </c>
      <c r="H315" s="49">
        <v>0</v>
      </c>
    </row>
    <row r="316" spans="1:8" x14ac:dyDescent="0.25">
      <c r="A316" s="176" t="s">
        <v>891</v>
      </c>
      <c r="B316" s="16">
        <v>43986</v>
      </c>
      <c r="C316" s="47">
        <v>129</v>
      </c>
      <c r="D316" s="47">
        <v>1162</v>
      </c>
      <c r="E316" s="48">
        <v>0</v>
      </c>
      <c r="F316" s="47">
        <v>108</v>
      </c>
      <c r="G316" s="47">
        <v>564</v>
      </c>
      <c r="H316" s="49">
        <v>0</v>
      </c>
    </row>
    <row r="317" spans="1:8" x14ac:dyDescent="0.25">
      <c r="A317" s="176" t="s">
        <v>892</v>
      </c>
      <c r="B317" s="16">
        <v>43986</v>
      </c>
      <c r="C317" s="47">
        <v>88</v>
      </c>
      <c r="D317" s="47">
        <v>716</v>
      </c>
      <c r="E317" s="48">
        <v>0</v>
      </c>
      <c r="F317" s="47">
        <v>93</v>
      </c>
      <c r="G317" s="47">
        <v>432</v>
      </c>
      <c r="H317" s="49">
        <v>0</v>
      </c>
    </row>
    <row r="318" spans="1:8" x14ac:dyDescent="0.25">
      <c r="A318" s="176" t="s">
        <v>893</v>
      </c>
      <c r="B318" s="16">
        <v>43986</v>
      </c>
      <c r="C318" s="47">
        <v>89</v>
      </c>
      <c r="D318" s="47">
        <v>846</v>
      </c>
      <c r="E318" s="48">
        <v>0</v>
      </c>
      <c r="F318" s="47">
        <v>156</v>
      </c>
      <c r="G318" s="47">
        <v>388</v>
      </c>
      <c r="H318" s="49">
        <v>0</v>
      </c>
    </row>
    <row r="319" spans="1:8" x14ac:dyDescent="0.25">
      <c r="A319" s="176" t="s">
        <v>894</v>
      </c>
      <c r="B319" s="16">
        <v>43986</v>
      </c>
      <c r="C319" s="47">
        <v>153</v>
      </c>
      <c r="D319" s="47">
        <v>798</v>
      </c>
      <c r="E319" s="48">
        <v>0</v>
      </c>
      <c r="F319" s="47">
        <v>138</v>
      </c>
      <c r="G319" s="47">
        <v>328</v>
      </c>
      <c r="H319" s="49">
        <v>0</v>
      </c>
    </row>
    <row r="320" spans="1:8" x14ac:dyDescent="0.25">
      <c r="A320" s="176" t="s">
        <v>888</v>
      </c>
      <c r="B320" s="16">
        <v>43987</v>
      </c>
      <c r="C320" s="47">
        <v>419</v>
      </c>
      <c r="D320" s="47">
        <v>2180</v>
      </c>
      <c r="E320" s="48">
        <v>0</v>
      </c>
      <c r="F320" s="47">
        <v>254</v>
      </c>
      <c r="G320" s="47">
        <v>1110</v>
      </c>
      <c r="H320" s="49">
        <v>0</v>
      </c>
    </row>
    <row r="321" spans="1:8" x14ac:dyDescent="0.25">
      <c r="A321" s="176" t="s">
        <v>890</v>
      </c>
      <c r="B321" s="16">
        <v>43987</v>
      </c>
      <c r="C321" s="47">
        <v>174</v>
      </c>
      <c r="D321" s="47">
        <v>1228</v>
      </c>
      <c r="E321" s="48">
        <v>0</v>
      </c>
      <c r="F321" s="47">
        <v>137</v>
      </c>
      <c r="G321" s="47">
        <v>768</v>
      </c>
      <c r="H321" s="49">
        <v>0</v>
      </c>
    </row>
    <row r="322" spans="1:8" x14ac:dyDescent="0.25">
      <c r="A322" s="176" t="s">
        <v>891</v>
      </c>
      <c r="B322" s="16">
        <v>43987</v>
      </c>
      <c r="C322" s="47">
        <v>126</v>
      </c>
      <c r="D322" s="47">
        <v>1121</v>
      </c>
      <c r="E322" s="48">
        <v>0</v>
      </c>
      <c r="F322" s="47">
        <v>111</v>
      </c>
      <c r="G322" s="47">
        <v>604</v>
      </c>
      <c r="H322" s="49">
        <v>0</v>
      </c>
    </row>
    <row r="323" spans="1:8" x14ac:dyDescent="0.25">
      <c r="A323" s="176" t="s">
        <v>892</v>
      </c>
      <c r="B323" s="16">
        <v>43987</v>
      </c>
      <c r="C323" s="47">
        <v>90</v>
      </c>
      <c r="D323" s="47">
        <v>741</v>
      </c>
      <c r="E323" s="48">
        <v>0</v>
      </c>
      <c r="F323" s="47">
        <v>91</v>
      </c>
      <c r="G323" s="47">
        <v>408</v>
      </c>
      <c r="H323" s="49">
        <v>0</v>
      </c>
    </row>
    <row r="324" spans="1:8" x14ac:dyDescent="0.25">
      <c r="A324" s="176" t="s">
        <v>893</v>
      </c>
      <c r="B324" s="16">
        <v>43987</v>
      </c>
      <c r="C324" s="47">
        <v>75</v>
      </c>
      <c r="D324" s="47">
        <v>827</v>
      </c>
      <c r="E324" s="48">
        <v>0</v>
      </c>
      <c r="F324" s="47">
        <v>170</v>
      </c>
      <c r="G324" s="47">
        <v>407</v>
      </c>
      <c r="H324" s="49">
        <v>0</v>
      </c>
    </row>
    <row r="325" spans="1:8" x14ac:dyDescent="0.25">
      <c r="A325" s="176" t="s">
        <v>894</v>
      </c>
      <c r="B325" s="16">
        <v>43987</v>
      </c>
      <c r="C325" s="47">
        <v>154</v>
      </c>
      <c r="D325" s="47">
        <v>794</v>
      </c>
      <c r="E325" s="48">
        <v>0</v>
      </c>
      <c r="F325" s="47">
        <v>137</v>
      </c>
      <c r="G325" s="47">
        <v>337</v>
      </c>
      <c r="H325" s="49">
        <v>0</v>
      </c>
    </row>
    <row r="326" spans="1:8" x14ac:dyDescent="0.25">
      <c r="A326" s="176" t="s">
        <v>888</v>
      </c>
      <c r="B326" s="16">
        <v>43988</v>
      </c>
      <c r="C326" s="47">
        <v>411</v>
      </c>
      <c r="D326" s="47">
        <v>2152</v>
      </c>
      <c r="E326" s="48">
        <v>0</v>
      </c>
      <c r="F326" s="47">
        <v>259</v>
      </c>
      <c r="G326" s="47">
        <v>1118</v>
      </c>
      <c r="H326" s="49">
        <v>0</v>
      </c>
    </row>
    <row r="327" spans="1:8" x14ac:dyDescent="0.25">
      <c r="A327" s="176" t="s">
        <v>890</v>
      </c>
      <c r="B327" s="16">
        <v>43988</v>
      </c>
      <c r="C327" s="47">
        <v>164</v>
      </c>
      <c r="D327" s="47">
        <v>1236</v>
      </c>
      <c r="E327" s="48">
        <v>0</v>
      </c>
      <c r="F327" s="47">
        <v>147</v>
      </c>
      <c r="G327" s="47">
        <v>748</v>
      </c>
      <c r="H327" s="49">
        <v>0</v>
      </c>
    </row>
    <row r="328" spans="1:8" x14ac:dyDescent="0.25">
      <c r="A328" s="176" t="s">
        <v>891</v>
      </c>
      <c r="B328" s="16">
        <v>43988</v>
      </c>
      <c r="C328" s="47">
        <v>121</v>
      </c>
      <c r="D328" s="47">
        <v>1102</v>
      </c>
      <c r="E328" s="48">
        <v>0</v>
      </c>
      <c r="F328" s="47">
        <v>116</v>
      </c>
      <c r="G328" s="47">
        <v>622</v>
      </c>
      <c r="H328" s="49">
        <v>0</v>
      </c>
    </row>
    <row r="329" spans="1:8" x14ac:dyDescent="0.25">
      <c r="A329" s="176" t="s">
        <v>892</v>
      </c>
      <c r="B329" s="16">
        <v>43988</v>
      </c>
      <c r="C329" s="47">
        <v>88</v>
      </c>
      <c r="D329" s="47">
        <v>695</v>
      </c>
      <c r="E329" s="48">
        <v>0</v>
      </c>
      <c r="F329" s="47">
        <v>93</v>
      </c>
      <c r="G329" s="47">
        <v>450</v>
      </c>
      <c r="H329" s="49">
        <v>0</v>
      </c>
    </row>
    <row r="330" spans="1:8" x14ac:dyDescent="0.25">
      <c r="A330" s="176" t="s">
        <v>893</v>
      </c>
      <c r="B330" s="16">
        <v>43988</v>
      </c>
      <c r="C330" s="47">
        <v>78</v>
      </c>
      <c r="D330" s="47">
        <v>837</v>
      </c>
      <c r="E330" s="48">
        <v>0</v>
      </c>
      <c r="F330" s="47">
        <v>167</v>
      </c>
      <c r="G330" s="47">
        <v>397</v>
      </c>
      <c r="H330" s="49">
        <v>0</v>
      </c>
    </row>
    <row r="331" spans="1:8" x14ac:dyDescent="0.25">
      <c r="A331" s="176" t="s">
        <v>894</v>
      </c>
      <c r="B331" s="16">
        <v>43988</v>
      </c>
      <c r="C331" s="47">
        <v>154</v>
      </c>
      <c r="D331" s="47">
        <v>780</v>
      </c>
      <c r="E331" s="48">
        <v>0</v>
      </c>
      <c r="F331" s="47">
        <v>137</v>
      </c>
      <c r="G331" s="47">
        <v>351</v>
      </c>
      <c r="H331" s="49">
        <v>0</v>
      </c>
    </row>
    <row r="332" spans="1:8" x14ac:dyDescent="0.25">
      <c r="A332" s="176" t="s">
        <v>888</v>
      </c>
      <c r="B332" s="16">
        <v>43989</v>
      </c>
      <c r="C332" s="47">
        <v>407</v>
      </c>
      <c r="D332" s="47">
        <v>2096</v>
      </c>
      <c r="E332" s="48">
        <v>0</v>
      </c>
      <c r="F332" s="47">
        <v>260</v>
      </c>
      <c r="G332" s="47">
        <v>1176</v>
      </c>
      <c r="H332" s="49">
        <v>0</v>
      </c>
    </row>
    <row r="333" spans="1:8" x14ac:dyDescent="0.25">
      <c r="A333" s="176" t="s">
        <v>890</v>
      </c>
      <c r="B333" s="16">
        <v>43989</v>
      </c>
      <c r="C333" s="47">
        <v>154</v>
      </c>
      <c r="D333" s="47">
        <v>1215</v>
      </c>
      <c r="E333" s="48">
        <v>0</v>
      </c>
      <c r="F333" s="47">
        <v>157</v>
      </c>
      <c r="G333" s="47">
        <v>776</v>
      </c>
      <c r="H333" s="49">
        <v>0</v>
      </c>
    </row>
    <row r="334" spans="1:8" x14ac:dyDescent="0.25">
      <c r="A334" s="176" t="s">
        <v>891</v>
      </c>
      <c r="B334" s="16">
        <v>43989</v>
      </c>
      <c r="C334" s="47">
        <v>121</v>
      </c>
      <c r="D334" s="47">
        <v>1075</v>
      </c>
      <c r="E334" s="48">
        <v>0</v>
      </c>
      <c r="F334" s="47">
        <v>116</v>
      </c>
      <c r="G334" s="47">
        <v>649</v>
      </c>
      <c r="H334" s="49">
        <v>0</v>
      </c>
    </row>
    <row r="335" spans="1:8" x14ac:dyDescent="0.25">
      <c r="A335" s="176" t="s">
        <v>892</v>
      </c>
      <c r="B335" s="16">
        <v>43989</v>
      </c>
      <c r="C335" s="47">
        <v>87</v>
      </c>
      <c r="D335" s="47">
        <v>688</v>
      </c>
      <c r="E335" s="48">
        <v>0</v>
      </c>
      <c r="F335" s="47">
        <v>94</v>
      </c>
      <c r="G335" s="47">
        <v>460</v>
      </c>
      <c r="H335" s="49">
        <v>0</v>
      </c>
    </row>
    <row r="336" spans="1:8" x14ac:dyDescent="0.25">
      <c r="A336" s="176" t="s">
        <v>893</v>
      </c>
      <c r="B336" s="16">
        <v>43989</v>
      </c>
      <c r="C336" s="47">
        <v>77</v>
      </c>
      <c r="D336" s="47">
        <v>854</v>
      </c>
      <c r="E336" s="48">
        <v>0</v>
      </c>
      <c r="F336" s="47">
        <v>168</v>
      </c>
      <c r="G336" s="47">
        <v>380</v>
      </c>
      <c r="H336" s="49">
        <v>0</v>
      </c>
    </row>
    <row r="337" spans="1:8" x14ac:dyDescent="0.25">
      <c r="A337" s="176" t="s">
        <v>894</v>
      </c>
      <c r="B337" s="16">
        <v>43989</v>
      </c>
      <c r="C337" s="47">
        <v>143</v>
      </c>
      <c r="D337" s="47">
        <v>761</v>
      </c>
      <c r="E337" s="48">
        <v>0</v>
      </c>
      <c r="F337" s="47">
        <v>148</v>
      </c>
      <c r="G337" s="47">
        <v>385</v>
      </c>
      <c r="H337" s="49">
        <v>0</v>
      </c>
    </row>
    <row r="338" spans="1:8" x14ac:dyDescent="0.25">
      <c r="A338" s="176" t="s">
        <v>888</v>
      </c>
      <c r="B338" s="16">
        <v>43990</v>
      </c>
      <c r="C338" s="47">
        <v>410</v>
      </c>
      <c r="D338" s="47">
        <v>2093</v>
      </c>
      <c r="E338" s="48">
        <v>0</v>
      </c>
      <c r="F338" s="47">
        <v>263</v>
      </c>
      <c r="G338" s="47">
        <v>1186</v>
      </c>
      <c r="H338" s="49">
        <v>0</v>
      </c>
    </row>
    <row r="339" spans="1:8" x14ac:dyDescent="0.25">
      <c r="A339" s="176" t="s">
        <v>890</v>
      </c>
      <c r="B339" s="16">
        <v>43990</v>
      </c>
      <c r="C339" s="47">
        <v>153</v>
      </c>
      <c r="D339" s="47">
        <v>1211</v>
      </c>
      <c r="E339" s="48">
        <v>0</v>
      </c>
      <c r="F339" s="47">
        <v>158</v>
      </c>
      <c r="G339" s="47">
        <v>786</v>
      </c>
      <c r="H339" s="49">
        <v>0</v>
      </c>
    </row>
    <row r="340" spans="1:8" x14ac:dyDescent="0.25">
      <c r="A340" s="176" t="s">
        <v>891</v>
      </c>
      <c r="B340" s="16">
        <v>43990</v>
      </c>
      <c r="C340" s="47">
        <v>118</v>
      </c>
      <c r="D340" s="47">
        <v>1105</v>
      </c>
      <c r="E340" s="48">
        <v>0</v>
      </c>
      <c r="F340" s="47">
        <v>119</v>
      </c>
      <c r="G340" s="47">
        <v>619</v>
      </c>
      <c r="H340" s="49">
        <v>0</v>
      </c>
    </row>
    <row r="341" spans="1:8" x14ac:dyDescent="0.25">
      <c r="A341" s="176" t="s">
        <v>892</v>
      </c>
      <c r="B341" s="16">
        <v>43990</v>
      </c>
      <c r="C341" s="47">
        <v>90</v>
      </c>
      <c r="D341" s="47">
        <v>706</v>
      </c>
      <c r="E341" s="48">
        <v>0</v>
      </c>
      <c r="F341" s="47">
        <v>91</v>
      </c>
      <c r="G341" s="47">
        <v>445</v>
      </c>
      <c r="H341" s="49">
        <v>0</v>
      </c>
    </row>
    <row r="342" spans="1:8" x14ac:dyDescent="0.25">
      <c r="A342" s="176" t="s">
        <v>893</v>
      </c>
      <c r="B342" s="16">
        <v>43990</v>
      </c>
      <c r="C342" s="47">
        <v>77</v>
      </c>
      <c r="D342" s="47">
        <v>853</v>
      </c>
      <c r="E342" s="48">
        <v>0</v>
      </c>
      <c r="F342" s="47">
        <v>168</v>
      </c>
      <c r="G342" s="47">
        <v>381</v>
      </c>
      <c r="H342" s="49">
        <v>0</v>
      </c>
    </row>
    <row r="343" spans="1:8" x14ac:dyDescent="0.25">
      <c r="A343" s="176" t="s">
        <v>894</v>
      </c>
      <c r="B343" s="16">
        <v>43990</v>
      </c>
      <c r="C343" s="47">
        <v>148</v>
      </c>
      <c r="D343" s="47">
        <v>765</v>
      </c>
      <c r="E343" s="48">
        <v>0</v>
      </c>
      <c r="F343" s="47">
        <v>143</v>
      </c>
      <c r="G343" s="47">
        <v>381</v>
      </c>
      <c r="H343" s="49">
        <v>0</v>
      </c>
    </row>
    <row r="344" spans="1:8" x14ac:dyDescent="0.25">
      <c r="A344" s="176" t="s">
        <v>888</v>
      </c>
      <c r="B344" s="16">
        <v>43991</v>
      </c>
      <c r="C344" s="47">
        <v>423</v>
      </c>
      <c r="D344" s="47">
        <v>2202</v>
      </c>
      <c r="E344" s="48">
        <v>0</v>
      </c>
      <c r="F344" s="47">
        <v>248</v>
      </c>
      <c r="G344" s="47">
        <v>1098</v>
      </c>
      <c r="H344" s="49">
        <v>0</v>
      </c>
    </row>
    <row r="345" spans="1:8" x14ac:dyDescent="0.25">
      <c r="A345" s="176" t="s">
        <v>890</v>
      </c>
      <c r="B345" s="16">
        <v>43991</v>
      </c>
      <c r="C345" s="47">
        <v>156</v>
      </c>
      <c r="D345" s="47">
        <v>1232</v>
      </c>
      <c r="E345" s="48">
        <v>0</v>
      </c>
      <c r="F345" s="47">
        <v>155</v>
      </c>
      <c r="G345" s="47">
        <v>766</v>
      </c>
      <c r="H345" s="49">
        <v>0</v>
      </c>
    </row>
    <row r="346" spans="1:8" x14ac:dyDescent="0.25">
      <c r="A346" s="176" t="s">
        <v>891</v>
      </c>
      <c r="B346" s="16">
        <v>43991</v>
      </c>
      <c r="C346" s="47">
        <v>128</v>
      </c>
      <c r="D346" s="47">
        <v>1139</v>
      </c>
      <c r="E346" s="48">
        <v>0</v>
      </c>
      <c r="F346" s="47">
        <v>109</v>
      </c>
      <c r="G346" s="47">
        <v>583</v>
      </c>
      <c r="H346" s="49">
        <v>0</v>
      </c>
    </row>
    <row r="347" spans="1:8" x14ac:dyDescent="0.25">
      <c r="A347" s="176" t="s">
        <v>892</v>
      </c>
      <c r="B347" s="16">
        <v>43991</v>
      </c>
      <c r="C347" s="47">
        <v>92</v>
      </c>
      <c r="D347" s="47">
        <v>731</v>
      </c>
      <c r="E347" s="48">
        <v>0</v>
      </c>
      <c r="F347" s="47">
        <v>89</v>
      </c>
      <c r="G347" s="47">
        <v>424</v>
      </c>
      <c r="H347" s="49">
        <v>0</v>
      </c>
    </row>
    <row r="348" spans="1:8" x14ac:dyDescent="0.25">
      <c r="A348" s="176" t="s">
        <v>893</v>
      </c>
      <c r="B348" s="16">
        <v>43991</v>
      </c>
      <c r="C348" s="47">
        <v>83</v>
      </c>
      <c r="D348" s="47">
        <v>897</v>
      </c>
      <c r="E348" s="48">
        <v>0</v>
      </c>
      <c r="F348" s="47">
        <v>162</v>
      </c>
      <c r="G348" s="47">
        <v>337</v>
      </c>
      <c r="H348" s="49">
        <v>0</v>
      </c>
    </row>
    <row r="349" spans="1:8" x14ac:dyDescent="0.25">
      <c r="A349" s="176" t="s">
        <v>894</v>
      </c>
      <c r="B349" s="16">
        <v>43991</v>
      </c>
      <c r="C349" s="47">
        <v>157</v>
      </c>
      <c r="D349" s="47">
        <v>813</v>
      </c>
      <c r="E349" s="48">
        <v>0</v>
      </c>
      <c r="F349" s="47">
        <v>134</v>
      </c>
      <c r="G349" s="47">
        <v>318</v>
      </c>
      <c r="H349" s="49">
        <v>0</v>
      </c>
    </row>
    <row r="350" spans="1:8" x14ac:dyDescent="0.25">
      <c r="A350" s="176" t="s">
        <v>888</v>
      </c>
      <c r="B350" s="16">
        <v>43992</v>
      </c>
      <c r="C350" s="47">
        <v>435</v>
      </c>
      <c r="D350" s="47">
        <v>2282</v>
      </c>
      <c r="E350" s="48">
        <v>0</v>
      </c>
      <c r="F350" s="47">
        <v>239</v>
      </c>
      <c r="G350" s="47">
        <v>1015</v>
      </c>
      <c r="H350" s="49">
        <v>0</v>
      </c>
    </row>
    <row r="351" spans="1:8" x14ac:dyDescent="0.25">
      <c r="A351" s="176" t="s">
        <v>890</v>
      </c>
      <c r="B351" s="16">
        <v>43992</v>
      </c>
      <c r="C351" s="47">
        <v>146</v>
      </c>
      <c r="D351" s="47">
        <v>1237</v>
      </c>
      <c r="E351" s="48">
        <v>0</v>
      </c>
      <c r="F351" s="47">
        <v>165</v>
      </c>
      <c r="G351" s="47">
        <v>766</v>
      </c>
      <c r="H351" s="49">
        <v>0</v>
      </c>
    </row>
    <row r="352" spans="1:8" x14ac:dyDescent="0.25">
      <c r="A352" s="176" t="s">
        <v>891</v>
      </c>
      <c r="B352" s="16">
        <v>43992</v>
      </c>
      <c r="C352" s="47">
        <v>126</v>
      </c>
      <c r="D352" s="47">
        <v>1196</v>
      </c>
      <c r="E352" s="48">
        <v>0</v>
      </c>
      <c r="F352" s="47">
        <v>111</v>
      </c>
      <c r="G352" s="47">
        <v>526</v>
      </c>
      <c r="H352" s="49">
        <v>0</v>
      </c>
    </row>
    <row r="353" spans="1:8" x14ac:dyDescent="0.25">
      <c r="A353" s="176" t="s">
        <v>892</v>
      </c>
      <c r="B353" s="16">
        <v>43992</v>
      </c>
      <c r="C353" s="47">
        <v>89</v>
      </c>
      <c r="D353" s="47">
        <v>736</v>
      </c>
      <c r="E353" s="48">
        <v>0</v>
      </c>
      <c r="F353" s="47">
        <v>92</v>
      </c>
      <c r="G353" s="47">
        <v>413</v>
      </c>
      <c r="H353" s="49">
        <v>0</v>
      </c>
    </row>
    <row r="354" spans="1:8" x14ac:dyDescent="0.25">
      <c r="A354" s="176" t="s">
        <v>893</v>
      </c>
      <c r="B354" s="16">
        <v>43992</v>
      </c>
      <c r="C354" s="47">
        <v>80</v>
      </c>
      <c r="D354" s="47">
        <v>879</v>
      </c>
      <c r="E354" s="48">
        <v>0</v>
      </c>
      <c r="F354" s="47">
        <v>151</v>
      </c>
      <c r="G354" s="47">
        <v>355</v>
      </c>
      <c r="H354" s="49">
        <v>0</v>
      </c>
    </row>
    <row r="355" spans="1:8" x14ac:dyDescent="0.25">
      <c r="A355" s="176" t="s">
        <v>894</v>
      </c>
      <c r="B355" s="16">
        <v>43992</v>
      </c>
      <c r="C355" s="47">
        <v>157</v>
      </c>
      <c r="D355" s="47">
        <v>797</v>
      </c>
      <c r="E355" s="48">
        <v>0</v>
      </c>
      <c r="F355" s="47">
        <v>134</v>
      </c>
      <c r="G355" s="47">
        <v>329</v>
      </c>
      <c r="H355" s="49">
        <v>0</v>
      </c>
    </row>
    <row r="356" spans="1:8" x14ac:dyDescent="0.25">
      <c r="A356" s="176" t="s">
        <v>888</v>
      </c>
      <c r="B356" s="16">
        <v>43993</v>
      </c>
      <c r="C356" s="47">
        <v>414</v>
      </c>
      <c r="D356" s="47">
        <v>2214</v>
      </c>
      <c r="E356" s="48">
        <v>0</v>
      </c>
      <c r="F356" s="47">
        <v>260</v>
      </c>
      <c r="G356" s="47">
        <v>1088</v>
      </c>
      <c r="H356" s="49">
        <v>0</v>
      </c>
    </row>
    <row r="357" spans="1:8" x14ac:dyDescent="0.25">
      <c r="A357" s="176" t="s">
        <v>890</v>
      </c>
      <c r="B357" s="16">
        <v>43993</v>
      </c>
      <c r="C357" s="47">
        <v>138</v>
      </c>
      <c r="D357" s="47">
        <v>1225</v>
      </c>
      <c r="E357" s="48">
        <v>0</v>
      </c>
      <c r="F357" s="47">
        <v>173</v>
      </c>
      <c r="G357" s="47">
        <v>778</v>
      </c>
      <c r="H357" s="49">
        <v>0</v>
      </c>
    </row>
    <row r="358" spans="1:8" x14ac:dyDescent="0.25">
      <c r="A358" s="176" t="s">
        <v>891</v>
      </c>
      <c r="B358" s="16">
        <v>43993</v>
      </c>
      <c r="C358" s="47">
        <v>117</v>
      </c>
      <c r="D358" s="47">
        <v>1197</v>
      </c>
      <c r="E358" s="48">
        <v>0</v>
      </c>
      <c r="F358" s="47">
        <v>120</v>
      </c>
      <c r="G358" s="47">
        <v>525</v>
      </c>
      <c r="H358" s="49">
        <v>0</v>
      </c>
    </row>
    <row r="359" spans="1:8" x14ac:dyDescent="0.25">
      <c r="A359" s="176" t="s">
        <v>892</v>
      </c>
      <c r="B359" s="16">
        <v>43993</v>
      </c>
      <c r="C359" s="47">
        <v>92</v>
      </c>
      <c r="D359" s="47">
        <v>759</v>
      </c>
      <c r="E359" s="48">
        <v>0</v>
      </c>
      <c r="F359" s="47">
        <v>89</v>
      </c>
      <c r="G359" s="47">
        <v>387</v>
      </c>
      <c r="H359" s="49">
        <v>0</v>
      </c>
    </row>
    <row r="360" spans="1:8" x14ac:dyDescent="0.25">
      <c r="A360" s="176" t="s">
        <v>893</v>
      </c>
      <c r="B360" s="16">
        <v>43993</v>
      </c>
      <c r="C360" s="47">
        <v>83</v>
      </c>
      <c r="D360" s="47">
        <v>900</v>
      </c>
      <c r="E360" s="48">
        <v>0</v>
      </c>
      <c r="F360" s="47">
        <v>148</v>
      </c>
      <c r="G360" s="47">
        <v>303</v>
      </c>
      <c r="H360" s="49">
        <v>0</v>
      </c>
    </row>
    <row r="361" spans="1:8" x14ac:dyDescent="0.25">
      <c r="A361" s="176" t="s">
        <v>894</v>
      </c>
      <c r="B361" s="16">
        <v>43993</v>
      </c>
      <c r="C361" s="47">
        <v>152</v>
      </c>
      <c r="D361" s="47">
        <v>806</v>
      </c>
      <c r="E361" s="48">
        <v>0</v>
      </c>
      <c r="F361" s="47">
        <v>139</v>
      </c>
      <c r="G361" s="47">
        <v>320</v>
      </c>
      <c r="H361" s="49">
        <v>0</v>
      </c>
    </row>
    <row r="362" spans="1:8" x14ac:dyDescent="0.25">
      <c r="A362" s="176" t="s">
        <v>888</v>
      </c>
      <c r="B362" s="16">
        <v>43994</v>
      </c>
      <c r="C362" s="47">
        <v>424</v>
      </c>
      <c r="D362" s="47">
        <v>2233</v>
      </c>
      <c r="E362" s="48">
        <v>0</v>
      </c>
      <c r="F362" s="47">
        <v>249</v>
      </c>
      <c r="G362" s="47">
        <v>1066</v>
      </c>
      <c r="H362" s="49">
        <v>0</v>
      </c>
    </row>
    <row r="363" spans="1:8" x14ac:dyDescent="0.25">
      <c r="A363" s="176" t="s">
        <v>890</v>
      </c>
      <c r="B363" s="16">
        <v>43994</v>
      </c>
      <c r="C363" s="47">
        <v>144</v>
      </c>
      <c r="D363" s="47">
        <v>1187</v>
      </c>
      <c r="E363" s="48">
        <v>0</v>
      </c>
      <c r="F363" s="47">
        <v>167</v>
      </c>
      <c r="G363" s="47">
        <v>816</v>
      </c>
      <c r="H363" s="49">
        <v>0</v>
      </c>
    </row>
    <row r="364" spans="1:8" x14ac:dyDescent="0.25">
      <c r="A364" s="176" t="s">
        <v>891</v>
      </c>
      <c r="B364" s="16">
        <v>43994</v>
      </c>
      <c r="C364" s="47">
        <v>119</v>
      </c>
      <c r="D364" s="47">
        <v>1131</v>
      </c>
      <c r="E364" s="48">
        <v>0</v>
      </c>
      <c r="F364" s="47">
        <v>118</v>
      </c>
      <c r="G364" s="47">
        <v>594</v>
      </c>
      <c r="H364" s="49">
        <v>0</v>
      </c>
    </row>
    <row r="365" spans="1:8" x14ac:dyDescent="0.25">
      <c r="A365" s="176" t="s">
        <v>892</v>
      </c>
      <c r="B365" s="16">
        <v>43994</v>
      </c>
      <c r="C365" s="47">
        <v>83</v>
      </c>
      <c r="D365" s="47">
        <v>773</v>
      </c>
      <c r="E365" s="48">
        <v>0</v>
      </c>
      <c r="F365" s="47">
        <v>98</v>
      </c>
      <c r="G365" s="47">
        <v>381</v>
      </c>
      <c r="H365" s="49">
        <v>0</v>
      </c>
    </row>
    <row r="366" spans="1:8" x14ac:dyDescent="0.25">
      <c r="A366" s="176" t="s">
        <v>893</v>
      </c>
      <c r="B366" s="16">
        <v>43994</v>
      </c>
      <c r="C366" s="47">
        <v>73</v>
      </c>
      <c r="D366" s="47">
        <v>888</v>
      </c>
      <c r="E366" s="48">
        <v>0</v>
      </c>
      <c r="F366" s="47">
        <v>158</v>
      </c>
      <c r="G366" s="47">
        <v>315</v>
      </c>
      <c r="H366" s="49">
        <v>0</v>
      </c>
    </row>
    <row r="367" spans="1:8" x14ac:dyDescent="0.25">
      <c r="A367" s="176" t="s">
        <v>894</v>
      </c>
      <c r="B367" s="16">
        <v>43994</v>
      </c>
      <c r="C367" s="47">
        <v>153</v>
      </c>
      <c r="D367" s="47">
        <v>766</v>
      </c>
      <c r="E367" s="48">
        <v>0</v>
      </c>
      <c r="F367" s="47">
        <v>138</v>
      </c>
      <c r="G367" s="47">
        <v>360</v>
      </c>
      <c r="H367" s="49">
        <v>0</v>
      </c>
    </row>
    <row r="368" spans="1:8" x14ac:dyDescent="0.25">
      <c r="A368" s="176" t="s">
        <v>888</v>
      </c>
      <c r="B368" s="16">
        <v>43995</v>
      </c>
      <c r="C368" s="47">
        <v>409</v>
      </c>
      <c r="D368" s="47">
        <v>2161</v>
      </c>
      <c r="E368" s="48">
        <v>0</v>
      </c>
      <c r="F368" s="47">
        <v>264</v>
      </c>
      <c r="G368" s="47">
        <v>1125</v>
      </c>
      <c r="H368" s="49">
        <v>0</v>
      </c>
    </row>
    <row r="369" spans="1:8" x14ac:dyDescent="0.25">
      <c r="A369" s="176" t="s">
        <v>890</v>
      </c>
      <c r="B369" s="16">
        <v>43995</v>
      </c>
      <c r="C369" s="47">
        <v>145</v>
      </c>
      <c r="D369" s="47">
        <v>1147</v>
      </c>
      <c r="E369" s="48">
        <v>0</v>
      </c>
      <c r="F369" s="47">
        <v>166</v>
      </c>
      <c r="G369" s="47">
        <v>841</v>
      </c>
      <c r="H369" s="49">
        <v>0</v>
      </c>
    </row>
    <row r="370" spans="1:8" x14ac:dyDescent="0.25">
      <c r="A370" s="176" t="s">
        <v>891</v>
      </c>
      <c r="B370" s="16">
        <v>43995</v>
      </c>
      <c r="C370" s="47">
        <v>118</v>
      </c>
      <c r="D370" s="47">
        <v>1099</v>
      </c>
      <c r="E370" s="48">
        <v>0</v>
      </c>
      <c r="F370" s="47">
        <v>116</v>
      </c>
      <c r="G370" s="47">
        <v>631</v>
      </c>
      <c r="H370" s="49">
        <v>0</v>
      </c>
    </row>
    <row r="371" spans="1:8" x14ac:dyDescent="0.25">
      <c r="A371" s="176" t="s">
        <v>892</v>
      </c>
      <c r="B371" s="16">
        <v>43995</v>
      </c>
      <c r="C371" s="47">
        <v>78</v>
      </c>
      <c r="D371" s="47">
        <v>722</v>
      </c>
      <c r="E371" s="48">
        <v>0</v>
      </c>
      <c r="F371" s="47">
        <v>103</v>
      </c>
      <c r="G371" s="47">
        <v>416</v>
      </c>
      <c r="H371" s="49">
        <v>0</v>
      </c>
    </row>
    <row r="372" spans="1:8" x14ac:dyDescent="0.25">
      <c r="A372" s="176" t="s">
        <v>893</v>
      </c>
      <c r="B372" s="16">
        <v>43995</v>
      </c>
      <c r="C372" s="47">
        <v>74</v>
      </c>
      <c r="D372" s="47">
        <v>863</v>
      </c>
      <c r="E372" s="48">
        <v>0</v>
      </c>
      <c r="F372" s="47">
        <v>155</v>
      </c>
      <c r="G372" s="47">
        <v>340</v>
      </c>
      <c r="H372" s="49">
        <v>0</v>
      </c>
    </row>
    <row r="373" spans="1:8" x14ac:dyDescent="0.25">
      <c r="A373" s="176" t="s">
        <v>894</v>
      </c>
      <c r="B373" s="16">
        <v>43995</v>
      </c>
      <c r="C373" s="47">
        <v>144</v>
      </c>
      <c r="D373" s="47">
        <v>731</v>
      </c>
      <c r="E373" s="48">
        <v>0</v>
      </c>
      <c r="F373" s="47">
        <v>147</v>
      </c>
      <c r="G373" s="47">
        <v>395</v>
      </c>
      <c r="H373" s="49">
        <v>0</v>
      </c>
    </row>
    <row r="374" spans="1:8" x14ac:dyDescent="0.25">
      <c r="A374" s="176" t="s">
        <v>888</v>
      </c>
      <c r="B374" s="16">
        <v>43996</v>
      </c>
      <c r="C374" s="47">
        <v>392</v>
      </c>
      <c r="D374" s="47">
        <v>2079</v>
      </c>
      <c r="E374" s="48">
        <v>0</v>
      </c>
      <c r="F374" s="47">
        <v>279</v>
      </c>
      <c r="G374" s="47">
        <v>1203</v>
      </c>
      <c r="H374" s="49">
        <v>0</v>
      </c>
    </row>
    <row r="375" spans="1:8" x14ac:dyDescent="0.25">
      <c r="A375" s="176" t="s">
        <v>890</v>
      </c>
      <c r="B375" s="16">
        <v>43996</v>
      </c>
      <c r="C375" s="47">
        <v>140</v>
      </c>
      <c r="D375" s="47">
        <v>1138</v>
      </c>
      <c r="E375" s="48">
        <v>0</v>
      </c>
      <c r="F375" s="47">
        <v>171</v>
      </c>
      <c r="G375" s="47">
        <v>841</v>
      </c>
      <c r="H375" s="49">
        <v>0</v>
      </c>
    </row>
    <row r="376" spans="1:8" x14ac:dyDescent="0.25">
      <c r="A376" s="176" t="s">
        <v>891</v>
      </c>
      <c r="B376" s="16">
        <v>43996</v>
      </c>
      <c r="C376" s="47">
        <v>117</v>
      </c>
      <c r="D376" s="47">
        <v>1074</v>
      </c>
      <c r="E376" s="48">
        <v>0</v>
      </c>
      <c r="F376" s="47">
        <v>120</v>
      </c>
      <c r="G376" s="47">
        <v>651</v>
      </c>
      <c r="H376" s="49">
        <v>0</v>
      </c>
    </row>
    <row r="377" spans="1:8" x14ac:dyDescent="0.25">
      <c r="A377" s="176" t="s">
        <v>892</v>
      </c>
      <c r="B377" s="16">
        <v>43996</v>
      </c>
      <c r="C377" s="47">
        <v>87</v>
      </c>
      <c r="D377" s="47">
        <v>714</v>
      </c>
      <c r="E377" s="48">
        <v>0</v>
      </c>
      <c r="F377" s="47">
        <v>94</v>
      </c>
      <c r="G377" s="47">
        <v>425</v>
      </c>
      <c r="H377" s="49">
        <v>0</v>
      </c>
    </row>
    <row r="378" spans="1:8" x14ac:dyDescent="0.25">
      <c r="A378" s="176" t="s">
        <v>893</v>
      </c>
      <c r="B378" s="16">
        <v>43996</v>
      </c>
      <c r="C378" s="47">
        <v>71</v>
      </c>
      <c r="D378" s="47">
        <v>821</v>
      </c>
      <c r="E378" s="48">
        <v>0</v>
      </c>
      <c r="F378" s="47">
        <v>138</v>
      </c>
      <c r="G378" s="47">
        <v>382</v>
      </c>
      <c r="H378" s="49">
        <v>0</v>
      </c>
    </row>
    <row r="379" spans="1:8" x14ac:dyDescent="0.25">
      <c r="A379" s="176" t="s">
        <v>894</v>
      </c>
      <c r="B379" s="16">
        <v>43996</v>
      </c>
      <c r="C379" s="47">
        <v>154</v>
      </c>
      <c r="D379" s="47">
        <v>714</v>
      </c>
      <c r="E379" s="48">
        <v>0</v>
      </c>
      <c r="F379" s="47">
        <v>137</v>
      </c>
      <c r="G379" s="47">
        <v>412</v>
      </c>
      <c r="H379" s="49">
        <v>0</v>
      </c>
    </row>
    <row r="380" spans="1:8" x14ac:dyDescent="0.25">
      <c r="A380" s="176" t="s">
        <v>888</v>
      </c>
      <c r="B380" s="16">
        <v>43997</v>
      </c>
      <c r="C380" s="47">
        <v>382</v>
      </c>
      <c r="D380" s="47">
        <v>2121</v>
      </c>
      <c r="E380" s="48">
        <v>0</v>
      </c>
      <c r="F380" s="47">
        <v>288</v>
      </c>
      <c r="G380" s="47">
        <v>1186</v>
      </c>
      <c r="H380" s="49">
        <v>0</v>
      </c>
    </row>
    <row r="381" spans="1:8" x14ac:dyDescent="0.25">
      <c r="A381" s="176" t="s">
        <v>890</v>
      </c>
      <c r="B381" s="16">
        <v>43997</v>
      </c>
      <c r="C381" s="47">
        <v>149</v>
      </c>
      <c r="D381" s="47">
        <v>1164</v>
      </c>
      <c r="E381" s="48">
        <v>0</v>
      </c>
      <c r="F381" s="47">
        <v>162</v>
      </c>
      <c r="G381" s="47">
        <v>811</v>
      </c>
      <c r="H381" s="49">
        <v>0</v>
      </c>
    </row>
    <row r="382" spans="1:8" x14ac:dyDescent="0.25">
      <c r="A382" s="176" t="s">
        <v>891</v>
      </c>
      <c r="B382" s="16">
        <v>43997</v>
      </c>
      <c r="C382" s="47">
        <v>116</v>
      </c>
      <c r="D382" s="47">
        <v>1052</v>
      </c>
      <c r="E382" s="48">
        <v>0</v>
      </c>
      <c r="F382" s="47">
        <v>121</v>
      </c>
      <c r="G382" s="47">
        <v>673</v>
      </c>
      <c r="H382" s="49">
        <v>0</v>
      </c>
    </row>
    <row r="383" spans="1:8" x14ac:dyDescent="0.25">
      <c r="A383" s="176" t="s">
        <v>892</v>
      </c>
      <c r="B383" s="16">
        <v>43997</v>
      </c>
      <c r="C383" s="47">
        <v>75</v>
      </c>
      <c r="D383" s="47">
        <v>767</v>
      </c>
      <c r="E383" s="48">
        <v>0</v>
      </c>
      <c r="F383" s="47">
        <v>106</v>
      </c>
      <c r="G383" s="47">
        <v>381</v>
      </c>
      <c r="H383" s="49">
        <v>0</v>
      </c>
    </row>
    <row r="384" spans="1:8" x14ac:dyDescent="0.25">
      <c r="A384" s="176" t="s">
        <v>893</v>
      </c>
      <c r="B384" s="16">
        <v>43997</v>
      </c>
      <c r="C384" s="47">
        <v>72</v>
      </c>
      <c r="D384" s="47">
        <v>824</v>
      </c>
      <c r="E384" s="48">
        <v>0</v>
      </c>
      <c r="F384" s="47">
        <v>137</v>
      </c>
      <c r="G384" s="47">
        <v>379</v>
      </c>
      <c r="H384" s="49">
        <v>0</v>
      </c>
    </row>
    <row r="385" spans="1:8" x14ac:dyDescent="0.25">
      <c r="A385" s="176" t="s">
        <v>894</v>
      </c>
      <c r="B385" s="16">
        <v>43997</v>
      </c>
      <c r="C385" s="47">
        <v>154</v>
      </c>
      <c r="D385" s="47">
        <v>732</v>
      </c>
      <c r="E385" s="48">
        <v>0</v>
      </c>
      <c r="F385" s="47">
        <v>137</v>
      </c>
      <c r="G385" s="47">
        <v>394</v>
      </c>
      <c r="H385" s="49">
        <v>0</v>
      </c>
    </row>
    <row r="386" spans="1:8" x14ac:dyDescent="0.25">
      <c r="A386" s="176" t="s">
        <v>888</v>
      </c>
      <c r="B386" s="16">
        <v>43998</v>
      </c>
      <c r="C386" s="47">
        <v>402</v>
      </c>
      <c r="D386" s="47">
        <v>2234</v>
      </c>
      <c r="E386" s="48">
        <v>0</v>
      </c>
      <c r="F386" s="47">
        <v>268</v>
      </c>
      <c r="G386" s="47">
        <v>1068</v>
      </c>
      <c r="H386" s="49">
        <v>0</v>
      </c>
    </row>
    <row r="387" spans="1:8" x14ac:dyDescent="0.25">
      <c r="A387" s="176" t="s">
        <v>890</v>
      </c>
      <c r="B387" s="16">
        <v>43998</v>
      </c>
      <c r="C387" s="47">
        <v>143</v>
      </c>
      <c r="D387" s="47">
        <v>1209</v>
      </c>
      <c r="E387" s="48">
        <v>0</v>
      </c>
      <c r="F387" s="47">
        <v>168</v>
      </c>
      <c r="G387" s="47">
        <v>789</v>
      </c>
      <c r="H387" s="49">
        <v>0</v>
      </c>
    </row>
    <row r="388" spans="1:8" x14ac:dyDescent="0.25">
      <c r="A388" s="176" t="s">
        <v>891</v>
      </c>
      <c r="B388" s="16">
        <v>43998</v>
      </c>
      <c r="C388" s="47">
        <v>116</v>
      </c>
      <c r="D388" s="47">
        <v>1104</v>
      </c>
      <c r="E388" s="48">
        <v>0</v>
      </c>
      <c r="F388" s="47">
        <v>128</v>
      </c>
      <c r="G388" s="47">
        <v>622</v>
      </c>
      <c r="H388" s="49">
        <v>0</v>
      </c>
    </row>
    <row r="389" spans="1:8" x14ac:dyDescent="0.25">
      <c r="A389" s="176" t="s">
        <v>892</v>
      </c>
      <c r="B389" s="16">
        <v>43998</v>
      </c>
      <c r="C389" s="47">
        <v>70</v>
      </c>
      <c r="D389" s="47">
        <v>818</v>
      </c>
      <c r="E389" s="48">
        <v>0</v>
      </c>
      <c r="F389" s="47">
        <v>111</v>
      </c>
      <c r="G389" s="47">
        <v>326</v>
      </c>
      <c r="H389" s="49">
        <v>0</v>
      </c>
    </row>
    <row r="390" spans="1:8" x14ac:dyDescent="0.25">
      <c r="A390" s="176" t="s">
        <v>893</v>
      </c>
      <c r="B390" s="16">
        <v>43998</v>
      </c>
      <c r="C390" s="47">
        <v>76</v>
      </c>
      <c r="D390" s="47">
        <v>870</v>
      </c>
      <c r="E390" s="48">
        <v>0</v>
      </c>
      <c r="F390" s="47">
        <v>133</v>
      </c>
      <c r="G390" s="47">
        <v>333</v>
      </c>
      <c r="H390" s="49">
        <v>0</v>
      </c>
    </row>
    <row r="391" spans="1:8" x14ac:dyDescent="0.25">
      <c r="A391" s="176" t="s">
        <v>894</v>
      </c>
      <c r="B391" s="16">
        <v>43998</v>
      </c>
      <c r="C391" s="47">
        <v>154</v>
      </c>
      <c r="D391" s="47">
        <v>804</v>
      </c>
      <c r="E391" s="48">
        <v>0</v>
      </c>
      <c r="F391" s="47">
        <v>137</v>
      </c>
      <c r="G391" s="47">
        <v>322</v>
      </c>
      <c r="H391" s="49">
        <v>0</v>
      </c>
    </row>
    <row r="392" spans="1:8" x14ac:dyDescent="0.25">
      <c r="A392" s="176" t="s">
        <v>888</v>
      </c>
      <c r="B392" s="16">
        <v>43999</v>
      </c>
      <c r="C392" s="47">
        <v>408</v>
      </c>
      <c r="D392" s="47">
        <v>2246</v>
      </c>
      <c r="E392" s="48">
        <v>0</v>
      </c>
      <c r="F392" s="47">
        <v>264</v>
      </c>
      <c r="G392" s="47">
        <v>1049</v>
      </c>
      <c r="H392" s="49">
        <v>0</v>
      </c>
    </row>
    <row r="393" spans="1:8" x14ac:dyDescent="0.25">
      <c r="A393" s="176" t="s">
        <v>890</v>
      </c>
      <c r="B393" s="16">
        <v>43999</v>
      </c>
      <c r="C393" s="47">
        <v>141</v>
      </c>
      <c r="D393" s="47">
        <v>1250</v>
      </c>
      <c r="E393" s="48">
        <v>0</v>
      </c>
      <c r="F393" s="47">
        <v>170</v>
      </c>
      <c r="G393" s="47">
        <v>753</v>
      </c>
      <c r="H393" s="49">
        <v>0</v>
      </c>
    </row>
    <row r="394" spans="1:8" x14ac:dyDescent="0.25">
      <c r="A394" s="176" t="s">
        <v>891</v>
      </c>
      <c r="B394" s="16">
        <v>43999</v>
      </c>
      <c r="C394" s="47">
        <v>112</v>
      </c>
      <c r="D394" s="47">
        <v>1126</v>
      </c>
      <c r="E394" s="48">
        <v>0</v>
      </c>
      <c r="F394" s="47">
        <v>127</v>
      </c>
      <c r="G394" s="47">
        <v>600</v>
      </c>
      <c r="H394" s="49">
        <v>0</v>
      </c>
    </row>
    <row r="395" spans="1:8" x14ac:dyDescent="0.25">
      <c r="A395" s="176" t="s">
        <v>892</v>
      </c>
      <c r="B395" s="16">
        <v>43999</v>
      </c>
      <c r="C395" s="47">
        <v>72</v>
      </c>
      <c r="D395" s="47">
        <v>796</v>
      </c>
      <c r="E395" s="48">
        <v>0</v>
      </c>
      <c r="F395" s="47">
        <v>109</v>
      </c>
      <c r="G395" s="47">
        <v>357</v>
      </c>
      <c r="H395" s="49">
        <v>0</v>
      </c>
    </row>
    <row r="396" spans="1:8" x14ac:dyDescent="0.25">
      <c r="A396" s="176" t="s">
        <v>893</v>
      </c>
      <c r="B396" s="16">
        <v>43999</v>
      </c>
      <c r="C396" s="47">
        <v>68</v>
      </c>
      <c r="D396" s="47">
        <v>893</v>
      </c>
      <c r="E396" s="48">
        <v>0</v>
      </c>
      <c r="F396" s="47">
        <v>141</v>
      </c>
      <c r="G396" s="47">
        <v>310</v>
      </c>
      <c r="H396" s="49">
        <v>0</v>
      </c>
    </row>
    <row r="397" spans="1:8" x14ac:dyDescent="0.25">
      <c r="A397" s="176" t="s">
        <v>894</v>
      </c>
      <c r="B397" s="16">
        <v>43999</v>
      </c>
      <c r="C397" s="47">
        <v>151</v>
      </c>
      <c r="D397" s="47">
        <v>821</v>
      </c>
      <c r="E397" s="48">
        <v>0</v>
      </c>
      <c r="F397" s="47">
        <v>140</v>
      </c>
      <c r="G397" s="47">
        <v>305</v>
      </c>
      <c r="H397" s="49">
        <v>0</v>
      </c>
    </row>
    <row r="398" spans="1:8" x14ac:dyDescent="0.25">
      <c r="A398" s="176" t="s">
        <v>888</v>
      </c>
      <c r="B398" s="16">
        <v>44000</v>
      </c>
      <c r="C398" s="47">
        <v>406</v>
      </c>
      <c r="D398" s="47">
        <v>2232</v>
      </c>
      <c r="E398" s="48">
        <v>0</v>
      </c>
      <c r="F398" s="47">
        <v>266</v>
      </c>
      <c r="G398" s="47">
        <v>1068</v>
      </c>
      <c r="H398" s="49">
        <v>0</v>
      </c>
    </row>
    <row r="399" spans="1:8" x14ac:dyDescent="0.25">
      <c r="A399" s="176" t="s">
        <v>890</v>
      </c>
      <c r="B399" s="16">
        <v>44000</v>
      </c>
      <c r="C399" s="47">
        <v>147</v>
      </c>
      <c r="D399" s="47">
        <v>1251</v>
      </c>
      <c r="E399" s="48">
        <v>0</v>
      </c>
      <c r="F399" s="47">
        <v>164</v>
      </c>
      <c r="G399" s="47">
        <v>752</v>
      </c>
      <c r="H399" s="49">
        <v>0</v>
      </c>
    </row>
    <row r="400" spans="1:8" x14ac:dyDescent="0.25">
      <c r="A400" s="176" t="s">
        <v>891</v>
      </c>
      <c r="B400" s="16">
        <v>44000</v>
      </c>
      <c r="C400" s="47">
        <v>118</v>
      </c>
      <c r="D400" s="47">
        <v>1133</v>
      </c>
      <c r="E400" s="48">
        <v>0</v>
      </c>
      <c r="F400" s="47">
        <v>121</v>
      </c>
      <c r="G400" s="47">
        <v>595</v>
      </c>
      <c r="H400" s="49">
        <v>0</v>
      </c>
    </row>
    <row r="401" spans="1:8" x14ac:dyDescent="0.25">
      <c r="A401" s="176" t="s">
        <v>892</v>
      </c>
      <c r="B401" s="16">
        <v>44000</v>
      </c>
      <c r="C401" s="47">
        <v>77</v>
      </c>
      <c r="D401" s="47">
        <v>788</v>
      </c>
      <c r="E401" s="48">
        <v>0</v>
      </c>
      <c r="F401" s="47">
        <v>104</v>
      </c>
      <c r="G401" s="47">
        <v>371</v>
      </c>
      <c r="H401" s="49">
        <v>0</v>
      </c>
    </row>
    <row r="402" spans="1:8" x14ac:dyDescent="0.25">
      <c r="A402" s="176" t="s">
        <v>893</v>
      </c>
      <c r="B402" s="16">
        <v>44000</v>
      </c>
      <c r="C402" s="47">
        <v>80</v>
      </c>
      <c r="D402" s="47">
        <v>868</v>
      </c>
      <c r="E402" s="48">
        <v>0</v>
      </c>
      <c r="F402" s="47">
        <v>129</v>
      </c>
      <c r="G402" s="47">
        <v>335</v>
      </c>
      <c r="H402" s="49">
        <v>0</v>
      </c>
    </row>
    <row r="403" spans="1:8" x14ac:dyDescent="0.25">
      <c r="A403" s="176" t="s">
        <v>894</v>
      </c>
      <c r="B403" s="16">
        <v>44000</v>
      </c>
      <c r="C403" s="47">
        <v>150</v>
      </c>
      <c r="D403" s="47">
        <v>823</v>
      </c>
      <c r="E403" s="48">
        <v>0</v>
      </c>
      <c r="F403" s="47">
        <v>141</v>
      </c>
      <c r="G403" s="47">
        <v>303</v>
      </c>
      <c r="H403" s="49">
        <v>0</v>
      </c>
    </row>
    <row r="404" spans="1:8" x14ac:dyDescent="0.25">
      <c r="A404" s="176" t="s">
        <v>888</v>
      </c>
      <c r="B404" s="16">
        <v>44001</v>
      </c>
      <c r="C404" s="47">
        <v>407</v>
      </c>
      <c r="D404" s="47">
        <v>2250</v>
      </c>
      <c r="E404" s="48">
        <v>0</v>
      </c>
      <c r="F404" s="47">
        <v>263</v>
      </c>
      <c r="G404" s="47">
        <v>1048</v>
      </c>
      <c r="H404" s="49">
        <v>0</v>
      </c>
    </row>
    <row r="405" spans="1:8" x14ac:dyDescent="0.25">
      <c r="A405" s="176" t="s">
        <v>890</v>
      </c>
      <c r="B405" s="16">
        <v>44001</v>
      </c>
      <c r="C405" s="47">
        <v>139</v>
      </c>
      <c r="D405" s="47">
        <v>1231</v>
      </c>
      <c r="E405" s="48">
        <v>0</v>
      </c>
      <c r="F405" s="47">
        <v>172</v>
      </c>
      <c r="G405" s="47">
        <v>780</v>
      </c>
      <c r="H405" s="49">
        <v>0</v>
      </c>
    </row>
    <row r="406" spans="1:8" x14ac:dyDescent="0.25">
      <c r="A406" s="176" t="s">
        <v>891</v>
      </c>
      <c r="B406" s="16">
        <v>44001</v>
      </c>
      <c r="C406" s="47">
        <v>111</v>
      </c>
      <c r="D406" s="47">
        <v>1119</v>
      </c>
      <c r="E406" s="48">
        <v>0</v>
      </c>
      <c r="F406" s="47">
        <v>128</v>
      </c>
      <c r="G406" s="47">
        <v>610</v>
      </c>
      <c r="H406" s="49">
        <v>0</v>
      </c>
    </row>
    <row r="407" spans="1:8" x14ac:dyDescent="0.25">
      <c r="A407" s="176" t="s">
        <v>892</v>
      </c>
      <c r="B407" s="16">
        <v>44001</v>
      </c>
      <c r="C407" s="47">
        <v>68</v>
      </c>
      <c r="D407" s="47">
        <v>782</v>
      </c>
      <c r="E407" s="48">
        <v>0</v>
      </c>
      <c r="F407" s="47">
        <v>113</v>
      </c>
      <c r="G407" s="47">
        <v>377</v>
      </c>
      <c r="H407" s="49">
        <v>0</v>
      </c>
    </row>
    <row r="408" spans="1:8" x14ac:dyDescent="0.25">
      <c r="A408" s="176" t="s">
        <v>893</v>
      </c>
      <c r="B408" s="16">
        <v>44001</v>
      </c>
      <c r="C408" s="47">
        <v>69</v>
      </c>
      <c r="D408" s="47">
        <v>876</v>
      </c>
      <c r="E408" s="48">
        <v>0</v>
      </c>
      <c r="F408" s="47">
        <v>140</v>
      </c>
      <c r="G408" s="47">
        <v>327</v>
      </c>
      <c r="H408" s="49">
        <v>0</v>
      </c>
    </row>
    <row r="409" spans="1:8" x14ac:dyDescent="0.25">
      <c r="A409" s="176" t="s">
        <v>894</v>
      </c>
      <c r="B409" s="16">
        <v>44001</v>
      </c>
      <c r="C409" s="47">
        <v>153</v>
      </c>
      <c r="D409" s="47">
        <v>811</v>
      </c>
      <c r="E409" s="48">
        <v>0</v>
      </c>
      <c r="F409" s="47">
        <v>136</v>
      </c>
      <c r="G409" s="47">
        <v>315</v>
      </c>
      <c r="H409" s="49">
        <v>0</v>
      </c>
    </row>
    <row r="410" spans="1:8" x14ac:dyDescent="0.25">
      <c r="A410" s="176" t="s">
        <v>888</v>
      </c>
      <c r="B410" s="16">
        <v>44002</v>
      </c>
      <c r="C410" s="47">
        <v>391</v>
      </c>
      <c r="D410" s="47">
        <v>2202</v>
      </c>
      <c r="E410" s="48">
        <v>0</v>
      </c>
      <c r="F410" s="47">
        <v>276</v>
      </c>
      <c r="G410" s="47">
        <v>1089</v>
      </c>
      <c r="H410" s="49">
        <v>0</v>
      </c>
    </row>
    <row r="411" spans="1:8" x14ac:dyDescent="0.25">
      <c r="A411" s="176" t="s">
        <v>890</v>
      </c>
      <c r="B411" s="16">
        <v>44002</v>
      </c>
      <c r="C411" s="47">
        <v>136</v>
      </c>
      <c r="D411" s="47">
        <v>1202</v>
      </c>
      <c r="E411" s="48">
        <v>0</v>
      </c>
      <c r="F411" s="47">
        <v>175</v>
      </c>
      <c r="G411" s="47">
        <v>807</v>
      </c>
      <c r="H411" s="49">
        <v>0</v>
      </c>
    </row>
    <row r="412" spans="1:8" x14ac:dyDescent="0.25">
      <c r="A412" s="176" t="s">
        <v>891</v>
      </c>
      <c r="B412" s="16">
        <v>44002</v>
      </c>
      <c r="C412" s="47">
        <v>119</v>
      </c>
      <c r="D412" s="47">
        <v>1059</v>
      </c>
      <c r="E412" s="48">
        <v>0</v>
      </c>
      <c r="F412" s="47">
        <v>120</v>
      </c>
      <c r="G412" s="47">
        <v>670</v>
      </c>
      <c r="H412" s="49">
        <v>0</v>
      </c>
    </row>
    <row r="413" spans="1:8" x14ac:dyDescent="0.25">
      <c r="A413" s="176" t="s">
        <v>892</v>
      </c>
      <c r="B413" s="16">
        <v>44002</v>
      </c>
      <c r="C413" s="47">
        <v>76</v>
      </c>
      <c r="D413" s="47">
        <v>755</v>
      </c>
      <c r="E413" s="48">
        <v>0</v>
      </c>
      <c r="F413" s="47">
        <v>105</v>
      </c>
      <c r="G413" s="47">
        <v>404</v>
      </c>
      <c r="H413" s="49">
        <v>0</v>
      </c>
    </row>
    <row r="414" spans="1:8" x14ac:dyDescent="0.25">
      <c r="A414" s="176" t="s">
        <v>893</v>
      </c>
      <c r="B414" s="16">
        <v>44002</v>
      </c>
      <c r="C414" s="47">
        <v>68</v>
      </c>
      <c r="D414" s="47">
        <v>859</v>
      </c>
      <c r="E414" s="48">
        <v>0</v>
      </c>
      <c r="F414" s="47">
        <v>141</v>
      </c>
      <c r="G414" s="47">
        <v>344</v>
      </c>
      <c r="H414" s="49">
        <v>0</v>
      </c>
    </row>
    <row r="415" spans="1:8" x14ac:dyDescent="0.25">
      <c r="A415" s="176" t="s">
        <v>894</v>
      </c>
      <c r="B415" s="16">
        <v>44002</v>
      </c>
      <c r="C415" s="47">
        <v>152</v>
      </c>
      <c r="D415" s="47">
        <v>802</v>
      </c>
      <c r="E415" s="48">
        <v>0</v>
      </c>
      <c r="F415" s="47">
        <v>139</v>
      </c>
      <c r="G415" s="47">
        <v>333</v>
      </c>
      <c r="H415" s="49">
        <v>0</v>
      </c>
    </row>
    <row r="416" spans="1:8" x14ac:dyDescent="0.25">
      <c r="A416" s="176" t="s">
        <v>888</v>
      </c>
      <c r="B416" s="16">
        <v>44003</v>
      </c>
      <c r="C416" s="47">
        <v>372</v>
      </c>
      <c r="D416" s="47">
        <v>2108</v>
      </c>
      <c r="E416" s="48">
        <v>0</v>
      </c>
      <c r="F416" s="47">
        <v>288</v>
      </c>
      <c r="G416" s="47">
        <v>1169</v>
      </c>
      <c r="H416" s="49">
        <v>0</v>
      </c>
    </row>
    <row r="417" spans="1:8" x14ac:dyDescent="0.25">
      <c r="A417" s="176" t="s">
        <v>890</v>
      </c>
      <c r="B417" s="16">
        <v>44003</v>
      </c>
      <c r="C417" s="47">
        <v>133</v>
      </c>
      <c r="D417" s="47">
        <v>1180</v>
      </c>
      <c r="E417" s="48">
        <v>0</v>
      </c>
      <c r="F417" s="47">
        <v>178</v>
      </c>
      <c r="G417" s="47">
        <v>827</v>
      </c>
      <c r="H417" s="49">
        <v>0</v>
      </c>
    </row>
    <row r="418" spans="1:8" x14ac:dyDescent="0.25">
      <c r="A418" s="176" t="s">
        <v>891</v>
      </c>
      <c r="B418" s="16">
        <v>44003</v>
      </c>
      <c r="C418" s="47">
        <v>117</v>
      </c>
      <c r="D418" s="47">
        <v>1059</v>
      </c>
      <c r="E418" s="48">
        <v>0</v>
      </c>
      <c r="F418" s="47">
        <v>122</v>
      </c>
      <c r="G418" s="47">
        <v>670</v>
      </c>
      <c r="H418" s="49">
        <v>0</v>
      </c>
    </row>
    <row r="419" spans="1:8" x14ac:dyDescent="0.25">
      <c r="A419" s="176" t="s">
        <v>892</v>
      </c>
      <c r="B419" s="16">
        <v>44003</v>
      </c>
      <c r="C419" s="47">
        <v>77</v>
      </c>
      <c r="D419" s="47">
        <v>744</v>
      </c>
      <c r="E419" s="48">
        <v>0</v>
      </c>
      <c r="F419" s="47">
        <v>104</v>
      </c>
      <c r="G419" s="47">
        <v>415</v>
      </c>
      <c r="H419" s="49">
        <v>0</v>
      </c>
    </row>
    <row r="420" spans="1:8" x14ac:dyDescent="0.25">
      <c r="A420" s="176" t="s">
        <v>893</v>
      </c>
      <c r="B420" s="16">
        <v>44003</v>
      </c>
      <c r="C420" s="47">
        <v>77</v>
      </c>
      <c r="D420" s="47">
        <v>819</v>
      </c>
      <c r="E420" s="48">
        <v>0</v>
      </c>
      <c r="F420" s="47">
        <v>132</v>
      </c>
      <c r="G420" s="47">
        <v>384</v>
      </c>
      <c r="H420" s="49">
        <v>0</v>
      </c>
    </row>
    <row r="421" spans="1:8" x14ac:dyDescent="0.25">
      <c r="A421" s="176" t="s">
        <v>894</v>
      </c>
      <c r="B421" s="16">
        <v>44003</v>
      </c>
      <c r="C421" s="47">
        <v>151</v>
      </c>
      <c r="D421" s="47">
        <v>784</v>
      </c>
      <c r="E421" s="48">
        <v>0</v>
      </c>
      <c r="F421" s="47">
        <v>140</v>
      </c>
      <c r="G421" s="47">
        <v>346</v>
      </c>
      <c r="H421" s="49">
        <v>0</v>
      </c>
    </row>
    <row r="422" spans="1:8" x14ac:dyDescent="0.25">
      <c r="A422" s="176" t="s">
        <v>888</v>
      </c>
      <c r="B422" s="16">
        <v>44004</v>
      </c>
      <c r="C422" s="47">
        <v>367</v>
      </c>
      <c r="D422" s="47">
        <v>2145</v>
      </c>
      <c r="E422" s="48">
        <v>0</v>
      </c>
      <c r="F422" s="47">
        <v>294</v>
      </c>
      <c r="G422" s="47">
        <v>1140</v>
      </c>
      <c r="H422" s="49">
        <v>0</v>
      </c>
    </row>
    <row r="423" spans="1:8" x14ac:dyDescent="0.25">
      <c r="A423" s="176" t="s">
        <v>890</v>
      </c>
      <c r="B423" s="16">
        <v>44004</v>
      </c>
      <c r="C423" s="47">
        <v>123</v>
      </c>
      <c r="D423" s="47">
        <v>1176</v>
      </c>
      <c r="E423" s="48">
        <v>0</v>
      </c>
      <c r="F423" s="47">
        <v>188</v>
      </c>
      <c r="G423" s="47">
        <v>837</v>
      </c>
      <c r="H423" s="49">
        <v>0</v>
      </c>
    </row>
    <row r="424" spans="1:8" x14ac:dyDescent="0.25">
      <c r="A424" s="176" t="s">
        <v>891</v>
      </c>
      <c r="B424" s="16">
        <v>44004</v>
      </c>
      <c r="C424" s="47">
        <v>126</v>
      </c>
      <c r="D424" s="47">
        <v>1099</v>
      </c>
      <c r="E424" s="48">
        <v>0</v>
      </c>
      <c r="F424" s="47">
        <v>113</v>
      </c>
      <c r="G424" s="47">
        <v>630</v>
      </c>
      <c r="H424" s="49">
        <v>0</v>
      </c>
    </row>
    <row r="425" spans="1:8" x14ac:dyDescent="0.25">
      <c r="A425" s="176" t="s">
        <v>892</v>
      </c>
      <c r="B425" s="16">
        <v>44004</v>
      </c>
      <c r="C425" s="47">
        <v>78</v>
      </c>
      <c r="D425" s="47">
        <v>789</v>
      </c>
      <c r="E425" s="48">
        <v>0</v>
      </c>
      <c r="F425" s="47">
        <v>103</v>
      </c>
      <c r="G425" s="47">
        <v>370</v>
      </c>
      <c r="H425" s="49">
        <v>0</v>
      </c>
    </row>
    <row r="426" spans="1:8" x14ac:dyDescent="0.25">
      <c r="A426" s="176" t="s">
        <v>893</v>
      </c>
      <c r="B426" s="16">
        <v>44004</v>
      </c>
      <c r="C426" s="47">
        <v>81</v>
      </c>
      <c r="D426" s="47">
        <v>858</v>
      </c>
      <c r="E426" s="48">
        <v>0</v>
      </c>
      <c r="F426" s="47">
        <v>128</v>
      </c>
      <c r="G426" s="47">
        <v>345</v>
      </c>
      <c r="H426" s="49">
        <v>0</v>
      </c>
    </row>
    <row r="427" spans="1:8" x14ac:dyDescent="0.25">
      <c r="A427" s="176" t="s">
        <v>894</v>
      </c>
      <c r="B427" s="16">
        <v>44004</v>
      </c>
      <c r="C427" s="47">
        <v>145</v>
      </c>
      <c r="D427" s="47">
        <v>820</v>
      </c>
      <c r="E427" s="48">
        <v>0</v>
      </c>
      <c r="F427" s="47">
        <v>146</v>
      </c>
      <c r="G427" s="47">
        <v>315</v>
      </c>
      <c r="H427" s="49">
        <v>0</v>
      </c>
    </row>
    <row r="428" spans="1:8" x14ac:dyDescent="0.25">
      <c r="A428" s="176" t="s">
        <v>888</v>
      </c>
      <c r="B428" s="16">
        <v>44005</v>
      </c>
      <c r="C428" s="47">
        <v>402</v>
      </c>
      <c r="D428" s="47">
        <v>2308</v>
      </c>
      <c r="E428" s="48">
        <v>0</v>
      </c>
      <c r="F428" s="47">
        <v>261</v>
      </c>
      <c r="G428" s="47">
        <v>1004</v>
      </c>
      <c r="H428" s="49">
        <v>0</v>
      </c>
    </row>
    <row r="429" spans="1:8" x14ac:dyDescent="0.25">
      <c r="A429" s="176" t="s">
        <v>890</v>
      </c>
      <c r="B429" s="16">
        <v>44005</v>
      </c>
      <c r="C429" s="47">
        <v>121</v>
      </c>
      <c r="D429" s="47">
        <v>1245</v>
      </c>
      <c r="E429" s="48">
        <v>0</v>
      </c>
      <c r="F429" s="47">
        <v>190</v>
      </c>
      <c r="G429" s="47">
        <v>769</v>
      </c>
      <c r="H429" s="49">
        <v>0</v>
      </c>
    </row>
    <row r="430" spans="1:8" x14ac:dyDescent="0.25">
      <c r="A430" s="176" t="s">
        <v>891</v>
      </c>
      <c r="B430" s="16">
        <v>44005</v>
      </c>
      <c r="C430" s="47">
        <v>121</v>
      </c>
      <c r="D430" s="47">
        <v>1226</v>
      </c>
      <c r="E430" s="48">
        <v>0</v>
      </c>
      <c r="F430" s="47">
        <v>118</v>
      </c>
      <c r="G430" s="47">
        <v>503</v>
      </c>
      <c r="H430" s="49">
        <v>0</v>
      </c>
    </row>
    <row r="431" spans="1:8" x14ac:dyDescent="0.25">
      <c r="A431" s="176" t="s">
        <v>892</v>
      </c>
      <c r="B431" s="16">
        <v>44005</v>
      </c>
      <c r="C431" s="47">
        <v>87</v>
      </c>
      <c r="D431" s="47">
        <v>836</v>
      </c>
      <c r="E431" s="48">
        <v>0</v>
      </c>
      <c r="F431" s="47">
        <v>94</v>
      </c>
      <c r="G431" s="47">
        <v>323</v>
      </c>
      <c r="H431" s="49">
        <v>0</v>
      </c>
    </row>
    <row r="432" spans="1:8" x14ac:dyDescent="0.25">
      <c r="A432" s="176" t="s">
        <v>893</v>
      </c>
      <c r="B432" s="16">
        <v>44005</v>
      </c>
      <c r="C432" s="47">
        <v>82</v>
      </c>
      <c r="D432" s="47">
        <v>917</v>
      </c>
      <c r="E432" s="48">
        <v>0</v>
      </c>
      <c r="F432" s="47">
        <v>127</v>
      </c>
      <c r="G432" s="47">
        <v>286</v>
      </c>
      <c r="H432" s="49">
        <v>0</v>
      </c>
    </row>
    <row r="433" spans="1:8" x14ac:dyDescent="0.25">
      <c r="A433" s="176" t="s">
        <v>894</v>
      </c>
      <c r="B433" s="16">
        <v>44005</v>
      </c>
      <c r="C433" s="47">
        <v>154</v>
      </c>
      <c r="D433" s="47">
        <v>882</v>
      </c>
      <c r="E433" s="48">
        <v>0</v>
      </c>
      <c r="F433" s="47">
        <v>137</v>
      </c>
      <c r="G433" s="47">
        <v>244</v>
      </c>
      <c r="H433" s="49">
        <v>0</v>
      </c>
    </row>
    <row r="434" spans="1:8" x14ac:dyDescent="0.25">
      <c r="A434" s="176" t="s">
        <v>888</v>
      </c>
      <c r="B434" s="16">
        <v>44006</v>
      </c>
      <c r="C434" s="47">
        <v>419</v>
      </c>
      <c r="D434" s="47">
        <v>2377</v>
      </c>
      <c r="E434" s="48">
        <v>0</v>
      </c>
      <c r="F434" s="47">
        <v>249</v>
      </c>
      <c r="G434" s="47">
        <v>923</v>
      </c>
      <c r="H434" s="49">
        <v>0</v>
      </c>
    </row>
    <row r="435" spans="1:8" x14ac:dyDescent="0.25">
      <c r="A435" s="176" t="s">
        <v>890</v>
      </c>
      <c r="B435" s="16">
        <v>44006</v>
      </c>
      <c r="C435" s="47">
        <v>135</v>
      </c>
      <c r="D435" s="47">
        <v>1271</v>
      </c>
      <c r="E435" s="48">
        <v>0</v>
      </c>
      <c r="F435" s="47">
        <v>176</v>
      </c>
      <c r="G435" s="47">
        <v>742</v>
      </c>
      <c r="H435" s="49">
        <v>0</v>
      </c>
    </row>
    <row r="436" spans="1:8" x14ac:dyDescent="0.25">
      <c r="A436" s="176" t="s">
        <v>891</v>
      </c>
      <c r="B436" s="16">
        <v>44006</v>
      </c>
      <c r="C436" s="47">
        <v>116</v>
      </c>
      <c r="D436" s="47">
        <v>1218</v>
      </c>
      <c r="E436" s="48">
        <v>0</v>
      </c>
      <c r="F436" s="47">
        <v>123</v>
      </c>
      <c r="G436" s="47">
        <v>511</v>
      </c>
      <c r="H436" s="49">
        <v>0</v>
      </c>
    </row>
    <row r="437" spans="1:8" x14ac:dyDescent="0.25">
      <c r="A437" s="176" t="s">
        <v>892</v>
      </c>
      <c r="B437" s="16">
        <v>44006</v>
      </c>
      <c r="C437" s="47">
        <v>84</v>
      </c>
      <c r="D437" s="47">
        <v>800</v>
      </c>
      <c r="E437" s="48">
        <v>0</v>
      </c>
      <c r="F437" s="47">
        <v>97</v>
      </c>
      <c r="G437" s="47">
        <v>359</v>
      </c>
      <c r="H437" s="49">
        <v>0</v>
      </c>
    </row>
    <row r="438" spans="1:8" x14ac:dyDescent="0.25">
      <c r="A438" s="176" t="s">
        <v>893</v>
      </c>
      <c r="B438" s="16">
        <v>44006</v>
      </c>
      <c r="C438" s="47">
        <v>80</v>
      </c>
      <c r="D438" s="47">
        <v>921</v>
      </c>
      <c r="E438" s="48">
        <v>0</v>
      </c>
      <c r="F438" s="47">
        <v>129</v>
      </c>
      <c r="G438" s="47">
        <v>282</v>
      </c>
      <c r="H438" s="49">
        <v>0</v>
      </c>
    </row>
    <row r="439" spans="1:8" x14ac:dyDescent="0.25">
      <c r="A439" s="176" t="s">
        <v>894</v>
      </c>
      <c r="B439" s="16">
        <v>44006</v>
      </c>
      <c r="C439" s="47">
        <v>150</v>
      </c>
      <c r="D439" s="47">
        <v>890</v>
      </c>
      <c r="E439" s="48">
        <v>0</v>
      </c>
      <c r="F439" s="47">
        <v>141</v>
      </c>
      <c r="G439" s="47">
        <v>236</v>
      </c>
      <c r="H439" s="49">
        <v>0</v>
      </c>
    </row>
    <row r="440" spans="1:8" x14ac:dyDescent="0.25">
      <c r="A440" s="176" t="s">
        <v>888</v>
      </c>
      <c r="B440" s="16">
        <v>44007</v>
      </c>
      <c r="C440" s="47">
        <v>406</v>
      </c>
      <c r="D440" s="47">
        <v>2379</v>
      </c>
      <c r="E440" s="48">
        <v>0</v>
      </c>
      <c r="F440" s="47">
        <v>263</v>
      </c>
      <c r="G440" s="47">
        <v>910</v>
      </c>
      <c r="H440" s="49">
        <v>0</v>
      </c>
    </row>
    <row r="441" spans="1:8" x14ac:dyDescent="0.25">
      <c r="A441" s="176" t="s">
        <v>890</v>
      </c>
      <c r="B441" s="16">
        <v>44007</v>
      </c>
      <c r="C441" s="47">
        <v>132</v>
      </c>
      <c r="D441" s="47">
        <v>1276</v>
      </c>
      <c r="E441" s="48">
        <v>0</v>
      </c>
      <c r="F441" s="47">
        <v>179</v>
      </c>
      <c r="G441" s="47">
        <v>739</v>
      </c>
      <c r="H441" s="49">
        <v>0</v>
      </c>
    </row>
    <row r="442" spans="1:8" x14ac:dyDescent="0.25">
      <c r="A442" s="176" t="s">
        <v>891</v>
      </c>
      <c r="B442" s="16">
        <v>44007</v>
      </c>
      <c r="C442" s="47">
        <v>128</v>
      </c>
      <c r="D442" s="47">
        <v>1205</v>
      </c>
      <c r="E442" s="48">
        <v>0</v>
      </c>
      <c r="F442" s="47">
        <v>111</v>
      </c>
      <c r="G442" s="47">
        <v>524</v>
      </c>
      <c r="H442" s="49">
        <v>0</v>
      </c>
    </row>
    <row r="443" spans="1:8" x14ac:dyDescent="0.25">
      <c r="A443" s="176" t="s">
        <v>892</v>
      </c>
      <c r="B443" s="16">
        <v>44007</v>
      </c>
      <c r="C443" s="47">
        <v>85</v>
      </c>
      <c r="D443" s="47">
        <v>773</v>
      </c>
      <c r="E443" s="48">
        <v>0</v>
      </c>
      <c r="F443" s="47">
        <v>96</v>
      </c>
      <c r="G443" s="47">
        <v>386</v>
      </c>
      <c r="H443" s="49">
        <v>0</v>
      </c>
    </row>
    <row r="444" spans="1:8" x14ac:dyDescent="0.25">
      <c r="A444" s="176" t="s">
        <v>893</v>
      </c>
      <c r="B444" s="16">
        <v>44007</v>
      </c>
      <c r="C444" s="47">
        <v>87</v>
      </c>
      <c r="D444" s="47">
        <v>903</v>
      </c>
      <c r="E444" s="48">
        <v>0</v>
      </c>
      <c r="F444" s="47">
        <v>122</v>
      </c>
      <c r="G444" s="47">
        <v>300</v>
      </c>
      <c r="H444" s="49">
        <v>0</v>
      </c>
    </row>
    <row r="445" spans="1:8" x14ac:dyDescent="0.25">
      <c r="A445" s="176" t="s">
        <v>894</v>
      </c>
      <c r="B445" s="16">
        <v>44007</v>
      </c>
      <c r="C445" s="47">
        <v>144</v>
      </c>
      <c r="D445" s="47">
        <v>837</v>
      </c>
      <c r="E445" s="48">
        <v>0</v>
      </c>
      <c r="F445" s="47">
        <v>148</v>
      </c>
      <c r="G445" s="47">
        <v>277</v>
      </c>
      <c r="H445" s="49">
        <v>0</v>
      </c>
    </row>
    <row r="446" spans="1:8" x14ac:dyDescent="0.25">
      <c r="A446" s="176" t="s">
        <v>888</v>
      </c>
      <c r="B446" s="16">
        <v>44008</v>
      </c>
      <c r="C446" s="47">
        <v>399</v>
      </c>
      <c r="D446" s="47">
        <v>2324</v>
      </c>
      <c r="E446" s="48">
        <v>0</v>
      </c>
      <c r="F446" s="47">
        <v>265</v>
      </c>
      <c r="G446" s="47">
        <v>1002</v>
      </c>
      <c r="H446" s="49">
        <v>0</v>
      </c>
    </row>
    <row r="447" spans="1:8" x14ac:dyDescent="0.25">
      <c r="A447" s="176" t="s">
        <v>890</v>
      </c>
      <c r="B447" s="16">
        <v>44008</v>
      </c>
      <c r="C447" s="47">
        <v>145</v>
      </c>
      <c r="D447" s="47">
        <v>1267</v>
      </c>
      <c r="E447" s="48">
        <v>0</v>
      </c>
      <c r="F447" s="47">
        <v>166</v>
      </c>
      <c r="G447" s="47">
        <v>746</v>
      </c>
      <c r="H447" s="49">
        <v>0</v>
      </c>
    </row>
    <row r="448" spans="1:8" x14ac:dyDescent="0.25">
      <c r="A448" s="176" t="s">
        <v>891</v>
      </c>
      <c r="B448" s="16">
        <v>44008</v>
      </c>
      <c r="C448" s="47">
        <v>121</v>
      </c>
      <c r="D448" s="47">
        <v>1184</v>
      </c>
      <c r="E448" s="48">
        <v>0</v>
      </c>
      <c r="F448" s="47">
        <v>118</v>
      </c>
      <c r="G448" s="47">
        <v>545</v>
      </c>
      <c r="H448" s="49">
        <v>0</v>
      </c>
    </row>
    <row r="449" spans="1:8" x14ac:dyDescent="0.25">
      <c r="A449" s="176" t="s">
        <v>892</v>
      </c>
      <c r="B449" s="16">
        <v>44008</v>
      </c>
      <c r="C449" s="47">
        <v>91</v>
      </c>
      <c r="D449" s="47">
        <v>772</v>
      </c>
      <c r="E449" s="48">
        <v>0</v>
      </c>
      <c r="F449" s="47">
        <v>90</v>
      </c>
      <c r="G449" s="47">
        <v>387</v>
      </c>
      <c r="H449" s="49">
        <v>0</v>
      </c>
    </row>
    <row r="450" spans="1:8" x14ac:dyDescent="0.25">
      <c r="A450" s="176" t="s">
        <v>893</v>
      </c>
      <c r="B450" s="16">
        <v>44008</v>
      </c>
      <c r="C450" s="47">
        <v>79</v>
      </c>
      <c r="D450" s="47">
        <v>903</v>
      </c>
      <c r="E450" s="48">
        <v>0</v>
      </c>
      <c r="F450" s="47">
        <v>130</v>
      </c>
      <c r="G450" s="47">
        <v>300</v>
      </c>
      <c r="H450" s="49">
        <v>0</v>
      </c>
    </row>
    <row r="451" spans="1:8" x14ac:dyDescent="0.25">
      <c r="A451" s="176" t="s">
        <v>894</v>
      </c>
      <c r="B451" s="16">
        <v>44008</v>
      </c>
      <c r="C451" s="47">
        <v>139</v>
      </c>
      <c r="D451" s="47">
        <v>828</v>
      </c>
      <c r="E451" s="48">
        <v>0</v>
      </c>
      <c r="F451" s="47">
        <v>153</v>
      </c>
      <c r="G451" s="47">
        <v>291</v>
      </c>
      <c r="H451" s="49">
        <v>0</v>
      </c>
    </row>
    <row r="452" spans="1:8" x14ac:dyDescent="0.25">
      <c r="A452" s="176" t="s">
        <v>888</v>
      </c>
      <c r="B452" s="16">
        <v>44009</v>
      </c>
      <c r="C452" s="47">
        <v>403</v>
      </c>
      <c r="D452" s="47">
        <v>2285</v>
      </c>
      <c r="E452" s="48">
        <v>0</v>
      </c>
      <c r="F452" s="47">
        <v>263</v>
      </c>
      <c r="G452" s="47">
        <v>1043</v>
      </c>
      <c r="H452" s="49">
        <v>0</v>
      </c>
    </row>
    <row r="453" spans="1:8" x14ac:dyDescent="0.25">
      <c r="A453" s="176" t="s">
        <v>890</v>
      </c>
      <c r="B453" s="16">
        <v>44009</v>
      </c>
      <c r="C453" s="47">
        <v>147</v>
      </c>
      <c r="D453" s="47">
        <v>1225</v>
      </c>
      <c r="E453" s="48">
        <v>0</v>
      </c>
      <c r="F453" s="47">
        <v>164</v>
      </c>
      <c r="G453" s="47">
        <v>783</v>
      </c>
      <c r="H453" s="49">
        <v>0</v>
      </c>
    </row>
    <row r="454" spans="1:8" x14ac:dyDescent="0.25">
      <c r="A454" s="176" t="s">
        <v>891</v>
      </c>
      <c r="B454" s="16">
        <v>44009</v>
      </c>
      <c r="C454" s="47">
        <v>108</v>
      </c>
      <c r="D454" s="47">
        <v>1102</v>
      </c>
      <c r="E454" s="48">
        <v>0</v>
      </c>
      <c r="F454" s="47">
        <v>131</v>
      </c>
      <c r="G454" s="47">
        <v>627</v>
      </c>
      <c r="H454" s="49">
        <v>0</v>
      </c>
    </row>
    <row r="455" spans="1:8" x14ac:dyDescent="0.25">
      <c r="A455" s="176" t="s">
        <v>892</v>
      </c>
      <c r="B455" s="16">
        <v>44009</v>
      </c>
      <c r="C455" s="47">
        <v>87</v>
      </c>
      <c r="D455" s="47">
        <v>749</v>
      </c>
      <c r="E455" s="48">
        <v>0</v>
      </c>
      <c r="F455" s="47">
        <v>94</v>
      </c>
      <c r="G455" s="47">
        <v>410</v>
      </c>
      <c r="H455" s="49">
        <v>0</v>
      </c>
    </row>
    <row r="456" spans="1:8" x14ac:dyDescent="0.25">
      <c r="A456" s="176" t="s">
        <v>893</v>
      </c>
      <c r="B456" s="16">
        <v>44009</v>
      </c>
      <c r="C456" s="47">
        <v>74</v>
      </c>
      <c r="D456" s="47">
        <v>835</v>
      </c>
      <c r="E456" s="48">
        <v>0</v>
      </c>
      <c r="F456" s="47">
        <v>135</v>
      </c>
      <c r="G456" s="47">
        <v>368</v>
      </c>
      <c r="H456" s="49">
        <v>0</v>
      </c>
    </row>
    <row r="457" spans="1:8" x14ac:dyDescent="0.25">
      <c r="A457" s="176" t="s">
        <v>894</v>
      </c>
      <c r="B457" s="16">
        <v>44009</v>
      </c>
      <c r="C457" s="47">
        <v>139</v>
      </c>
      <c r="D457" s="47">
        <v>832</v>
      </c>
      <c r="E457" s="48">
        <v>0</v>
      </c>
      <c r="F457" s="47">
        <v>153</v>
      </c>
      <c r="G457" s="47">
        <v>282</v>
      </c>
      <c r="H457" s="49">
        <v>0</v>
      </c>
    </row>
    <row r="458" spans="1:8" x14ac:dyDescent="0.25">
      <c r="A458" s="176" t="s">
        <v>888</v>
      </c>
      <c r="B458" s="16">
        <v>44010</v>
      </c>
      <c r="C458" s="47">
        <v>386</v>
      </c>
      <c r="D458" s="47">
        <v>2189</v>
      </c>
      <c r="E458" s="48">
        <v>0</v>
      </c>
      <c r="F458" s="47">
        <v>278</v>
      </c>
      <c r="G458" s="47">
        <v>1137</v>
      </c>
      <c r="H458" s="49">
        <v>0</v>
      </c>
    </row>
    <row r="459" spans="1:8" x14ac:dyDescent="0.25">
      <c r="A459" s="176" t="s">
        <v>890</v>
      </c>
      <c r="B459" s="16">
        <v>44010</v>
      </c>
      <c r="C459" s="47">
        <v>132</v>
      </c>
      <c r="D459" s="47">
        <v>1182</v>
      </c>
      <c r="E459" s="48">
        <v>0</v>
      </c>
      <c r="F459" s="47">
        <v>179</v>
      </c>
      <c r="G459" s="47">
        <v>826</v>
      </c>
      <c r="H459" s="49">
        <v>0</v>
      </c>
    </row>
    <row r="460" spans="1:8" x14ac:dyDescent="0.25">
      <c r="A460" s="176" t="s">
        <v>891</v>
      </c>
      <c r="B460" s="16">
        <v>44010</v>
      </c>
      <c r="C460" s="47">
        <v>105</v>
      </c>
      <c r="D460" s="47">
        <v>1083</v>
      </c>
      <c r="E460" s="48">
        <v>0</v>
      </c>
      <c r="F460" s="47">
        <v>134</v>
      </c>
      <c r="G460" s="47">
        <v>646</v>
      </c>
      <c r="H460" s="49">
        <v>0</v>
      </c>
    </row>
    <row r="461" spans="1:8" x14ac:dyDescent="0.25">
      <c r="A461" s="176" t="s">
        <v>892</v>
      </c>
      <c r="B461" s="16">
        <v>44010</v>
      </c>
      <c r="C461" s="47">
        <v>83</v>
      </c>
      <c r="D461" s="47">
        <v>723</v>
      </c>
      <c r="E461" s="48">
        <v>0</v>
      </c>
      <c r="F461" s="47">
        <v>98</v>
      </c>
      <c r="G461" s="47">
        <v>436</v>
      </c>
      <c r="H461" s="49">
        <v>0</v>
      </c>
    </row>
    <row r="462" spans="1:8" x14ac:dyDescent="0.25">
      <c r="A462" s="176" t="s">
        <v>893</v>
      </c>
      <c r="B462" s="16">
        <v>44010</v>
      </c>
      <c r="C462" s="47">
        <v>73</v>
      </c>
      <c r="D462" s="47">
        <v>811</v>
      </c>
      <c r="E462" s="48">
        <v>0</v>
      </c>
      <c r="F462" s="47">
        <v>136</v>
      </c>
      <c r="G462" s="47">
        <v>392</v>
      </c>
      <c r="H462" s="49">
        <v>0</v>
      </c>
    </row>
    <row r="463" spans="1:8" x14ac:dyDescent="0.25">
      <c r="A463" s="176" t="s">
        <v>894</v>
      </c>
      <c r="B463" s="16">
        <v>44010</v>
      </c>
      <c r="C463" s="47">
        <v>128</v>
      </c>
      <c r="D463" s="47">
        <v>772</v>
      </c>
      <c r="E463" s="48">
        <v>0</v>
      </c>
      <c r="F463" s="47">
        <v>164</v>
      </c>
      <c r="G463" s="47">
        <v>342</v>
      </c>
      <c r="H463" s="49">
        <v>0</v>
      </c>
    </row>
    <row r="464" spans="1:8" x14ac:dyDescent="0.25">
      <c r="A464" s="176" t="s">
        <v>888</v>
      </c>
      <c r="B464" s="16">
        <v>44011</v>
      </c>
      <c r="C464" s="47">
        <v>368</v>
      </c>
      <c r="D464" s="47">
        <v>2214</v>
      </c>
      <c r="E464" s="48">
        <v>0</v>
      </c>
      <c r="F464" s="47">
        <v>293</v>
      </c>
      <c r="G464" s="47">
        <v>1118</v>
      </c>
      <c r="H464" s="49">
        <v>0</v>
      </c>
    </row>
    <row r="465" spans="1:8" x14ac:dyDescent="0.25">
      <c r="A465" s="176" t="s">
        <v>890</v>
      </c>
      <c r="B465" s="16">
        <v>44011</v>
      </c>
      <c r="C465" s="47">
        <v>123</v>
      </c>
      <c r="D465" s="47">
        <v>1129</v>
      </c>
      <c r="E465" s="48">
        <v>0</v>
      </c>
      <c r="F465" s="47">
        <v>157</v>
      </c>
      <c r="G465" s="47">
        <v>721</v>
      </c>
      <c r="H465" s="49">
        <v>0</v>
      </c>
    </row>
    <row r="466" spans="1:8" x14ac:dyDescent="0.25">
      <c r="A466" s="176" t="s">
        <v>891</v>
      </c>
      <c r="B466" s="16">
        <v>44011</v>
      </c>
      <c r="C466" s="47">
        <v>109</v>
      </c>
      <c r="D466" s="47">
        <v>1187</v>
      </c>
      <c r="E466" s="48">
        <v>0</v>
      </c>
      <c r="F466" s="47">
        <v>130</v>
      </c>
      <c r="G466" s="47">
        <v>542</v>
      </c>
      <c r="H466" s="49">
        <v>0</v>
      </c>
    </row>
    <row r="467" spans="1:8" x14ac:dyDescent="0.25">
      <c r="A467" s="176" t="s">
        <v>892</v>
      </c>
      <c r="B467" s="16">
        <v>44011</v>
      </c>
      <c r="C467" s="47">
        <v>75</v>
      </c>
      <c r="D467" s="47">
        <v>736</v>
      </c>
      <c r="E467" s="48">
        <v>0</v>
      </c>
      <c r="F467" s="47">
        <v>106</v>
      </c>
      <c r="G467" s="47">
        <v>423</v>
      </c>
      <c r="H467" s="49">
        <v>0</v>
      </c>
    </row>
    <row r="468" spans="1:8" x14ac:dyDescent="0.25">
      <c r="A468" s="176" t="s">
        <v>893</v>
      </c>
      <c r="B468" s="16">
        <v>44011</v>
      </c>
      <c r="C468" s="47">
        <v>78</v>
      </c>
      <c r="D468" s="47">
        <v>866</v>
      </c>
      <c r="E468" s="48">
        <v>0</v>
      </c>
      <c r="F468" s="47">
        <v>131</v>
      </c>
      <c r="G468" s="47">
        <v>337</v>
      </c>
      <c r="H468" s="49">
        <v>0</v>
      </c>
    </row>
    <row r="469" spans="1:8" x14ac:dyDescent="0.25">
      <c r="A469" s="176" t="s">
        <v>894</v>
      </c>
      <c r="B469" s="16">
        <v>44011</v>
      </c>
      <c r="C469" s="47">
        <v>133</v>
      </c>
      <c r="D469" s="47">
        <v>788</v>
      </c>
      <c r="E469" s="48">
        <v>0</v>
      </c>
      <c r="F469" s="47">
        <v>159</v>
      </c>
      <c r="G469" s="47">
        <v>326</v>
      </c>
      <c r="H469" s="49">
        <v>0</v>
      </c>
    </row>
    <row r="470" spans="1:8" x14ac:dyDescent="0.25">
      <c r="A470" s="176" t="s">
        <v>888</v>
      </c>
      <c r="B470" s="16">
        <v>44012</v>
      </c>
      <c r="C470" s="47">
        <v>378</v>
      </c>
      <c r="D470" s="47">
        <v>2341</v>
      </c>
      <c r="E470" s="48">
        <v>0</v>
      </c>
      <c r="F470" s="47">
        <v>291</v>
      </c>
      <c r="G470" s="47">
        <v>999</v>
      </c>
      <c r="H470" s="49">
        <v>0</v>
      </c>
    </row>
    <row r="471" spans="1:8" x14ac:dyDescent="0.25">
      <c r="A471" s="176" t="s">
        <v>890</v>
      </c>
      <c r="B471" s="16">
        <v>44012</v>
      </c>
      <c r="C471" s="47">
        <v>123</v>
      </c>
      <c r="D471" s="47">
        <v>1211</v>
      </c>
      <c r="E471" s="48">
        <v>0</v>
      </c>
      <c r="F471" s="47">
        <v>157</v>
      </c>
      <c r="G471" s="47">
        <v>644</v>
      </c>
      <c r="H471" s="49">
        <v>0</v>
      </c>
    </row>
    <row r="472" spans="1:8" x14ac:dyDescent="0.25">
      <c r="A472" s="176" t="s">
        <v>891</v>
      </c>
      <c r="B472" s="16">
        <v>44012</v>
      </c>
      <c r="C472" s="47">
        <v>117</v>
      </c>
      <c r="D472" s="47">
        <v>1283</v>
      </c>
      <c r="E472" s="48">
        <v>0</v>
      </c>
      <c r="F472" s="47">
        <v>122</v>
      </c>
      <c r="G472" s="47">
        <v>446</v>
      </c>
      <c r="H472" s="49">
        <v>0</v>
      </c>
    </row>
    <row r="473" spans="1:8" x14ac:dyDescent="0.25">
      <c r="A473" s="176" t="s">
        <v>892</v>
      </c>
      <c r="B473" s="16">
        <v>44012</v>
      </c>
      <c r="C473" s="47">
        <v>77</v>
      </c>
      <c r="D473" s="47">
        <v>803</v>
      </c>
      <c r="E473" s="48">
        <v>0</v>
      </c>
      <c r="F473" s="47">
        <v>104</v>
      </c>
      <c r="G473" s="47">
        <v>356</v>
      </c>
      <c r="H473" s="49">
        <v>0</v>
      </c>
    </row>
    <row r="474" spans="1:8" x14ac:dyDescent="0.25">
      <c r="A474" s="176" t="s">
        <v>893</v>
      </c>
      <c r="B474" s="16">
        <v>44012</v>
      </c>
      <c r="C474" s="47">
        <v>85</v>
      </c>
      <c r="D474" s="47">
        <v>888</v>
      </c>
      <c r="E474" s="48">
        <v>0</v>
      </c>
      <c r="F474" s="47">
        <v>124</v>
      </c>
      <c r="G474" s="47">
        <v>315</v>
      </c>
      <c r="H474" s="49">
        <v>0</v>
      </c>
    </row>
    <row r="475" spans="1:8" x14ac:dyDescent="0.25">
      <c r="A475" s="176" t="s">
        <v>894</v>
      </c>
      <c r="B475" s="16">
        <v>44012</v>
      </c>
      <c r="C475" s="47">
        <v>139</v>
      </c>
      <c r="D475" s="47">
        <v>821</v>
      </c>
      <c r="E475" s="48">
        <v>0</v>
      </c>
      <c r="F475" s="47">
        <v>153</v>
      </c>
      <c r="G475" s="47">
        <v>302</v>
      </c>
      <c r="H475" s="49">
        <v>0</v>
      </c>
    </row>
    <row r="476" spans="1:8" x14ac:dyDescent="0.25">
      <c r="A476" s="176" t="s">
        <v>888</v>
      </c>
      <c r="B476" s="16">
        <v>44013</v>
      </c>
      <c r="C476" s="47">
        <v>382</v>
      </c>
      <c r="D476" s="47">
        <v>2345</v>
      </c>
      <c r="E476" s="48">
        <v>0</v>
      </c>
      <c r="F476" s="47">
        <v>288</v>
      </c>
      <c r="G476" s="47">
        <v>998</v>
      </c>
      <c r="H476" s="49">
        <v>0</v>
      </c>
    </row>
    <row r="477" spans="1:8" x14ac:dyDescent="0.25">
      <c r="A477" s="176" t="s">
        <v>890</v>
      </c>
      <c r="B477" s="16">
        <v>44013</v>
      </c>
      <c r="C477" s="47">
        <v>122</v>
      </c>
      <c r="D477" s="47">
        <v>1199</v>
      </c>
      <c r="E477" s="48">
        <v>0</v>
      </c>
      <c r="F477" s="47">
        <v>158</v>
      </c>
      <c r="G477" s="47">
        <v>651</v>
      </c>
      <c r="H477" s="49">
        <v>0</v>
      </c>
    </row>
    <row r="478" spans="1:8" x14ac:dyDescent="0.25">
      <c r="A478" s="176" t="s">
        <v>891</v>
      </c>
      <c r="B478" s="16">
        <v>44013</v>
      </c>
      <c r="C478" s="47">
        <v>118</v>
      </c>
      <c r="D478" s="47">
        <v>1266</v>
      </c>
      <c r="E478" s="48">
        <v>0</v>
      </c>
      <c r="F478" s="47">
        <v>120</v>
      </c>
      <c r="G478" s="47">
        <v>464</v>
      </c>
      <c r="H478" s="49">
        <v>0</v>
      </c>
    </row>
    <row r="479" spans="1:8" x14ac:dyDescent="0.25">
      <c r="A479" s="176" t="s">
        <v>892</v>
      </c>
      <c r="B479" s="16">
        <v>44013</v>
      </c>
      <c r="C479" s="47">
        <v>69</v>
      </c>
      <c r="D479" s="47">
        <v>804</v>
      </c>
      <c r="E479" s="48">
        <v>0</v>
      </c>
      <c r="F479" s="47">
        <v>112</v>
      </c>
      <c r="G479" s="47">
        <v>355</v>
      </c>
      <c r="H479" s="49">
        <v>0</v>
      </c>
    </row>
    <row r="480" spans="1:8" x14ac:dyDescent="0.25">
      <c r="A480" s="176" t="s">
        <v>893</v>
      </c>
      <c r="B480" s="16">
        <v>44013</v>
      </c>
      <c r="C480" s="47">
        <v>90</v>
      </c>
      <c r="D480" s="47">
        <v>859</v>
      </c>
      <c r="E480" s="48">
        <v>0</v>
      </c>
      <c r="F480" s="47">
        <v>119</v>
      </c>
      <c r="G480" s="47">
        <v>344</v>
      </c>
      <c r="H480" s="49">
        <v>0</v>
      </c>
    </row>
    <row r="481" spans="1:8" x14ac:dyDescent="0.25">
      <c r="A481" s="176" t="s">
        <v>894</v>
      </c>
      <c r="B481" s="16">
        <v>44013</v>
      </c>
      <c r="C481" s="47">
        <v>141</v>
      </c>
      <c r="D481" s="47">
        <v>816</v>
      </c>
      <c r="E481" s="48">
        <v>0</v>
      </c>
      <c r="F481" s="47">
        <v>151</v>
      </c>
      <c r="G481" s="47">
        <v>307</v>
      </c>
      <c r="H481" s="49">
        <v>0</v>
      </c>
    </row>
    <row r="482" spans="1:8" x14ac:dyDescent="0.25">
      <c r="A482" s="176" t="s">
        <v>888</v>
      </c>
      <c r="B482" s="16">
        <v>44014</v>
      </c>
      <c r="C482" s="47">
        <v>389</v>
      </c>
      <c r="D482" s="47">
        <v>2439</v>
      </c>
      <c r="E482" s="48">
        <v>0</v>
      </c>
      <c r="F482" s="47">
        <v>278</v>
      </c>
      <c r="G482" s="47">
        <v>904</v>
      </c>
      <c r="H482" s="49">
        <v>0</v>
      </c>
    </row>
    <row r="483" spans="1:8" x14ac:dyDescent="0.25">
      <c r="A483" s="176" t="s">
        <v>890</v>
      </c>
      <c r="B483" s="16">
        <v>44014</v>
      </c>
      <c r="C483" s="47">
        <v>117</v>
      </c>
      <c r="D483" s="47">
        <v>1180</v>
      </c>
      <c r="E483" s="48">
        <v>0</v>
      </c>
      <c r="F483" s="47">
        <v>163</v>
      </c>
      <c r="G483" s="47">
        <v>670</v>
      </c>
      <c r="H483" s="49">
        <v>0</v>
      </c>
    </row>
    <row r="484" spans="1:8" x14ac:dyDescent="0.25">
      <c r="A484" s="176" t="s">
        <v>891</v>
      </c>
      <c r="B484" s="16">
        <v>44014</v>
      </c>
      <c r="C484" s="47">
        <v>112</v>
      </c>
      <c r="D484" s="47">
        <v>1263</v>
      </c>
      <c r="E484" s="48">
        <v>0</v>
      </c>
      <c r="F484" s="47">
        <v>127</v>
      </c>
      <c r="G484" s="47">
        <v>466</v>
      </c>
      <c r="H484" s="49">
        <v>0</v>
      </c>
    </row>
    <row r="485" spans="1:8" x14ac:dyDescent="0.25">
      <c r="A485" s="176" t="s">
        <v>892</v>
      </c>
      <c r="B485" s="16">
        <v>44014</v>
      </c>
      <c r="C485" s="47">
        <v>74</v>
      </c>
      <c r="D485" s="47">
        <v>762</v>
      </c>
      <c r="E485" s="48">
        <v>0</v>
      </c>
      <c r="F485" s="47">
        <v>107</v>
      </c>
      <c r="G485" s="47">
        <v>397</v>
      </c>
      <c r="H485" s="49">
        <v>0</v>
      </c>
    </row>
    <row r="486" spans="1:8" x14ac:dyDescent="0.25">
      <c r="A486" s="176" t="s">
        <v>893</v>
      </c>
      <c r="B486" s="16">
        <v>44014</v>
      </c>
      <c r="C486" s="47">
        <v>76</v>
      </c>
      <c r="D486" s="47">
        <v>877</v>
      </c>
      <c r="E486" s="48">
        <v>0</v>
      </c>
      <c r="F486" s="47">
        <v>133</v>
      </c>
      <c r="G486" s="47">
        <v>326</v>
      </c>
      <c r="H486" s="49">
        <v>0</v>
      </c>
    </row>
    <row r="487" spans="1:8" x14ac:dyDescent="0.25">
      <c r="A487" s="176" t="s">
        <v>894</v>
      </c>
      <c r="B487" s="16">
        <v>44014</v>
      </c>
      <c r="C487" s="47">
        <v>144</v>
      </c>
      <c r="D487" s="47">
        <v>811</v>
      </c>
      <c r="E487" s="48">
        <v>0</v>
      </c>
      <c r="F487" s="47">
        <v>148</v>
      </c>
      <c r="G487" s="47">
        <v>312</v>
      </c>
      <c r="H487" s="49">
        <v>0</v>
      </c>
    </row>
    <row r="488" spans="1:8" x14ac:dyDescent="0.25">
      <c r="A488" s="176" t="s">
        <v>888</v>
      </c>
      <c r="B488" s="16">
        <v>44015</v>
      </c>
      <c r="C488" s="47">
        <v>373</v>
      </c>
      <c r="D488" s="47">
        <v>2378</v>
      </c>
      <c r="E488" s="48">
        <v>0</v>
      </c>
      <c r="F488" s="47">
        <v>290</v>
      </c>
      <c r="G488" s="47">
        <v>959</v>
      </c>
      <c r="H488" s="49">
        <v>0</v>
      </c>
    </row>
    <row r="489" spans="1:8" x14ac:dyDescent="0.25">
      <c r="A489" s="176" t="s">
        <v>890</v>
      </c>
      <c r="B489" s="16">
        <v>44015</v>
      </c>
      <c r="C489" s="47">
        <v>123</v>
      </c>
      <c r="D489" s="47">
        <v>1133</v>
      </c>
      <c r="E489" s="48">
        <v>0</v>
      </c>
      <c r="F489" s="47">
        <v>157</v>
      </c>
      <c r="G489" s="47">
        <v>717</v>
      </c>
      <c r="H489" s="49">
        <v>0</v>
      </c>
    </row>
    <row r="490" spans="1:8" x14ac:dyDescent="0.25">
      <c r="A490" s="176" t="s">
        <v>891</v>
      </c>
      <c r="B490" s="16">
        <v>44015</v>
      </c>
      <c r="C490" s="47">
        <v>120</v>
      </c>
      <c r="D490" s="47">
        <v>1194</v>
      </c>
      <c r="E490" s="48">
        <v>0</v>
      </c>
      <c r="F490" s="47">
        <v>119</v>
      </c>
      <c r="G490" s="47">
        <v>535</v>
      </c>
      <c r="H490" s="49">
        <v>0</v>
      </c>
    </row>
    <row r="491" spans="1:8" x14ac:dyDescent="0.25">
      <c r="A491" s="176" t="s">
        <v>892</v>
      </c>
      <c r="B491" s="16">
        <v>44015</v>
      </c>
      <c r="C491" s="47">
        <v>67</v>
      </c>
      <c r="D491" s="47">
        <v>787</v>
      </c>
      <c r="E491" s="48">
        <v>0</v>
      </c>
      <c r="F491" s="47">
        <v>114</v>
      </c>
      <c r="G491" s="47">
        <v>372</v>
      </c>
      <c r="H491" s="49">
        <v>0</v>
      </c>
    </row>
    <row r="492" spans="1:8" x14ac:dyDescent="0.25">
      <c r="A492" s="176" t="s">
        <v>893</v>
      </c>
      <c r="B492" s="16">
        <v>44015</v>
      </c>
      <c r="C492" s="47">
        <v>80</v>
      </c>
      <c r="D492" s="47">
        <v>853</v>
      </c>
      <c r="E492" s="48">
        <v>0</v>
      </c>
      <c r="F492" s="47">
        <v>129</v>
      </c>
      <c r="G492" s="47">
        <v>350</v>
      </c>
      <c r="H492" s="49">
        <v>0</v>
      </c>
    </row>
    <row r="493" spans="1:8" x14ac:dyDescent="0.25">
      <c r="A493" s="176" t="s">
        <v>894</v>
      </c>
      <c r="B493" s="16">
        <v>44015</v>
      </c>
      <c r="C493" s="47">
        <v>139</v>
      </c>
      <c r="D493" s="47">
        <v>807</v>
      </c>
      <c r="E493" s="48">
        <v>0</v>
      </c>
      <c r="F493" s="47">
        <v>153</v>
      </c>
      <c r="G493" s="47">
        <v>307</v>
      </c>
      <c r="H493" s="49">
        <v>0</v>
      </c>
    </row>
    <row r="494" spans="1:8" x14ac:dyDescent="0.25">
      <c r="A494" s="176" t="s">
        <v>888</v>
      </c>
      <c r="B494" s="16">
        <v>44016</v>
      </c>
      <c r="C494" s="47">
        <v>335</v>
      </c>
      <c r="D494" s="47">
        <v>2159</v>
      </c>
      <c r="E494" s="48">
        <v>0</v>
      </c>
      <c r="F494" s="47">
        <v>327</v>
      </c>
      <c r="G494" s="47">
        <v>1168</v>
      </c>
      <c r="H494" s="49">
        <v>0</v>
      </c>
    </row>
    <row r="495" spans="1:8" x14ac:dyDescent="0.25">
      <c r="A495" s="176" t="s">
        <v>890</v>
      </c>
      <c r="B495" s="16">
        <v>44016</v>
      </c>
      <c r="C495" s="47">
        <v>109</v>
      </c>
      <c r="D495" s="47">
        <v>1051</v>
      </c>
      <c r="E495" s="48">
        <v>0</v>
      </c>
      <c r="F495" s="47">
        <v>171</v>
      </c>
      <c r="G495" s="47">
        <v>804</v>
      </c>
      <c r="H495" s="49">
        <v>0</v>
      </c>
    </row>
    <row r="496" spans="1:8" x14ac:dyDescent="0.25">
      <c r="A496" s="176" t="s">
        <v>891</v>
      </c>
      <c r="B496" s="16">
        <v>44016</v>
      </c>
      <c r="C496" s="47">
        <v>114</v>
      </c>
      <c r="D496" s="47">
        <v>1140</v>
      </c>
      <c r="E496" s="48">
        <v>0</v>
      </c>
      <c r="F496" s="47">
        <v>125</v>
      </c>
      <c r="G496" s="47">
        <v>589</v>
      </c>
      <c r="H496" s="49">
        <v>0</v>
      </c>
    </row>
    <row r="497" spans="1:8" x14ac:dyDescent="0.25">
      <c r="A497" s="176" t="s">
        <v>892</v>
      </c>
      <c r="B497" s="16">
        <v>44016</v>
      </c>
      <c r="C497" s="47">
        <v>61</v>
      </c>
      <c r="D497" s="47">
        <v>653</v>
      </c>
      <c r="E497" s="48">
        <v>0</v>
      </c>
      <c r="F497" s="47">
        <v>120</v>
      </c>
      <c r="G497" s="47">
        <v>506</v>
      </c>
      <c r="H497" s="49">
        <v>0</v>
      </c>
    </row>
    <row r="498" spans="1:8" x14ac:dyDescent="0.25">
      <c r="A498" s="176" t="s">
        <v>893</v>
      </c>
      <c r="B498" s="16">
        <v>44016</v>
      </c>
      <c r="C498" s="47">
        <v>74</v>
      </c>
      <c r="D498" s="47">
        <v>801</v>
      </c>
      <c r="E498" s="48">
        <v>0</v>
      </c>
      <c r="F498" s="47">
        <v>135</v>
      </c>
      <c r="G498" s="47">
        <v>402</v>
      </c>
      <c r="H498" s="49">
        <v>0</v>
      </c>
    </row>
    <row r="499" spans="1:8" x14ac:dyDescent="0.25">
      <c r="A499" s="176" t="s">
        <v>894</v>
      </c>
      <c r="B499" s="16">
        <v>44016</v>
      </c>
      <c r="C499" s="47">
        <v>135</v>
      </c>
      <c r="D499" s="47">
        <v>745</v>
      </c>
      <c r="E499" s="48">
        <v>0</v>
      </c>
      <c r="F499" s="47">
        <v>157</v>
      </c>
      <c r="G499" s="47">
        <v>369</v>
      </c>
      <c r="H499" s="49">
        <v>0</v>
      </c>
    </row>
    <row r="500" spans="1:8" x14ac:dyDescent="0.25">
      <c r="A500" s="176" t="s">
        <v>888</v>
      </c>
      <c r="B500" s="16">
        <v>44017</v>
      </c>
      <c r="C500" s="47">
        <v>315</v>
      </c>
      <c r="D500" s="47">
        <v>2092</v>
      </c>
      <c r="E500" s="48">
        <v>0</v>
      </c>
      <c r="F500" s="47">
        <v>343</v>
      </c>
      <c r="G500" s="47">
        <v>1229</v>
      </c>
      <c r="H500" s="49">
        <v>0</v>
      </c>
    </row>
    <row r="501" spans="1:8" x14ac:dyDescent="0.25">
      <c r="A501" s="176" t="s">
        <v>890</v>
      </c>
      <c r="B501" s="16">
        <v>44017</v>
      </c>
      <c r="C501" s="47">
        <v>116</v>
      </c>
      <c r="D501" s="47">
        <v>1076</v>
      </c>
      <c r="E501" s="48">
        <v>0</v>
      </c>
      <c r="F501" s="47">
        <v>164</v>
      </c>
      <c r="G501" s="47">
        <v>769</v>
      </c>
      <c r="H501" s="49">
        <v>0</v>
      </c>
    </row>
    <row r="502" spans="1:8" x14ac:dyDescent="0.25">
      <c r="A502" s="176" t="s">
        <v>891</v>
      </c>
      <c r="B502" s="16">
        <v>44017</v>
      </c>
      <c r="C502" s="47">
        <v>110</v>
      </c>
      <c r="D502" s="47">
        <v>1159</v>
      </c>
      <c r="E502" s="48">
        <v>0</v>
      </c>
      <c r="F502" s="47">
        <v>129</v>
      </c>
      <c r="G502" s="47">
        <v>570</v>
      </c>
      <c r="H502" s="49">
        <v>0</v>
      </c>
    </row>
    <row r="503" spans="1:8" x14ac:dyDescent="0.25">
      <c r="A503" s="176" t="s">
        <v>892</v>
      </c>
      <c r="B503" s="16">
        <v>44017</v>
      </c>
      <c r="C503" s="47">
        <v>69</v>
      </c>
      <c r="D503" s="47">
        <v>697</v>
      </c>
      <c r="E503" s="48">
        <v>0</v>
      </c>
      <c r="F503" s="47">
        <v>112</v>
      </c>
      <c r="G503" s="47">
        <v>462</v>
      </c>
      <c r="H503" s="49">
        <v>0</v>
      </c>
    </row>
    <row r="504" spans="1:8" x14ac:dyDescent="0.25">
      <c r="A504" s="176" t="s">
        <v>893</v>
      </c>
      <c r="B504" s="16">
        <v>44017</v>
      </c>
      <c r="C504" s="47">
        <v>72</v>
      </c>
      <c r="D504" s="47">
        <v>813</v>
      </c>
      <c r="E504" s="48">
        <v>0</v>
      </c>
      <c r="F504" s="47">
        <v>137</v>
      </c>
      <c r="G504" s="47">
        <v>390</v>
      </c>
      <c r="H504" s="49">
        <v>0</v>
      </c>
    </row>
    <row r="505" spans="1:8" x14ac:dyDescent="0.25">
      <c r="A505" s="176" t="s">
        <v>894</v>
      </c>
      <c r="B505" s="16">
        <v>44017</v>
      </c>
      <c r="C505" s="47">
        <v>138</v>
      </c>
      <c r="D505" s="47">
        <v>742</v>
      </c>
      <c r="E505" s="48">
        <v>0</v>
      </c>
      <c r="F505" s="47">
        <v>154</v>
      </c>
      <c r="G505" s="47">
        <v>372</v>
      </c>
      <c r="H505" s="49">
        <v>0</v>
      </c>
    </row>
    <row r="506" spans="1:8" x14ac:dyDescent="0.25">
      <c r="A506" s="176" t="s">
        <v>888</v>
      </c>
      <c r="B506" s="16">
        <v>44018</v>
      </c>
      <c r="C506" s="47">
        <v>329</v>
      </c>
      <c r="D506" s="47">
        <v>2208</v>
      </c>
      <c r="E506" s="48">
        <v>0</v>
      </c>
      <c r="F506" s="47">
        <v>335</v>
      </c>
      <c r="G506" s="47">
        <v>1121</v>
      </c>
      <c r="H506" s="49">
        <v>0</v>
      </c>
    </row>
    <row r="507" spans="1:8" x14ac:dyDescent="0.25">
      <c r="A507" s="176" t="s">
        <v>890</v>
      </c>
      <c r="B507" s="16">
        <v>44018</v>
      </c>
      <c r="C507" s="47">
        <v>110</v>
      </c>
      <c r="D507" s="47">
        <v>1092</v>
      </c>
      <c r="E507" s="48">
        <v>0</v>
      </c>
      <c r="F507" s="47">
        <v>170</v>
      </c>
      <c r="G507" s="47">
        <v>757</v>
      </c>
      <c r="H507" s="49">
        <v>0</v>
      </c>
    </row>
    <row r="508" spans="1:8" x14ac:dyDescent="0.25">
      <c r="A508" s="176" t="s">
        <v>891</v>
      </c>
      <c r="B508" s="16">
        <v>44018</v>
      </c>
      <c r="C508" s="47">
        <v>105</v>
      </c>
      <c r="D508" s="47">
        <v>1207</v>
      </c>
      <c r="E508" s="48">
        <v>0</v>
      </c>
      <c r="F508" s="47">
        <v>133</v>
      </c>
      <c r="G508" s="47">
        <v>523</v>
      </c>
      <c r="H508" s="49">
        <v>0</v>
      </c>
    </row>
    <row r="509" spans="1:8" x14ac:dyDescent="0.25">
      <c r="A509" s="176" t="s">
        <v>892</v>
      </c>
      <c r="B509" s="16">
        <v>44018</v>
      </c>
      <c r="C509" s="47">
        <v>74</v>
      </c>
      <c r="D509" s="47">
        <v>730</v>
      </c>
      <c r="E509" s="48">
        <v>0</v>
      </c>
      <c r="F509" s="47">
        <v>107</v>
      </c>
      <c r="G509" s="47">
        <v>426</v>
      </c>
      <c r="H509" s="49">
        <v>0</v>
      </c>
    </row>
    <row r="510" spans="1:8" x14ac:dyDescent="0.25">
      <c r="A510" s="176" t="s">
        <v>893</v>
      </c>
      <c r="B510" s="16">
        <v>44018</v>
      </c>
      <c r="C510" s="47">
        <v>77</v>
      </c>
      <c r="D510" s="47">
        <v>823</v>
      </c>
      <c r="E510" s="48">
        <v>0</v>
      </c>
      <c r="F510" s="47">
        <v>132</v>
      </c>
      <c r="G510" s="47">
        <v>380</v>
      </c>
      <c r="H510" s="49">
        <v>0</v>
      </c>
    </row>
    <row r="511" spans="1:8" x14ac:dyDescent="0.25">
      <c r="A511" s="176" t="s">
        <v>894</v>
      </c>
      <c r="B511" s="16">
        <v>44018</v>
      </c>
      <c r="C511" s="47">
        <v>137</v>
      </c>
      <c r="D511" s="47">
        <v>778</v>
      </c>
      <c r="E511" s="48">
        <v>0</v>
      </c>
      <c r="F511" s="47">
        <v>155</v>
      </c>
      <c r="G511" s="47">
        <v>336</v>
      </c>
      <c r="H511" s="49">
        <v>0</v>
      </c>
    </row>
    <row r="512" spans="1:8" x14ac:dyDescent="0.25">
      <c r="A512" s="176" t="s">
        <v>888</v>
      </c>
      <c r="B512" s="16">
        <v>44019</v>
      </c>
      <c r="C512" s="47">
        <v>360</v>
      </c>
      <c r="D512" s="47">
        <v>2345</v>
      </c>
      <c r="E512" s="48">
        <v>0</v>
      </c>
      <c r="F512" s="47">
        <v>306</v>
      </c>
      <c r="G512" s="47">
        <v>994</v>
      </c>
      <c r="H512" s="49">
        <v>0</v>
      </c>
    </row>
    <row r="513" spans="1:8" x14ac:dyDescent="0.25">
      <c r="A513" s="176" t="s">
        <v>890</v>
      </c>
      <c r="B513" s="16">
        <v>44019</v>
      </c>
      <c r="C513" s="47">
        <v>126</v>
      </c>
      <c r="D513" s="47">
        <v>1158</v>
      </c>
      <c r="E513" s="48">
        <v>0</v>
      </c>
      <c r="F513" s="47">
        <v>154</v>
      </c>
      <c r="G513" s="47">
        <v>682</v>
      </c>
      <c r="H513" s="49">
        <v>0</v>
      </c>
    </row>
    <row r="514" spans="1:8" x14ac:dyDescent="0.25">
      <c r="A514" s="176" t="s">
        <v>891</v>
      </c>
      <c r="B514" s="16">
        <v>44019</v>
      </c>
      <c r="C514" s="47">
        <v>118</v>
      </c>
      <c r="D514" s="47">
        <v>1258</v>
      </c>
      <c r="E514" s="48">
        <v>0</v>
      </c>
      <c r="F514" s="47">
        <v>121</v>
      </c>
      <c r="G514" s="47">
        <v>471</v>
      </c>
      <c r="H514" s="49">
        <v>0</v>
      </c>
    </row>
    <row r="515" spans="1:8" x14ac:dyDescent="0.25">
      <c r="A515" s="176" t="s">
        <v>892</v>
      </c>
      <c r="B515" s="16">
        <v>44019</v>
      </c>
      <c r="C515" s="47">
        <v>74</v>
      </c>
      <c r="D515" s="47">
        <v>766</v>
      </c>
      <c r="E515" s="48">
        <v>0</v>
      </c>
      <c r="F515" s="47">
        <v>107</v>
      </c>
      <c r="G515" s="47">
        <v>398</v>
      </c>
      <c r="H515" s="49">
        <v>0</v>
      </c>
    </row>
    <row r="516" spans="1:8" x14ac:dyDescent="0.25">
      <c r="A516" s="176" t="s">
        <v>893</v>
      </c>
      <c r="B516" s="16">
        <v>44019</v>
      </c>
      <c r="C516" s="47">
        <v>79</v>
      </c>
      <c r="D516" s="47">
        <v>861</v>
      </c>
      <c r="E516" s="48">
        <v>0</v>
      </c>
      <c r="F516" s="47">
        <v>130</v>
      </c>
      <c r="G516" s="47">
        <v>342</v>
      </c>
      <c r="H516" s="49">
        <v>0</v>
      </c>
    </row>
    <row r="517" spans="1:8" x14ac:dyDescent="0.25">
      <c r="A517" s="176" t="s">
        <v>894</v>
      </c>
      <c r="B517" s="16">
        <v>44019</v>
      </c>
      <c r="C517" s="47">
        <v>141</v>
      </c>
      <c r="D517" s="47">
        <v>827</v>
      </c>
      <c r="E517" s="48">
        <v>0</v>
      </c>
      <c r="F517" s="47">
        <v>151</v>
      </c>
      <c r="G517" s="47">
        <v>296</v>
      </c>
      <c r="H517" s="49">
        <v>0</v>
      </c>
    </row>
    <row r="518" spans="1:8" x14ac:dyDescent="0.25">
      <c r="A518" s="176" t="s">
        <v>888</v>
      </c>
      <c r="B518" s="16">
        <v>44020</v>
      </c>
      <c r="C518" s="47">
        <v>374</v>
      </c>
      <c r="D518" s="47">
        <v>2359</v>
      </c>
      <c r="E518" s="48">
        <v>0</v>
      </c>
      <c r="F518" s="47">
        <v>294</v>
      </c>
      <c r="G518" s="47">
        <v>978</v>
      </c>
      <c r="H518" s="49">
        <v>0</v>
      </c>
    </row>
    <row r="519" spans="1:8" x14ac:dyDescent="0.25">
      <c r="A519" s="176" t="s">
        <v>890</v>
      </c>
      <c r="B519" s="16">
        <v>44020</v>
      </c>
      <c r="C519" s="47">
        <v>124</v>
      </c>
      <c r="D519" s="47">
        <v>1130</v>
      </c>
      <c r="E519" s="48">
        <v>0</v>
      </c>
      <c r="F519" s="47">
        <v>156</v>
      </c>
      <c r="G519" s="47">
        <v>721</v>
      </c>
      <c r="H519" s="49">
        <v>0</v>
      </c>
    </row>
    <row r="520" spans="1:8" x14ac:dyDescent="0.25">
      <c r="A520" s="176" t="s">
        <v>891</v>
      </c>
      <c r="B520" s="16">
        <v>44020</v>
      </c>
      <c r="C520" s="47">
        <v>113</v>
      </c>
      <c r="D520" s="47">
        <v>1253</v>
      </c>
      <c r="E520" s="48">
        <v>0</v>
      </c>
      <c r="F520" s="47">
        <v>126</v>
      </c>
      <c r="G520" s="47">
        <v>476</v>
      </c>
      <c r="H520" s="49">
        <v>0</v>
      </c>
    </row>
    <row r="521" spans="1:8" x14ac:dyDescent="0.25">
      <c r="A521" s="176" t="s">
        <v>892</v>
      </c>
      <c r="B521" s="16">
        <v>44020</v>
      </c>
      <c r="C521" s="47">
        <v>77</v>
      </c>
      <c r="D521" s="47">
        <v>796</v>
      </c>
      <c r="E521" s="48">
        <v>0</v>
      </c>
      <c r="F521" s="47">
        <v>104</v>
      </c>
      <c r="G521" s="47">
        <v>363</v>
      </c>
      <c r="H521" s="49">
        <v>0</v>
      </c>
    </row>
    <row r="522" spans="1:8" x14ac:dyDescent="0.25">
      <c r="A522" s="176" t="s">
        <v>893</v>
      </c>
      <c r="B522" s="16">
        <v>44020</v>
      </c>
      <c r="C522" s="47">
        <v>77</v>
      </c>
      <c r="D522" s="47">
        <v>917</v>
      </c>
      <c r="E522" s="48">
        <v>0</v>
      </c>
      <c r="F522" s="47">
        <v>132</v>
      </c>
      <c r="G522" s="47">
        <v>286</v>
      </c>
      <c r="H522" s="49">
        <v>0</v>
      </c>
    </row>
    <row r="523" spans="1:8" x14ac:dyDescent="0.25">
      <c r="A523" s="176" t="s">
        <v>894</v>
      </c>
      <c r="B523" s="16">
        <v>44020</v>
      </c>
      <c r="C523" s="47">
        <v>146</v>
      </c>
      <c r="D523" s="47">
        <v>838</v>
      </c>
      <c r="E523" s="48">
        <v>0</v>
      </c>
      <c r="F523" s="47">
        <v>146</v>
      </c>
      <c r="G523" s="47">
        <v>285</v>
      </c>
      <c r="H523" s="49">
        <v>0</v>
      </c>
    </row>
    <row r="524" spans="1:8" x14ac:dyDescent="0.25">
      <c r="A524" s="176" t="s">
        <v>888</v>
      </c>
      <c r="B524" s="16">
        <v>44021</v>
      </c>
      <c r="C524" s="47">
        <v>386</v>
      </c>
      <c r="D524" s="47">
        <v>2370</v>
      </c>
      <c r="E524" s="48">
        <v>0</v>
      </c>
      <c r="F524" s="47">
        <v>282</v>
      </c>
      <c r="G524" s="47">
        <v>967</v>
      </c>
      <c r="H524" s="49">
        <v>0</v>
      </c>
    </row>
    <row r="525" spans="1:8" x14ac:dyDescent="0.25">
      <c r="A525" s="176" t="s">
        <v>890</v>
      </c>
      <c r="B525" s="16">
        <v>44021</v>
      </c>
      <c r="C525" s="47">
        <v>123</v>
      </c>
      <c r="D525" s="47">
        <v>1164</v>
      </c>
      <c r="E525" s="48">
        <v>0</v>
      </c>
      <c r="F525" s="47">
        <v>157</v>
      </c>
      <c r="G525" s="47">
        <v>690</v>
      </c>
      <c r="H525" s="49">
        <v>0</v>
      </c>
    </row>
    <row r="526" spans="1:8" x14ac:dyDescent="0.25">
      <c r="A526" s="176" t="s">
        <v>891</v>
      </c>
      <c r="B526" s="16">
        <v>44021</v>
      </c>
      <c r="C526" s="47">
        <v>112</v>
      </c>
      <c r="D526" s="47">
        <v>1239</v>
      </c>
      <c r="E526" s="48">
        <v>0</v>
      </c>
      <c r="F526" s="47">
        <v>127</v>
      </c>
      <c r="G526" s="47">
        <v>490</v>
      </c>
      <c r="H526" s="49">
        <v>0</v>
      </c>
    </row>
    <row r="527" spans="1:8" x14ac:dyDescent="0.25">
      <c r="A527" s="176" t="s">
        <v>892</v>
      </c>
      <c r="B527" s="16">
        <v>44021</v>
      </c>
      <c r="C527" s="47">
        <v>74</v>
      </c>
      <c r="D527" s="47">
        <v>841</v>
      </c>
      <c r="E527" s="48">
        <v>0</v>
      </c>
      <c r="F527" s="47">
        <v>107</v>
      </c>
      <c r="G527" s="47">
        <v>318</v>
      </c>
      <c r="H527" s="49">
        <v>0</v>
      </c>
    </row>
    <row r="528" spans="1:8" x14ac:dyDescent="0.25">
      <c r="A528" s="176" t="s">
        <v>893</v>
      </c>
      <c r="B528" s="16">
        <v>44021</v>
      </c>
      <c r="C528" s="47">
        <v>85</v>
      </c>
      <c r="D528" s="47">
        <v>889</v>
      </c>
      <c r="E528" s="48">
        <v>0</v>
      </c>
      <c r="F528" s="47">
        <v>124</v>
      </c>
      <c r="G528" s="47">
        <v>314</v>
      </c>
      <c r="H528" s="49">
        <v>0</v>
      </c>
    </row>
    <row r="529" spans="1:8" x14ac:dyDescent="0.25">
      <c r="A529" s="176" t="s">
        <v>894</v>
      </c>
      <c r="B529" s="16">
        <v>44021</v>
      </c>
      <c r="C529" s="47">
        <v>135</v>
      </c>
      <c r="D529" s="47">
        <v>858</v>
      </c>
      <c r="E529" s="48">
        <v>0</v>
      </c>
      <c r="F529" s="47">
        <v>157</v>
      </c>
      <c r="G529" s="47">
        <v>265</v>
      </c>
      <c r="H529" s="49">
        <v>0</v>
      </c>
    </row>
    <row r="530" spans="1:8" x14ac:dyDescent="0.25">
      <c r="A530" s="176" t="s">
        <v>888</v>
      </c>
      <c r="B530" s="16">
        <v>44022</v>
      </c>
      <c r="C530" s="47">
        <v>388</v>
      </c>
      <c r="D530" s="47">
        <v>2324</v>
      </c>
      <c r="E530" s="48">
        <v>0</v>
      </c>
      <c r="F530" s="47">
        <v>274</v>
      </c>
      <c r="G530" s="47">
        <v>1011</v>
      </c>
      <c r="H530" s="49">
        <v>0</v>
      </c>
    </row>
    <row r="531" spans="1:8" x14ac:dyDescent="0.25">
      <c r="A531" s="176" t="s">
        <v>890</v>
      </c>
      <c r="B531" s="16">
        <v>44022</v>
      </c>
      <c r="C531" s="47">
        <v>115</v>
      </c>
      <c r="D531" s="47">
        <v>1146</v>
      </c>
      <c r="E531" s="48">
        <v>0</v>
      </c>
      <c r="F531" s="47">
        <v>165</v>
      </c>
      <c r="G531" s="47">
        <v>708</v>
      </c>
      <c r="H531" s="49">
        <v>0</v>
      </c>
    </row>
    <row r="532" spans="1:8" x14ac:dyDescent="0.25">
      <c r="A532" s="176" t="s">
        <v>891</v>
      </c>
      <c r="B532" s="16">
        <v>44022</v>
      </c>
      <c r="C532" s="47">
        <v>117</v>
      </c>
      <c r="D532" s="47">
        <v>1174</v>
      </c>
      <c r="E532" s="48">
        <v>0</v>
      </c>
      <c r="F532" s="47">
        <v>122</v>
      </c>
      <c r="G532" s="47">
        <v>555</v>
      </c>
      <c r="H532" s="49">
        <v>0</v>
      </c>
    </row>
    <row r="533" spans="1:8" x14ac:dyDescent="0.25">
      <c r="A533" s="176" t="s">
        <v>892</v>
      </c>
      <c r="B533" s="16">
        <v>44022</v>
      </c>
      <c r="C533" s="47">
        <v>71</v>
      </c>
      <c r="D533" s="47">
        <v>816</v>
      </c>
      <c r="E533" s="48">
        <v>0</v>
      </c>
      <c r="F533" s="47">
        <v>110</v>
      </c>
      <c r="G533" s="47">
        <v>343</v>
      </c>
      <c r="H533" s="49">
        <v>0</v>
      </c>
    </row>
    <row r="534" spans="1:8" x14ac:dyDescent="0.25">
      <c r="A534" s="176" t="s">
        <v>893</v>
      </c>
      <c r="B534" s="16">
        <v>44022</v>
      </c>
      <c r="C534" s="47">
        <v>83</v>
      </c>
      <c r="D534" s="47">
        <v>905</v>
      </c>
      <c r="E534" s="48">
        <v>0</v>
      </c>
      <c r="F534" s="47">
        <v>126</v>
      </c>
      <c r="G534" s="47">
        <v>298</v>
      </c>
      <c r="H534" s="49">
        <v>0</v>
      </c>
    </row>
    <row r="535" spans="1:8" x14ac:dyDescent="0.25">
      <c r="A535" s="176" t="s">
        <v>894</v>
      </c>
      <c r="B535" s="16">
        <v>44022</v>
      </c>
      <c r="C535" s="47">
        <v>140</v>
      </c>
      <c r="D535" s="47">
        <v>846</v>
      </c>
      <c r="E535" s="48">
        <v>0</v>
      </c>
      <c r="F535" s="47">
        <v>152</v>
      </c>
      <c r="G535" s="47">
        <v>277</v>
      </c>
      <c r="H535" s="49">
        <v>0</v>
      </c>
    </row>
    <row r="536" spans="1:8" x14ac:dyDescent="0.25">
      <c r="A536" s="176" t="s">
        <v>888</v>
      </c>
      <c r="B536" s="16">
        <v>44023</v>
      </c>
      <c r="C536" s="47">
        <v>386</v>
      </c>
      <c r="D536" s="47">
        <v>2386</v>
      </c>
      <c r="E536" s="48">
        <v>0</v>
      </c>
      <c r="F536" s="47">
        <v>279</v>
      </c>
      <c r="G536" s="47">
        <v>932</v>
      </c>
      <c r="H536" s="49">
        <v>0</v>
      </c>
    </row>
    <row r="537" spans="1:8" x14ac:dyDescent="0.25">
      <c r="A537" s="176" t="s">
        <v>890</v>
      </c>
      <c r="B537" s="16">
        <v>44023</v>
      </c>
      <c r="C537" s="47">
        <v>117</v>
      </c>
      <c r="D537" s="47">
        <v>1176</v>
      </c>
      <c r="E537" s="48">
        <v>0</v>
      </c>
      <c r="F537" s="47">
        <v>163</v>
      </c>
      <c r="G537" s="47">
        <v>670</v>
      </c>
      <c r="H537" s="49">
        <v>0</v>
      </c>
    </row>
    <row r="538" spans="1:8" x14ac:dyDescent="0.25">
      <c r="A538" s="176" t="s">
        <v>891</v>
      </c>
      <c r="B538" s="16">
        <v>44023</v>
      </c>
      <c r="C538" s="47">
        <v>114</v>
      </c>
      <c r="D538" s="47">
        <v>1179</v>
      </c>
      <c r="E538" s="48">
        <v>0</v>
      </c>
      <c r="F538" s="47">
        <v>125</v>
      </c>
      <c r="G538" s="47">
        <v>550</v>
      </c>
      <c r="H538" s="49">
        <v>0</v>
      </c>
    </row>
    <row r="539" spans="1:8" x14ac:dyDescent="0.25">
      <c r="A539" s="176" t="s">
        <v>892</v>
      </c>
      <c r="B539" s="16">
        <v>44023</v>
      </c>
      <c r="C539" s="47">
        <v>67</v>
      </c>
      <c r="D539" s="47">
        <v>785</v>
      </c>
      <c r="E539" s="48">
        <v>0</v>
      </c>
      <c r="F539" s="47">
        <v>114</v>
      </c>
      <c r="G539" s="47">
        <v>374</v>
      </c>
      <c r="H539" s="49">
        <v>0</v>
      </c>
    </row>
    <row r="540" spans="1:8" x14ac:dyDescent="0.25">
      <c r="A540" s="176" t="s">
        <v>893</v>
      </c>
      <c r="B540" s="16">
        <v>44023</v>
      </c>
      <c r="C540" s="47">
        <v>73</v>
      </c>
      <c r="D540" s="47">
        <v>902</v>
      </c>
      <c r="E540" s="48">
        <v>0</v>
      </c>
      <c r="F540" s="47">
        <v>136</v>
      </c>
      <c r="G540" s="47">
        <v>301</v>
      </c>
      <c r="H540" s="49">
        <v>0</v>
      </c>
    </row>
    <row r="541" spans="1:8" x14ac:dyDescent="0.25">
      <c r="A541" s="176" t="s">
        <v>894</v>
      </c>
      <c r="B541" s="16">
        <v>44023</v>
      </c>
      <c r="C541" s="47">
        <v>138</v>
      </c>
      <c r="D541" s="47">
        <v>825</v>
      </c>
      <c r="E541" s="48">
        <v>0</v>
      </c>
      <c r="F541" s="47">
        <v>154</v>
      </c>
      <c r="G541" s="47">
        <v>298</v>
      </c>
      <c r="H541" s="49">
        <v>0</v>
      </c>
    </row>
    <row r="542" spans="1:8" x14ac:dyDescent="0.25">
      <c r="A542" s="176" t="s">
        <v>888</v>
      </c>
      <c r="B542" s="16">
        <v>44024</v>
      </c>
      <c r="C542" s="47">
        <v>368</v>
      </c>
      <c r="D542" s="47">
        <v>2241</v>
      </c>
      <c r="E542" s="48">
        <v>0</v>
      </c>
      <c r="F542" s="47">
        <v>296</v>
      </c>
      <c r="G542" s="47">
        <v>1076</v>
      </c>
      <c r="H542" s="49">
        <v>0</v>
      </c>
    </row>
    <row r="543" spans="1:8" x14ac:dyDescent="0.25">
      <c r="A543" s="176" t="s">
        <v>890</v>
      </c>
      <c r="B543" s="16">
        <v>44024</v>
      </c>
      <c r="C543" s="47">
        <v>113</v>
      </c>
      <c r="D543" s="47">
        <v>1096</v>
      </c>
      <c r="E543" s="48">
        <v>0</v>
      </c>
      <c r="F543" s="47">
        <v>167</v>
      </c>
      <c r="G543" s="47">
        <v>749</v>
      </c>
      <c r="H543" s="49">
        <v>0</v>
      </c>
    </row>
    <row r="544" spans="1:8" x14ac:dyDescent="0.25">
      <c r="A544" s="176" t="s">
        <v>891</v>
      </c>
      <c r="B544" s="16">
        <v>44024</v>
      </c>
      <c r="C544" s="47">
        <v>120</v>
      </c>
      <c r="D544" s="47">
        <v>1108</v>
      </c>
      <c r="E544" s="48">
        <v>0</v>
      </c>
      <c r="F544" s="47">
        <v>119</v>
      </c>
      <c r="G544" s="47">
        <v>621</v>
      </c>
      <c r="H544" s="49">
        <v>0</v>
      </c>
    </row>
    <row r="545" spans="1:8" x14ac:dyDescent="0.25">
      <c r="A545" s="176" t="s">
        <v>892</v>
      </c>
      <c r="B545" s="16">
        <v>44024</v>
      </c>
      <c r="C545" s="47">
        <v>73</v>
      </c>
      <c r="D545" s="47">
        <v>734</v>
      </c>
      <c r="E545" s="48">
        <v>0</v>
      </c>
      <c r="F545" s="47">
        <v>108</v>
      </c>
      <c r="G545" s="47">
        <v>425</v>
      </c>
      <c r="H545" s="49">
        <v>0</v>
      </c>
    </row>
    <row r="546" spans="1:8" x14ac:dyDescent="0.25">
      <c r="A546" s="176" t="s">
        <v>893</v>
      </c>
      <c r="B546" s="16">
        <v>44024</v>
      </c>
      <c r="C546" s="47">
        <v>76</v>
      </c>
      <c r="D546" s="47">
        <v>861</v>
      </c>
      <c r="E546" s="48">
        <v>0</v>
      </c>
      <c r="F546" s="47">
        <v>133</v>
      </c>
      <c r="G546" s="47">
        <v>342</v>
      </c>
      <c r="H546" s="49">
        <v>0</v>
      </c>
    </row>
    <row r="547" spans="1:8" x14ac:dyDescent="0.25">
      <c r="A547" s="176" t="s">
        <v>894</v>
      </c>
      <c r="B547" s="16">
        <v>44024</v>
      </c>
      <c r="C547" s="47">
        <v>142</v>
      </c>
      <c r="D547" s="47">
        <v>813</v>
      </c>
      <c r="E547" s="48">
        <v>0</v>
      </c>
      <c r="F547" s="47">
        <v>150</v>
      </c>
      <c r="G547" s="47">
        <v>310</v>
      </c>
      <c r="H547" s="49">
        <v>0</v>
      </c>
    </row>
    <row r="548" spans="1:8" x14ac:dyDescent="0.25">
      <c r="A548" s="176" t="s">
        <v>888</v>
      </c>
      <c r="B548" s="16">
        <v>44025</v>
      </c>
      <c r="C548" s="47">
        <v>359</v>
      </c>
      <c r="D548" s="47">
        <v>2281</v>
      </c>
      <c r="E548" s="48">
        <v>0</v>
      </c>
      <c r="F548" s="47">
        <v>302</v>
      </c>
      <c r="G548" s="47">
        <v>1035</v>
      </c>
      <c r="H548" s="49">
        <v>0</v>
      </c>
    </row>
    <row r="549" spans="1:8" x14ac:dyDescent="0.25">
      <c r="A549" s="176" t="s">
        <v>890</v>
      </c>
      <c r="B549" s="16">
        <v>44025</v>
      </c>
      <c r="C549" s="47">
        <v>104</v>
      </c>
      <c r="D549" s="47">
        <v>1107</v>
      </c>
      <c r="E549" s="48">
        <v>0</v>
      </c>
      <c r="F549" s="47">
        <v>171</v>
      </c>
      <c r="G549" s="47">
        <v>743</v>
      </c>
      <c r="H549" s="49">
        <v>0</v>
      </c>
    </row>
    <row r="550" spans="1:8" x14ac:dyDescent="0.25">
      <c r="A550" s="176" t="s">
        <v>891</v>
      </c>
      <c r="B550" s="16">
        <v>44025</v>
      </c>
      <c r="C550" s="47">
        <v>126</v>
      </c>
      <c r="D550" s="47">
        <v>1141</v>
      </c>
      <c r="E550" s="48">
        <v>0</v>
      </c>
      <c r="F550" s="47">
        <v>113</v>
      </c>
      <c r="G550" s="47">
        <v>588</v>
      </c>
      <c r="H550" s="49">
        <v>0</v>
      </c>
    </row>
    <row r="551" spans="1:8" x14ac:dyDescent="0.25">
      <c r="A551" s="176" t="s">
        <v>892</v>
      </c>
      <c r="B551" s="16">
        <v>44025</v>
      </c>
      <c r="C551" s="47">
        <v>83</v>
      </c>
      <c r="D551" s="47">
        <v>760</v>
      </c>
      <c r="E551" s="48">
        <v>0</v>
      </c>
      <c r="F551" s="47">
        <v>98</v>
      </c>
      <c r="G551" s="47">
        <v>399</v>
      </c>
      <c r="H551" s="49">
        <v>0</v>
      </c>
    </row>
    <row r="552" spans="1:8" x14ac:dyDescent="0.25">
      <c r="A552" s="176" t="s">
        <v>893</v>
      </c>
      <c r="B552" s="16">
        <v>44025</v>
      </c>
      <c r="C552" s="47">
        <v>80</v>
      </c>
      <c r="D552" s="47">
        <v>857</v>
      </c>
      <c r="E552" s="48">
        <v>0</v>
      </c>
      <c r="F552" s="47">
        <v>129</v>
      </c>
      <c r="G552" s="47">
        <v>346</v>
      </c>
      <c r="H552" s="49">
        <v>0</v>
      </c>
    </row>
    <row r="553" spans="1:8" x14ac:dyDescent="0.25">
      <c r="A553" s="176" t="s">
        <v>894</v>
      </c>
      <c r="B553" s="16">
        <v>44025</v>
      </c>
      <c r="C553" s="47">
        <v>141</v>
      </c>
      <c r="D553" s="47">
        <v>824</v>
      </c>
      <c r="E553" s="48">
        <v>0</v>
      </c>
      <c r="F553" s="47">
        <v>151</v>
      </c>
      <c r="G553" s="47">
        <v>299</v>
      </c>
      <c r="H553" s="49">
        <v>0</v>
      </c>
    </row>
    <row r="554" spans="1:8" x14ac:dyDescent="0.25">
      <c r="A554" s="176" t="s">
        <v>888</v>
      </c>
      <c r="B554" s="16">
        <v>44026</v>
      </c>
      <c r="C554" s="47">
        <v>370</v>
      </c>
      <c r="D554" s="47">
        <v>2367</v>
      </c>
      <c r="E554" s="48">
        <v>0</v>
      </c>
      <c r="F554" s="47">
        <v>271</v>
      </c>
      <c r="G554" s="47">
        <v>978</v>
      </c>
      <c r="H554" s="49">
        <v>0</v>
      </c>
    </row>
    <row r="555" spans="1:8" x14ac:dyDescent="0.25">
      <c r="A555" s="176" t="s">
        <v>890</v>
      </c>
      <c r="B555" s="16">
        <v>44026</v>
      </c>
      <c r="C555" s="47">
        <v>115</v>
      </c>
      <c r="D555" s="47">
        <v>1194</v>
      </c>
      <c r="E555" s="48">
        <v>0</v>
      </c>
      <c r="F555" s="47">
        <v>160</v>
      </c>
      <c r="G555" s="47">
        <v>656</v>
      </c>
      <c r="H555" s="49">
        <v>0</v>
      </c>
    </row>
    <row r="556" spans="1:8" x14ac:dyDescent="0.25">
      <c r="A556" s="176" t="s">
        <v>891</v>
      </c>
      <c r="B556" s="16">
        <v>44026</v>
      </c>
      <c r="C556" s="47">
        <v>123</v>
      </c>
      <c r="D556" s="47">
        <v>1217</v>
      </c>
      <c r="E556" s="48">
        <v>0</v>
      </c>
      <c r="F556" s="47">
        <v>116</v>
      </c>
      <c r="G556" s="47">
        <v>512</v>
      </c>
      <c r="H556" s="49">
        <v>0</v>
      </c>
    </row>
    <row r="557" spans="1:8" x14ac:dyDescent="0.25">
      <c r="A557" s="176" t="s">
        <v>892</v>
      </c>
      <c r="B557" s="16">
        <v>44026</v>
      </c>
      <c r="C557" s="47">
        <v>80</v>
      </c>
      <c r="D557" s="47">
        <v>818</v>
      </c>
      <c r="E557" s="48">
        <v>0</v>
      </c>
      <c r="F557" s="47">
        <v>101</v>
      </c>
      <c r="G557" s="47">
        <v>341</v>
      </c>
      <c r="H557" s="49">
        <v>0</v>
      </c>
    </row>
    <row r="558" spans="1:8" x14ac:dyDescent="0.25">
      <c r="A558" s="176" t="s">
        <v>893</v>
      </c>
      <c r="B558" s="16">
        <v>44026</v>
      </c>
      <c r="C558" s="47">
        <v>79</v>
      </c>
      <c r="D558" s="47">
        <v>902</v>
      </c>
      <c r="E558" s="48">
        <v>0</v>
      </c>
      <c r="F558" s="47">
        <v>130</v>
      </c>
      <c r="G558" s="47">
        <v>301</v>
      </c>
      <c r="H558" s="49">
        <v>0</v>
      </c>
    </row>
    <row r="559" spans="1:8" x14ac:dyDescent="0.25">
      <c r="A559" s="176" t="s">
        <v>894</v>
      </c>
      <c r="B559" s="16">
        <v>44026</v>
      </c>
      <c r="C559" s="47">
        <v>135</v>
      </c>
      <c r="D559" s="47">
        <v>868</v>
      </c>
      <c r="E559" s="48">
        <v>0</v>
      </c>
      <c r="F559" s="47">
        <v>157</v>
      </c>
      <c r="G559" s="47">
        <v>250</v>
      </c>
      <c r="H559" s="49">
        <v>0</v>
      </c>
    </row>
    <row r="560" spans="1:8" x14ac:dyDescent="0.25">
      <c r="A560" s="176" t="s">
        <v>888</v>
      </c>
      <c r="B560" s="16">
        <v>44027</v>
      </c>
      <c r="C560" s="47">
        <v>390</v>
      </c>
      <c r="D560" s="47">
        <v>2447</v>
      </c>
      <c r="E560" s="48">
        <v>0</v>
      </c>
      <c r="F560" s="47">
        <v>254</v>
      </c>
      <c r="G560" s="47">
        <v>911</v>
      </c>
      <c r="H560" s="49">
        <v>0</v>
      </c>
    </row>
    <row r="561" spans="1:8" x14ac:dyDescent="0.25">
      <c r="A561" s="176" t="s">
        <v>890</v>
      </c>
      <c r="B561" s="16">
        <v>44027</v>
      </c>
      <c r="C561" s="47">
        <v>112</v>
      </c>
      <c r="D561" s="47">
        <v>1213</v>
      </c>
      <c r="E561" s="48">
        <v>0</v>
      </c>
      <c r="F561" s="47">
        <v>163</v>
      </c>
      <c r="G561" s="47">
        <v>637</v>
      </c>
      <c r="H561" s="49">
        <v>0</v>
      </c>
    </row>
    <row r="562" spans="1:8" x14ac:dyDescent="0.25">
      <c r="A562" s="176" t="s">
        <v>891</v>
      </c>
      <c r="B562" s="16">
        <v>44027</v>
      </c>
      <c r="C562" s="47">
        <v>123</v>
      </c>
      <c r="D562" s="47">
        <v>1272</v>
      </c>
      <c r="E562" s="48">
        <v>0</v>
      </c>
      <c r="F562" s="47">
        <v>116</v>
      </c>
      <c r="G562" s="47">
        <v>457</v>
      </c>
      <c r="H562" s="49">
        <v>0</v>
      </c>
    </row>
    <row r="563" spans="1:8" x14ac:dyDescent="0.25">
      <c r="A563" s="176" t="s">
        <v>892</v>
      </c>
      <c r="B563" s="16">
        <v>44027</v>
      </c>
      <c r="C563" s="47">
        <v>82</v>
      </c>
      <c r="D563" s="47">
        <v>758</v>
      </c>
      <c r="E563" s="48">
        <v>0</v>
      </c>
      <c r="F563" s="47">
        <v>99</v>
      </c>
      <c r="G563" s="47">
        <v>401</v>
      </c>
      <c r="H563" s="49">
        <v>0</v>
      </c>
    </row>
    <row r="564" spans="1:8" x14ac:dyDescent="0.25">
      <c r="A564" s="176" t="s">
        <v>893</v>
      </c>
      <c r="B564" s="16">
        <v>44027</v>
      </c>
      <c r="C564" s="47">
        <v>75</v>
      </c>
      <c r="D564" s="47">
        <v>907</v>
      </c>
      <c r="E564" s="48">
        <v>0</v>
      </c>
      <c r="F564" s="47">
        <v>134</v>
      </c>
      <c r="G564" s="47">
        <v>296</v>
      </c>
      <c r="H564" s="49">
        <v>0</v>
      </c>
    </row>
    <row r="565" spans="1:8" x14ac:dyDescent="0.25">
      <c r="A565" s="176" t="s">
        <v>894</v>
      </c>
      <c r="B565" s="16">
        <v>44027</v>
      </c>
      <c r="C565" s="47">
        <v>136</v>
      </c>
      <c r="D565" s="47">
        <v>856</v>
      </c>
      <c r="E565" s="48">
        <v>0</v>
      </c>
      <c r="F565" s="47">
        <v>138</v>
      </c>
      <c r="G565" s="47">
        <v>280</v>
      </c>
      <c r="H565" s="49">
        <v>0</v>
      </c>
    </row>
    <row r="566" spans="1:8" x14ac:dyDescent="0.25">
      <c r="A566" s="176" t="s">
        <v>888</v>
      </c>
      <c r="B566" s="16">
        <v>44028</v>
      </c>
      <c r="C566" s="47">
        <v>403</v>
      </c>
      <c r="D566" s="47">
        <v>2459</v>
      </c>
      <c r="E566" s="48">
        <v>0</v>
      </c>
      <c r="F566" s="47">
        <v>239</v>
      </c>
      <c r="G566" s="47">
        <v>890</v>
      </c>
      <c r="H566" s="49">
        <v>0</v>
      </c>
    </row>
    <row r="567" spans="1:8" x14ac:dyDescent="0.25">
      <c r="A567" s="176" t="s">
        <v>890</v>
      </c>
      <c r="B567" s="16">
        <v>44028</v>
      </c>
      <c r="C567" s="47">
        <v>113</v>
      </c>
      <c r="D567" s="47">
        <v>1208</v>
      </c>
      <c r="E567" s="48">
        <v>0</v>
      </c>
      <c r="F567" s="47">
        <v>162</v>
      </c>
      <c r="G567" s="47">
        <v>642</v>
      </c>
      <c r="H567" s="49">
        <v>0</v>
      </c>
    </row>
    <row r="568" spans="1:8" x14ac:dyDescent="0.25">
      <c r="A568" s="176" t="s">
        <v>891</v>
      </c>
      <c r="B568" s="16">
        <v>44028</v>
      </c>
      <c r="C568" s="47">
        <v>117</v>
      </c>
      <c r="D568" s="47">
        <v>1276</v>
      </c>
      <c r="E568" s="48">
        <v>0</v>
      </c>
      <c r="F568" s="47">
        <v>122</v>
      </c>
      <c r="G568" s="47">
        <v>453</v>
      </c>
      <c r="H568" s="49">
        <v>0</v>
      </c>
    </row>
    <row r="569" spans="1:8" x14ac:dyDescent="0.25">
      <c r="A569" s="176" t="s">
        <v>892</v>
      </c>
      <c r="B569" s="16">
        <v>44028</v>
      </c>
      <c r="C569" s="47">
        <v>76</v>
      </c>
      <c r="D569" s="47">
        <v>770</v>
      </c>
      <c r="E569" s="48">
        <v>0</v>
      </c>
      <c r="F569" s="47">
        <v>105</v>
      </c>
      <c r="G569" s="47">
        <v>389</v>
      </c>
      <c r="H569" s="49">
        <v>0</v>
      </c>
    </row>
    <row r="570" spans="1:8" x14ac:dyDescent="0.25">
      <c r="A570" s="176" t="s">
        <v>893</v>
      </c>
      <c r="B570" s="16">
        <v>44028</v>
      </c>
      <c r="C570" s="47">
        <v>73</v>
      </c>
      <c r="D570" s="47">
        <v>895</v>
      </c>
      <c r="E570" s="48">
        <v>0</v>
      </c>
      <c r="F570" s="47">
        <v>136</v>
      </c>
      <c r="G570" s="47">
        <v>308</v>
      </c>
      <c r="H570" s="49">
        <v>0</v>
      </c>
    </row>
    <row r="571" spans="1:8" x14ac:dyDescent="0.25">
      <c r="A571" s="176" t="s">
        <v>894</v>
      </c>
      <c r="B571" s="16">
        <v>44028</v>
      </c>
      <c r="C571" s="47">
        <v>142</v>
      </c>
      <c r="D571" s="47">
        <v>808</v>
      </c>
      <c r="E571" s="48">
        <v>0</v>
      </c>
      <c r="F571" s="47">
        <v>132</v>
      </c>
      <c r="G571" s="47">
        <v>328</v>
      </c>
      <c r="H571" s="49">
        <v>0</v>
      </c>
    </row>
    <row r="572" spans="1:8" x14ac:dyDescent="0.25">
      <c r="A572" s="176" t="s">
        <v>888</v>
      </c>
      <c r="B572" s="16">
        <v>44029</v>
      </c>
      <c r="C572" s="47">
        <v>400</v>
      </c>
      <c r="D572" s="47">
        <v>2448</v>
      </c>
      <c r="E572" s="48">
        <v>0</v>
      </c>
      <c r="F572" s="47">
        <v>239</v>
      </c>
      <c r="G572" s="47">
        <v>896</v>
      </c>
      <c r="H572" s="49">
        <v>0</v>
      </c>
    </row>
    <row r="573" spans="1:8" x14ac:dyDescent="0.25">
      <c r="A573" s="176" t="s">
        <v>890</v>
      </c>
      <c r="B573" s="16">
        <v>44029</v>
      </c>
      <c r="C573" s="47">
        <v>111</v>
      </c>
      <c r="D573" s="47">
        <v>1191</v>
      </c>
      <c r="E573" s="48">
        <v>0</v>
      </c>
      <c r="F573" s="47">
        <v>164</v>
      </c>
      <c r="G573" s="47">
        <v>659</v>
      </c>
      <c r="H573" s="49">
        <v>0</v>
      </c>
    </row>
    <row r="574" spans="1:8" x14ac:dyDescent="0.25">
      <c r="A574" s="176" t="s">
        <v>891</v>
      </c>
      <c r="B574" s="16">
        <v>44029</v>
      </c>
      <c r="C574" s="47">
        <v>125</v>
      </c>
      <c r="D574" s="47">
        <v>1249</v>
      </c>
      <c r="E574" s="48">
        <v>0</v>
      </c>
      <c r="F574" s="47">
        <v>114</v>
      </c>
      <c r="G574" s="47">
        <v>480</v>
      </c>
      <c r="H574" s="49">
        <v>0</v>
      </c>
    </row>
    <row r="575" spans="1:8" x14ac:dyDescent="0.25">
      <c r="A575" s="176" t="s">
        <v>892</v>
      </c>
      <c r="B575" s="16">
        <v>44029</v>
      </c>
      <c r="C575" s="47">
        <v>75</v>
      </c>
      <c r="D575" s="47">
        <v>785</v>
      </c>
      <c r="E575" s="48">
        <v>0</v>
      </c>
      <c r="F575" s="47">
        <v>106</v>
      </c>
      <c r="G575" s="47">
        <v>374</v>
      </c>
      <c r="H575" s="49">
        <v>0</v>
      </c>
    </row>
    <row r="576" spans="1:8" x14ac:dyDescent="0.25">
      <c r="A576" s="176" t="s">
        <v>893</v>
      </c>
      <c r="B576" s="16">
        <v>44029</v>
      </c>
      <c r="C576" s="47">
        <v>73</v>
      </c>
      <c r="D576" s="47">
        <v>869</v>
      </c>
      <c r="E576" s="48">
        <v>0</v>
      </c>
      <c r="F576" s="47">
        <v>177</v>
      </c>
      <c r="G576" s="47">
        <v>394</v>
      </c>
      <c r="H576" s="49">
        <v>0</v>
      </c>
    </row>
    <row r="577" spans="1:8" x14ac:dyDescent="0.25">
      <c r="A577" s="176" t="s">
        <v>894</v>
      </c>
      <c r="B577" s="16">
        <v>44029</v>
      </c>
      <c r="C577" s="47">
        <v>147</v>
      </c>
      <c r="D577" s="47">
        <v>814</v>
      </c>
      <c r="E577" s="48">
        <v>0</v>
      </c>
      <c r="F577" s="47">
        <v>127</v>
      </c>
      <c r="G577" s="47">
        <v>322</v>
      </c>
      <c r="H577" s="49">
        <v>0</v>
      </c>
    </row>
    <row r="578" spans="1:8" x14ac:dyDescent="0.25">
      <c r="A578" s="176" t="s">
        <v>888</v>
      </c>
      <c r="B578" s="16">
        <v>44030</v>
      </c>
      <c r="C578" s="47">
        <v>376</v>
      </c>
      <c r="D578" s="47">
        <v>2365</v>
      </c>
      <c r="E578" s="48">
        <v>0</v>
      </c>
      <c r="F578" s="47">
        <v>264</v>
      </c>
      <c r="G578" s="47">
        <v>979</v>
      </c>
      <c r="H578" s="49">
        <v>0</v>
      </c>
    </row>
    <row r="579" spans="1:8" x14ac:dyDescent="0.25">
      <c r="A579" s="176" t="s">
        <v>890</v>
      </c>
      <c r="B579" s="16">
        <v>44030</v>
      </c>
      <c r="C579" s="47">
        <v>114</v>
      </c>
      <c r="D579" s="47">
        <v>1114</v>
      </c>
      <c r="E579" s="48">
        <v>0</v>
      </c>
      <c r="F579" s="47">
        <v>161</v>
      </c>
      <c r="G579" s="47">
        <v>727</v>
      </c>
      <c r="H579" s="49">
        <v>0</v>
      </c>
    </row>
    <row r="580" spans="1:8" x14ac:dyDescent="0.25">
      <c r="A580" s="176" t="s">
        <v>891</v>
      </c>
      <c r="B580" s="16">
        <v>44030</v>
      </c>
      <c r="C580" s="47">
        <v>115</v>
      </c>
      <c r="D580" s="47">
        <v>1175</v>
      </c>
      <c r="E580" s="48">
        <v>0</v>
      </c>
      <c r="F580" s="47">
        <v>124</v>
      </c>
      <c r="G580" s="47">
        <v>554</v>
      </c>
      <c r="H580" s="49">
        <v>0</v>
      </c>
    </row>
    <row r="581" spans="1:8" x14ac:dyDescent="0.25">
      <c r="A581" s="176" t="s">
        <v>892</v>
      </c>
      <c r="B581" s="16">
        <v>44030</v>
      </c>
      <c r="C581" s="47">
        <v>78</v>
      </c>
      <c r="D581" s="47">
        <v>731</v>
      </c>
      <c r="E581" s="48">
        <v>0</v>
      </c>
      <c r="F581" s="47">
        <v>103</v>
      </c>
      <c r="G581" s="47">
        <v>428</v>
      </c>
      <c r="H581" s="49">
        <v>0</v>
      </c>
    </row>
    <row r="582" spans="1:8" x14ac:dyDescent="0.25">
      <c r="A582" s="176" t="s">
        <v>893</v>
      </c>
      <c r="B582" s="16">
        <v>44030</v>
      </c>
      <c r="C582" s="47">
        <v>79</v>
      </c>
      <c r="D582" s="47">
        <v>839</v>
      </c>
      <c r="E582" s="48">
        <v>0</v>
      </c>
      <c r="F582" s="47">
        <v>171</v>
      </c>
      <c r="G582" s="47">
        <v>424</v>
      </c>
      <c r="H582" s="49">
        <v>0</v>
      </c>
    </row>
    <row r="583" spans="1:8" x14ac:dyDescent="0.25">
      <c r="A583" s="176" t="s">
        <v>894</v>
      </c>
      <c r="B583" s="16">
        <v>44030</v>
      </c>
      <c r="C583" s="47">
        <v>129</v>
      </c>
      <c r="D583" s="47">
        <v>794</v>
      </c>
      <c r="E583" s="48">
        <v>0</v>
      </c>
      <c r="F583" s="47">
        <v>145</v>
      </c>
      <c r="G583" s="47">
        <v>342</v>
      </c>
      <c r="H583" s="49">
        <v>0</v>
      </c>
    </row>
    <row r="584" spans="1:8" x14ac:dyDescent="0.25">
      <c r="A584" s="176" t="s">
        <v>888</v>
      </c>
      <c r="B584" s="16">
        <v>44031</v>
      </c>
      <c r="C584" s="47">
        <v>372</v>
      </c>
      <c r="D584" s="47">
        <v>2231</v>
      </c>
      <c r="E584" s="48">
        <v>0</v>
      </c>
      <c r="F584" s="47">
        <v>267</v>
      </c>
      <c r="G584" s="47">
        <v>1101</v>
      </c>
      <c r="H584" s="49">
        <v>0</v>
      </c>
    </row>
    <row r="585" spans="1:8" x14ac:dyDescent="0.25">
      <c r="A585" s="176" t="s">
        <v>890</v>
      </c>
      <c r="B585" s="16">
        <v>44031</v>
      </c>
      <c r="C585" s="47">
        <v>120</v>
      </c>
      <c r="D585" s="47">
        <v>1084</v>
      </c>
      <c r="E585" s="48">
        <v>0</v>
      </c>
      <c r="F585" s="47">
        <v>155</v>
      </c>
      <c r="G585" s="47">
        <v>761</v>
      </c>
      <c r="H585" s="49">
        <v>0</v>
      </c>
    </row>
    <row r="586" spans="1:8" x14ac:dyDescent="0.25">
      <c r="A586" s="176" t="s">
        <v>891</v>
      </c>
      <c r="B586" s="16">
        <v>44031</v>
      </c>
      <c r="C586" s="47">
        <v>113</v>
      </c>
      <c r="D586" s="47">
        <v>1144</v>
      </c>
      <c r="E586" s="48">
        <v>0</v>
      </c>
      <c r="F586" s="47">
        <v>126</v>
      </c>
      <c r="G586" s="47">
        <v>585</v>
      </c>
      <c r="H586" s="49">
        <v>0</v>
      </c>
    </row>
    <row r="587" spans="1:8" x14ac:dyDescent="0.25">
      <c r="A587" s="176" t="s">
        <v>892</v>
      </c>
      <c r="B587" s="16">
        <v>44031</v>
      </c>
      <c r="C587" s="47">
        <v>79</v>
      </c>
      <c r="D587" s="47">
        <v>683</v>
      </c>
      <c r="E587" s="48">
        <v>0</v>
      </c>
      <c r="F587" s="47">
        <v>102</v>
      </c>
      <c r="G587" s="47">
        <v>476</v>
      </c>
      <c r="H587" s="49">
        <v>0</v>
      </c>
    </row>
    <row r="588" spans="1:8" x14ac:dyDescent="0.25">
      <c r="A588" s="176" t="s">
        <v>893</v>
      </c>
      <c r="B588" s="16">
        <v>44031</v>
      </c>
      <c r="C588" s="47">
        <v>82</v>
      </c>
      <c r="D588" s="47">
        <v>808</v>
      </c>
      <c r="E588" s="48">
        <v>0</v>
      </c>
      <c r="F588" s="47">
        <v>168</v>
      </c>
      <c r="G588" s="47">
        <v>455</v>
      </c>
      <c r="H588" s="49">
        <v>0</v>
      </c>
    </row>
    <row r="589" spans="1:8" x14ac:dyDescent="0.25">
      <c r="A589" s="176" t="s">
        <v>894</v>
      </c>
      <c r="B589" s="16">
        <v>44031</v>
      </c>
      <c r="C589" s="47">
        <v>126</v>
      </c>
      <c r="D589" s="47">
        <v>779</v>
      </c>
      <c r="E589" s="48">
        <v>0</v>
      </c>
      <c r="F589" s="47">
        <v>148</v>
      </c>
      <c r="G589" s="47">
        <v>357</v>
      </c>
      <c r="H589" s="49">
        <v>0</v>
      </c>
    </row>
    <row r="590" spans="1:8" x14ac:dyDescent="0.25">
      <c r="A590" s="176" t="s">
        <v>888</v>
      </c>
      <c r="B590" s="16">
        <v>44032</v>
      </c>
      <c r="C590" s="47">
        <v>358</v>
      </c>
      <c r="D590" s="47">
        <v>2265</v>
      </c>
      <c r="E590" s="48">
        <v>0</v>
      </c>
      <c r="F590" s="47">
        <v>283</v>
      </c>
      <c r="G590" s="47">
        <v>1066</v>
      </c>
      <c r="H590" s="49">
        <v>0</v>
      </c>
    </row>
    <row r="591" spans="1:8" x14ac:dyDescent="0.25">
      <c r="A591" s="176" t="s">
        <v>890</v>
      </c>
      <c r="B591" s="16">
        <v>44032</v>
      </c>
      <c r="C591" s="47">
        <v>111</v>
      </c>
      <c r="D591" s="47">
        <v>1072</v>
      </c>
      <c r="E591" s="48">
        <v>0</v>
      </c>
      <c r="F591" s="47">
        <v>164</v>
      </c>
      <c r="G591" s="47">
        <v>779</v>
      </c>
      <c r="H591" s="49">
        <v>0</v>
      </c>
    </row>
    <row r="592" spans="1:8" x14ac:dyDescent="0.25">
      <c r="A592" s="176" t="s">
        <v>891</v>
      </c>
      <c r="B592" s="16">
        <v>44032</v>
      </c>
      <c r="C592" s="47">
        <v>108</v>
      </c>
      <c r="D592" s="47">
        <v>1171</v>
      </c>
      <c r="E592" s="48">
        <v>0</v>
      </c>
      <c r="F592" s="47">
        <v>131</v>
      </c>
      <c r="G592" s="47">
        <v>558</v>
      </c>
      <c r="H592" s="49">
        <v>0</v>
      </c>
    </row>
    <row r="593" spans="1:8" x14ac:dyDescent="0.25">
      <c r="A593" s="176" t="s">
        <v>892</v>
      </c>
      <c r="B593" s="16">
        <v>44032</v>
      </c>
      <c r="C593" s="47">
        <v>70</v>
      </c>
      <c r="D593" s="47">
        <v>746</v>
      </c>
      <c r="E593" s="48">
        <v>0</v>
      </c>
      <c r="F593" s="47">
        <v>111</v>
      </c>
      <c r="G593" s="47">
        <v>413</v>
      </c>
      <c r="H593" s="49">
        <v>0</v>
      </c>
    </row>
    <row r="594" spans="1:8" x14ac:dyDescent="0.25">
      <c r="A594" s="176" t="s">
        <v>893</v>
      </c>
      <c r="B594" s="16">
        <v>44032</v>
      </c>
      <c r="C594" s="47">
        <v>75</v>
      </c>
      <c r="D594" s="47">
        <v>851</v>
      </c>
      <c r="E594" s="48">
        <v>0</v>
      </c>
      <c r="F594" s="47">
        <v>175</v>
      </c>
      <c r="G594" s="47">
        <v>412</v>
      </c>
      <c r="H594" s="49">
        <v>0</v>
      </c>
    </row>
    <row r="595" spans="1:8" x14ac:dyDescent="0.25">
      <c r="A595" s="176" t="s">
        <v>894</v>
      </c>
      <c r="B595" s="16">
        <v>44032</v>
      </c>
      <c r="C595" s="47">
        <v>133</v>
      </c>
      <c r="D595" s="47">
        <v>797</v>
      </c>
      <c r="E595" s="48">
        <v>0</v>
      </c>
      <c r="F595" s="47">
        <v>141</v>
      </c>
      <c r="G595" s="47">
        <v>339</v>
      </c>
      <c r="H595" s="49">
        <v>0</v>
      </c>
    </row>
    <row r="596" spans="1:8" x14ac:dyDescent="0.25">
      <c r="A596" s="176" t="s">
        <v>888</v>
      </c>
      <c r="B596" s="16">
        <v>44033</v>
      </c>
      <c r="C596" s="47">
        <v>392</v>
      </c>
      <c r="D596" s="47">
        <v>2397</v>
      </c>
      <c r="E596" s="48">
        <v>0</v>
      </c>
      <c r="F596" s="47">
        <v>251</v>
      </c>
      <c r="G596" s="47">
        <v>931</v>
      </c>
      <c r="H596" s="49">
        <v>0</v>
      </c>
    </row>
    <row r="597" spans="1:8" x14ac:dyDescent="0.25">
      <c r="A597" s="176" t="s">
        <v>890</v>
      </c>
      <c r="B597" s="16">
        <v>44033</v>
      </c>
      <c r="C597" s="47">
        <v>123</v>
      </c>
      <c r="D597" s="47">
        <v>1157</v>
      </c>
      <c r="E597" s="48">
        <v>0</v>
      </c>
      <c r="F597" s="47">
        <v>152</v>
      </c>
      <c r="G597" s="47">
        <v>694</v>
      </c>
      <c r="H597" s="49">
        <v>0</v>
      </c>
    </row>
    <row r="598" spans="1:8" x14ac:dyDescent="0.25">
      <c r="A598" s="176" t="s">
        <v>891</v>
      </c>
      <c r="B598" s="16">
        <v>44033</v>
      </c>
      <c r="C598" s="47">
        <v>99</v>
      </c>
      <c r="D598" s="47">
        <v>1275</v>
      </c>
      <c r="E598" s="48">
        <v>0</v>
      </c>
      <c r="F598" s="47">
        <v>140</v>
      </c>
      <c r="G598" s="47">
        <v>454</v>
      </c>
      <c r="H598" s="49">
        <v>0</v>
      </c>
    </row>
    <row r="599" spans="1:8" x14ac:dyDescent="0.25">
      <c r="A599" s="176" t="s">
        <v>892</v>
      </c>
      <c r="B599" s="16">
        <v>44033</v>
      </c>
      <c r="C599" s="47">
        <v>77</v>
      </c>
      <c r="D599" s="47">
        <v>820</v>
      </c>
      <c r="E599" s="48">
        <v>0</v>
      </c>
      <c r="F599" s="47">
        <v>104</v>
      </c>
      <c r="G599" s="47">
        <v>339</v>
      </c>
      <c r="H599" s="49">
        <v>0</v>
      </c>
    </row>
    <row r="600" spans="1:8" x14ac:dyDescent="0.25">
      <c r="A600" s="176" t="s">
        <v>893</v>
      </c>
      <c r="B600" s="16">
        <v>44033</v>
      </c>
      <c r="C600" s="47">
        <v>87</v>
      </c>
      <c r="D600" s="47">
        <v>889</v>
      </c>
      <c r="E600" s="48">
        <v>0</v>
      </c>
      <c r="F600" s="47">
        <v>163</v>
      </c>
      <c r="G600" s="47">
        <v>374</v>
      </c>
      <c r="H600" s="49">
        <v>0</v>
      </c>
    </row>
    <row r="601" spans="1:8" x14ac:dyDescent="0.25">
      <c r="A601" s="176" t="s">
        <v>894</v>
      </c>
      <c r="B601" s="16">
        <v>44033</v>
      </c>
      <c r="C601" s="47">
        <v>134</v>
      </c>
      <c r="D601" s="47">
        <v>852</v>
      </c>
      <c r="E601" s="48">
        <v>0</v>
      </c>
      <c r="F601" s="47">
        <v>140</v>
      </c>
      <c r="G601" s="47">
        <v>284</v>
      </c>
      <c r="H601" s="49">
        <v>0</v>
      </c>
    </row>
    <row r="602" spans="1:8" x14ac:dyDescent="0.25">
      <c r="A602" s="176" t="s">
        <v>888</v>
      </c>
      <c r="B602" s="16">
        <v>44034</v>
      </c>
      <c r="C602" s="47">
        <v>0</v>
      </c>
      <c r="D602" s="47">
        <v>0</v>
      </c>
      <c r="E602" s="48">
        <v>0</v>
      </c>
      <c r="F602" s="47">
        <v>0</v>
      </c>
      <c r="G602" s="47">
        <v>0</v>
      </c>
      <c r="H602" s="49">
        <v>0</v>
      </c>
    </row>
    <row r="603" spans="1:8" x14ac:dyDescent="0.25">
      <c r="A603" s="176" t="s">
        <v>890</v>
      </c>
      <c r="B603" s="16">
        <v>44034</v>
      </c>
      <c r="C603" s="47">
        <v>0</v>
      </c>
      <c r="D603" s="47">
        <v>0</v>
      </c>
      <c r="E603" s="48">
        <v>0</v>
      </c>
      <c r="F603" s="47">
        <v>0</v>
      </c>
      <c r="G603" s="47">
        <v>0</v>
      </c>
      <c r="H603" s="49">
        <v>0</v>
      </c>
    </row>
    <row r="604" spans="1:8" x14ac:dyDescent="0.25">
      <c r="A604" s="176" t="s">
        <v>891</v>
      </c>
      <c r="B604" s="16">
        <v>44034</v>
      </c>
      <c r="C604" s="47">
        <v>0</v>
      </c>
      <c r="D604" s="47">
        <v>0</v>
      </c>
      <c r="E604" s="48">
        <v>0</v>
      </c>
      <c r="F604" s="47">
        <v>0</v>
      </c>
      <c r="G604" s="47">
        <v>0</v>
      </c>
      <c r="H604" s="49">
        <v>0</v>
      </c>
    </row>
    <row r="605" spans="1:8" x14ac:dyDescent="0.25">
      <c r="A605" s="176" t="s">
        <v>892</v>
      </c>
      <c r="B605" s="16">
        <v>44034</v>
      </c>
      <c r="C605" s="47">
        <v>0</v>
      </c>
      <c r="D605" s="47">
        <v>0</v>
      </c>
      <c r="E605" s="48">
        <v>0</v>
      </c>
      <c r="F605" s="47">
        <v>0</v>
      </c>
      <c r="G605" s="47">
        <v>0</v>
      </c>
      <c r="H605" s="49">
        <v>0</v>
      </c>
    </row>
    <row r="606" spans="1:8" x14ac:dyDescent="0.25">
      <c r="A606" s="176" t="s">
        <v>893</v>
      </c>
      <c r="B606" s="16">
        <v>44034</v>
      </c>
      <c r="C606" s="47">
        <v>0</v>
      </c>
      <c r="D606" s="47">
        <v>0</v>
      </c>
      <c r="E606" s="48">
        <v>0</v>
      </c>
      <c r="F606" s="47">
        <v>0</v>
      </c>
      <c r="G606" s="47">
        <v>0</v>
      </c>
      <c r="H606" s="49">
        <v>0</v>
      </c>
    </row>
    <row r="607" spans="1:8" x14ac:dyDescent="0.25">
      <c r="A607" s="176" t="s">
        <v>894</v>
      </c>
      <c r="B607" s="16">
        <v>44034</v>
      </c>
      <c r="C607" s="47">
        <v>0</v>
      </c>
      <c r="D607" s="47">
        <v>0</v>
      </c>
      <c r="E607" s="48">
        <v>0</v>
      </c>
      <c r="F607" s="47">
        <v>0</v>
      </c>
      <c r="G607" s="47">
        <v>0</v>
      </c>
      <c r="H607" s="49">
        <v>0</v>
      </c>
    </row>
    <row r="608" spans="1:8" x14ac:dyDescent="0.25">
      <c r="A608" s="176" t="s">
        <v>888</v>
      </c>
      <c r="B608" s="16">
        <v>44035</v>
      </c>
      <c r="C608" s="47">
        <v>415</v>
      </c>
      <c r="D608" s="47">
        <v>2418</v>
      </c>
      <c r="E608" s="48">
        <v>0</v>
      </c>
      <c r="F608" s="47">
        <v>228</v>
      </c>
      <c r="G608" s="47">
        <v>898</v>
      </c>
      <c r="H608" s="49">
        <v>0</v>
      </c>
    </row>
    <row r="609" spans="1:8" x14ac:dyDescent="0.25">
      <c r="A609" s="176" t="s">
        <v>890</v>
      </c>
      <c r="B609" s="16">
        <v>44035</v>
      </c>
      <c r="C609" s="47">
        <v>133</v>
      </c>
      <c r="D609" s="47">
        <v>1196</v>
      </c>
      <c r="E609" s="48">
        <v>0</v>
      </c>
      <c r="F609" s="47">
        <v>145</v>
      </c>
      <c r="G609" s="47">
        <v>582</v>
      </c>
      <c r="H609" s="49">
        <v>0</v>
      </c>
    </row>
    <row r="610" spans="1:8" x14ac:dyDescent="0.25">
      <c r="A610" s="176" t="s">
        <v>891</v>
      </c>
      <c r="B610" s="16">
        <v>44035</v>
      </c>
      <c r="C610" s="47">
        <v>116</v>
      </c>
      <c r="D610" s="47">
        <v>1261</v>
      </c>
      <c r="E610" s="48">
        <v>0</v>
      </c>
      <c r="F610" s="47">
        <v>103</v>
      </c>
      <c r="G610" s="47">
        <v>422</v>
      </c>
      <c r="H610" s="49">
        <v>0</v>
      </c>
    </row>
    <row r="611" spans="1:8" x14ac:dyDescent="0.25">
      <c r="A611" s="176" t="s">
        <v>892</v>
      </c>
      <c r="B611" s="16">
        <v>44035</v>
      </c>
      <c r="C611" s="47">
        <v>77</v>
      </c>
      <c r="D611" s="47">
        <v>789</v>
      </c>
      <c r="E611" s="48">
        <v>0</v>
      </c>
      <c r="F611" s="47">
        <v>95</v>
      </c>
      <c r="G611" s="47">
        <v>320</v>
      </c>
      <c r="H611" s="49">
        <v>0</v>
      </c>
    </row>
    <row r="612" spans="1:8" x14ac:dyDescent="0.25">
      <c r="A612" s="176" t="s">
        <v>893</v>
      </c>
      <c r="B612" s="16">
        <v>44035</v>
      </c>
      <c r="C612" s="47">
        <v>88</v>
      </c>
      <c r="D612" s="47">
        <v>947</v>
      </c>
      <c r="E612" s="48">
        <v>0</v>
      </c>
      <c r="F612" s="47">
        <v>198</v>
      </c>
      <c r="G612" s="47">
        <v>568</v>
      </c>
      <c r="H612" s="49">
        <v>0</v>
      </c>
    </row>
    <row r="613" spans="1:8" x14ac:dyDescent="0.25">
      <c r="A613" s="176" t="s">
        <v>894</v>
      </c>
      <c r="B613" s="16">
        <v>44035</v>
      </c>
      <c r="C613" s="47">
        <v>137</v>
      </c>
      <c r="D613" s="47">
        <v>833</v>
      </c>
      <c r="E613" s="48">
        <v>0</v>
      </c>
      <c r="F613" s="47">
        <v>144</v>
      </c>
      <c r="G613" s="47">
        <v>241</v>
      </c>
      <c r="H613" s="49">
        <v>0</v>
      </c>
    </row>
    <row r="614" spans="1:8" x14ac:dyDescent="0.25">
      <c r="A614" s="176" t="s">
        <v>888</v>
      </c>
      <c r="B614" s="16">
        <v>44036</v>
      </c>
      <c r="C614" s="47">
        <v>405</v>
      </c>
      <c r="D614" s="47">
        <v>2403</v>
      </c>
      <c r="E614" s="48">
        <v>0</v>
      </c>
      <c r="F614" s="47">
        <v>238</v>
      </c>
      <c r="G614" s="47">
        <v>913</v>
      </c>
      <c r="H614" s="49">
        <v>0</v>
      </c>
    </row>
    <row r="615" spans="1:8" x14ac:dyDescent="0.25">
      <c r="A615" s="176" t="s">
        <v>890</v>
      </c>
      <c r="B615" s="16">
        <v>44036</v>
      </c>
      <c r="C615" s="47">
        <v>129</v>
      </c>
      <c r="D615" s="47">
        <v>1229</v>
      </c>
      <c r="E615" s="48">
        <v>0</v>
      </c>
      <c r="F615" s="47">
        <v>146</v>
      </c>
      <c r="G615" s="47">
        <v>566</v>
      </c>
      <c r="H615" s="49">
        <v>0</v>
      </c>
    </row>
    <row r="616" spans="1:8" x14ac:dyDescent="0.25">
      <c r="A616" s="176" t="s">
        <v>891</v>
      </c>
      <c r="B616" s="16">
        <v>44036</v>
      </c>
      <c r="C616" s="47">
        <v>113</v>
      </c>
      <c r="D616" s="47">
        <v>1255</v>
      </c>
      <c r="E616" s="48">
        <v>0</v>
      </c>
      <c r="F616" s="47">
        <v>106</v>
      </c>
      <c r="G616" s="47">
        <v>423</v>
      </c>
      <c r="H616" s="49">
        <v>0</v>
      </c>
    </row>
    <row r="617" spans="1:8" x14ac:dyDescent="0.25">
      <c r="A617" s="176" t="s">
        <v>892</v>
      </c>
      <c r="B617" s="16">
        <v>44036</v>
      </c>
      <c r="C617" s="47">
        <v>81</v>
      </c>
      <c r="D617" s="47">
        <v>756</v>
      </c>
      <c r="E617" s="48">
        <v>0</v>
      </c>
      <c r="F617" s="47">
        <v>91</v>
      </c>
      <c r="G617" s="47">
        <v>353</v>
      </c>
      <c r="H617" s="49">
        <v>0</v>
      </c>
    </row>
    <row r="618" spans="1:8" x14ac:dyDescent="0.25">
      <c r="A618" s="176" t="s">
        <v>893</v>
      </c>
      <c r="B618" s="16">
        <v>44036</v>
      </c>
      <c r="C618" s="47">
        <v>81</v>
      </c>
      <c r="D618" s="47">
        <v>842</v>
      </c>
      <c r="E618" s="48">
        <v>0</v>
      </c>
      <c r="F618" s="47">
        <v>205</v>
      </c>
      <c r="G618" s="47">
        <v>674</v>
      </c>
      <c r="H618" s="49">
        <v>0</v>
      </c>
    </row>
    <row r="619" spans="1:8" x14ac:dyDescent="0.25">
      <c r="A619" s="176" t="s">
        <v>894</v>
      </c>
      <c r="B619" s="16">
        <v>44036</v>
      </c>
      <c r="C619" s="47">
        <v>139</v>
      </c>
      <c r="D619" s="47">
        <v>838</v>
      </c>
      <c r="E619" s="48">
        <v>0</v>
      </c>
      <c r="F619" s="47">
        <v>103</v>
      </c>
      <c r="G619" s="47">
        <v>236</v>
      </c>
      <c r="H619" s="49">
        <v>0</v>
      </c>
    </row>
    <row r="620" spans="1:8" x14ac:dyDescent="0.25">
      <c r="A620" s="176" t="s">
        <v>888</v>
      </c>
      <c r="B620" s="16">
        <v>44037</v>
      </c>
      <c r="C620" s="47">
        <v>394</v>
      </c>
      <c r="D620" s="47">
        <v>2366</v>
      </c>
      <c r="E620" s="48">
        <v>0</v>
      </c>
      <c r="F620" s="47">
        <v>249</v>
      </c>
      <c r="G620" s="47">
        <v>950</v>
      </c>
      <c r="H620" s="49">
        <v>0</v>
      </c>
    </row>
    <row r="621" spans="1:8" x14ac:dyDescent="0.25">
      <c r="A621" s="176" t="s">
        <v>890</v>
      </c>
      <c r="B621" s="16">
        <v>44037</v>
      </c>
      <c r="C621" s="47">
        <v>120</v>
      </c>
      <c r="D621" s="47">
        <v>1198</v>
      </c>
      <c r="E621" s="48">
        <v>0</v>
      </c>
      <c r="F621" s="47">
        <v>155</v>
      </c>
      <c r="G621" s="47">
        <v>597</v>
      </c>
      <c r="H621" s="49">
        <v>0</v>
      </c>
    </row>
    <row r="622" spans="1:8" x14ac:dyDescent="0.25">
      <c r="A622" s="176" t="s">
        <v>891</v>
      </c>
      <c r="B622" s="16">
        <v>44037</v>
      </c>
      <c r="C622" s="47">
        <v>113</v>
      </c>
      <c r="D622" s="47">
        <v>1231</v>
      </c>
      <c r="E622" s="48">
        <v>0</v>
      </c>
      <c r="F622" s="47">
        <v>127</v>
      </c>
      <c r="G622" s="47">
        <v>478</v>
      </c>
      <c r="H622" s="49">
        <v>0</v>
      </c>
    </row>
    <row r="623" spans="1:8" x14ac:dyDescent="0.25">
      <c r="A623" s="176" t="s">
        <v>892</v>
      </c>
      <c r="B623" s="16">
        <v>44037</v>
      </c>
      <c r="C623" s="47">
        <v>72</v>
      </c>
      <c r="D623" s="47">
        <v>704</v>
      </c>
      <c r="E623" s="48">
        <v>0</v>
      </c>
      <c r="F623" s="47">
        <v>99</v>
      </c>
      <c r="G623" s="47">
        <v>398</v>
      </c>
      <c r="H623" s="49">
        <v>0</v>
      </c>
    </row>
    <row r="624" spans="1:8" x14ac:dyDescent="0.25">
      <c r="A624" s="176" t="s">
        <v>893</v>
      </c>
      <c r="B624" s="16">
        <v>44037</v>
      </c>
      <c r="C624" s="47">
        <v>90</v>
      </c>
      <c r="D624" s="47">
        <v>824</v>
      </c>
      <c r="E624" s="48">
        <v>0</v>
      </c>
      <c r="F624" s="47">
        <v>196</v>
      </c>
      <c r="G624" s="47">
        <v>687</v>
      </c>
      <c r="H624" s="49">
        <v>0</v>
      </c>
    </row>
    <row r="625" spans="1:8" x14ac:dyDescent="0.25">
      <c r="A625" s="176" t="s">
        <v>894</v>
      </c>
      <c r="B625" s="16">
        <v>44037</v>
      </c>
      <c r="C625" s="47">
        <v>138</v>
      </c>
      <c r="D625" s="47">
        <v>776</v>
      </c>
      <c r="E625" s="48">
        <v>0</v>
      </c>
      <c r="F625" s="47">
        <v>104</v>
      </c>
      <c r="G625" s="47">
        <v>298</v>
      </c>
      <c r="H625" s="49">
        <v>0</v>
      </c>
    </row>
    <row r="626" spans="1:8" x14ac:dyDescent="0.25">
      <c r="A626" s="176" t="s">
        <v>888</v>
      </c>
      <c r="B626" s="16">
        <v>44038</v>
      </c>
      <c r="C626" s="47">
        <v>377</v>
      </c>
      <c r="D626" s="47">
        <v>2266</v>
      </c>
      <c r="E626" s="48">
        <v>0</v>
      </c>
      <c r="F626" s="47">
        <v>266</v>
      </c>
      <c r="G626" s="47">
        <v>1050</v>
      </c>
      <c r="H626" s="49">
        <v>0</v>
      </c>
    </row>
    <row r="627" spans="1:8" x14ac:dyDescent="0.25">
      <c r="A627" s="176" t="s">
        <v>890</v>
      </c>
      <c r="B627" s="16">
        <v>44038</v>
      </c>
      <c r="C627" s="47">
        <v>121</v>
      </c>
      <c r="D627" s="47">
        <v>1145</v>
      </c>
      <c r="E627" s="48">
        <v>0</v>
      </c>
      <c r="F627" s="47">
        <v>154</v>
      </c>
      <c r="G627" s="47">
        <v>650</v>
      </c>
      <c r="H627" s="49">
        <v>0</v>
      </c>
    </row>
    <row r="628" spans="1:8" x14ac:dyDescent="0.25">
      <c r="A628" s="176" t="s">
        <v>891</v>
      </c>
      <c r="B628" s="16">
        <v>44038</v>
      </c>
      <c r="C628" s="47">
        <v>100</v>
      </c>
      <c r="D628" s="47">
        <v>1201</v>
      </c>
      <c r="E628" s="48">
        <v>0</v>
      </c>
      <c r="F628" s="47">
        <v>133</v>
      </c>
      <c r="G628" s="47">
        <v>506</v>
      </c>
      <c r="H628" s="49">
        <v>0</v>
      </c>
    </row>
    <row r="629" spans="1:8" x14ac:dyDescent="0.25">
      <c r="A629" s="176" t="s">
        <v>892</v>
      </c>
      <c r="B629" s="16">
        <v>44038</v>
      </c>
      <c r="C629" s="47">
        <v>69</v>
      </c>
      <c r="D629" s="47">
        <v>669</v>
      </c>
      <c r="E629" s="48">
        <v>0</v>
      </c>
      <c r="F629" s="47">
        <v>95</v>
      </c>
      <c r="G629" s="47">
        <v>433</v>
      </c>
      <c r="H629" s="49">
        <v>0</v>
      </c>
    </row>
    <row r="630" spans="1:8" x14ac:dyDescent="0.25">
      <c r="A630" s="176" t="s">
        <v>893</v>
      </c>
      <c r="B630" s="16">
        <v>44038</v>
      </c>
      <c r="C630" s="47">
        <v>78</v>
      </c>
      <c r="D630" s="47">
        <v>830</v>
      </c>
      <c r="E630" s="48">
        <v>0</v>
      </c>
      <c r="F630" s="47">
        <v>208</v>
      </c>
      <c r="G630" s="47">
        <v>697</v>
      </c>
      <c r="H630" s="49">
        <v>0</v>
      </c>
    </row>
    <row r="631" spans="1:8" x14ac:dyDescent="0.25">
      <c r="A631" s="176" t="s">
        <v>894</v>
      </c>
      <c r="B631" s="16">
        <v>44038</v>
      </c>
      <c r="C631" s="47">
        <v>137</v>
      </c>
      <c r="D631" s="47">
        <v>773</v>
      </c>
      <c r="E631" s="48">
        <v>0</v>
      </c>
      <c r="F631" s="47">
        <v>105</v>
      </c>
      <c r="G631" s="47">
        <v>301</v>
      </c>
      <c r="H631" s="49">
        <v>0</v>
      </c>
    </row>
    <row r="632" spans="1:8" x14ac:dyDescent="0.25">
      <c r="A632" s="176" t="s">
        <v>888</v>
      </c>
      <c r="B632" s="16">
        <v>44039</v>
      </c>
      <c r="C632" s="47">
        <v>382</v>
      </c>
      <c r="D632" s="47">
        <v>2230</v>
      </c>
      <c r="E632" s="48">
        <v>0</v>
      </c>
      <c r="F632" s="47">
        <v>261</v>
      </c>
      <c r="G632" s="47">
        <v>1086</v>
      </c>
      <c r="H632" s="49">
        <v>0</v>
      </c>
    </row>
    <row r="633" spans="1:8" x14ac:dyDescent="0.25">
      <c r="A633" s="176" t="s">
        <v>890</v>
      </c>
      <c r="B633" s="16">
        <v>44039</v>
      </c>
      <c r="C633" s="47">
        <v>120</v>
      </c>
      <c r="D633" s="47">
        <v>1125</v>
      </c>
      <c r="E633" s="48">
        <v>0</v>
      </c>
      <c r="F633" s="47">
        <v>158</v>
      </c>
      <c r="G633" s="47">
        <v>640</v>
      </c>
      <c r="H633" s="49">
        <v>0</v>
      </c>
    </row>
    <row r="634" spans="1:8" x14ac:dyDescent="0.25">
      <c r="A634" s="176" t="s">
        <v>891</v>
      </c>
      <c r="B634" s="16">
        <v>44039</v>
      </c>
      <c r="C634" s="47">
        <v>103</v>
      </c>
      <c r="D634" s="47">
        <v>1247</v>
      </c>
      <c r="E634" s="48">
        <v>0</v>
      </c>
      <c r="F634" s="47">
        <v>128</v>
      </c>
      <c r="G634" s="47">
        <v>505</v>
      </c>
      <c r="H634" s="49">
        <v>0</v>
      </c>
    </row>
    <row r="635" spans="1:8" x14ac:dyDescent="0.25">
      <c r="A635" s="176" t="s">
        <v>892</v>
      </c>
      <c r="B635" s="16">
        <v>44039</v>
      </c>
      <c r="C635" s="47">
        <v>77</v>
      </c>
      <c r="D635" s="47">
        <v>671</v>
      </c>
      <c r="E635" s="48">
        <v>0</v>
      </c>
      <c r="F635" s="47">
        <v>87</v>
      </c>
      <c r="G635" s="47">
        <v>431</v>
      </c>
      <c r="H635" s="49">
        <v>0</v>
      </c>
    </row>
    <row r="636" spans="1:8" x14ac:dyDescent="0.25">
      <c r="A636" s="176" t="s">
        <v>893</v>
      </c>
      <c r="B636" s="16">
        <v>44039</v>
      </c>
      <c r="C636" s="47">
        <v>82</v>
      </c>
      <c r="D636" s="47">
        <v>839</v>
      </c>
      <c r="E636" s="48">
        <v>0</v>
      </c>
      <c r="F636" s="47">
        <v>204</v>
      </c>
      <c r="G636" s="47">
        <v>692</v>
      </c>
      <c r="H636" s="49">
        <v>0</v>
      </c>
    </row>
    <row r="637" spans="1:8" x14ac:dyDescent="0.25">
      <c r="A637" s="176" t="s">
        <v>894</v>
      </c>
      <c r="B637" s="16">
        <v>44039</v>
      </c>
      <c r="C637" s="47">
        <v>131</v>
      </c>
      <c r="D637" s="47">
        <v>765</v>
      </c>
      <c r="E637" s="48">
        <v>0</v>
      </c>
      <c r="F637" s="47">
        <v>111</v>
      </c>
      <c r="G637" s="47">
        <v>309</v>
      </c>
      <c r="H637" s="49">
        <v>0</v>
      </c>
    </row>
    <row r="638" spans="1:8" x14ac:dyDescent="0.25">
      <c r="A638" s="176" t="s">
        <v>888</v>
      </c>
      <c r="B638" s="16">
        <v>44040</v>
      </c>
      <c r="C638" s="47">
        <v>383</v>
      </c>
      <c r="D638" s="47">
        <v>2381</v>
      </c>
      <c r="E638" s="48">
        <v>0</v>
      </c>
      <c r="F638" s="47">
        <v>260</v>
      </c>
      <c r="G638" s="47">
        <v>947</v>
      </c>
      <c r="H638" s="49">
        <v>0</v>
      </c>
    </row>
    <row r="639" spans="1:8" x14ac:dyDescent="0.25">
      <c r="A639" s="176" t="s">
        <v>890</v>
      </c>
      <c r="B639" s="16">
        <v>44040</v>
      </c>
      <c r="C639" s="47">
        <v>123</v>
      </c>
      <c r="D639" s="47">
        <v>1231</v>
      </c>
      <c r="E639" s="48">
        <v>0</v>
      </c>
      <c r="F639" s="47">
        <v>155</v>
      </c>
      <c r="G639" s="47">
        <v>570</v>
      </c>
      <c r="H639" s="49">
        <v>0</v>
      </c>
    </row>
    <row r="640" spans="1:8" x14ac:dyDescent="0.25">
      <c r="A640" s="176" t="s">
        <v>891</v>
      </c>
      <c r="B640" s="16">
        <v>44040</v>
      </c>
      <c r="C640" s="47">
        <v>120</v>
      </c>
      <c r="D640" s="47">
        <v>1270</v>
      </c>
      <c r="E640" s="48">
        <v>0</v>
      </c>
      <c r="F640" s="47">
        <v>113</v>
      </c>
      <c r="G640" s="47">
        <v>478</v>
      </c>
      <c r="H640" s="49">
        <v>0</v>
      </c>
    </row>
    <row r="641" spans="1:8" x14ac:dyDescent="0.25">
      <c r="A641" s="176" t="s">
        <v>892</v>
      </c>
      <c r="B641" s="16">
        <v>44040</v>
      </c>
      <c r="C641" s="47">
        <v>76</v>
      </c>
      <c r="D641" s="47">
        <v>778</v>
      </c>
      <c r="E641" s="48">
        <v>0</v>
      </c>
      <c r="F641" s="47">
        <v>88</v>
      </c>
      <c r="G641" s="47">
        <v>324</v>
      </c>
      <c r="H641" s="49">
        <v>0</v>
      </c>
    </row>
    <row r="642" spans="1:8" x14ac:dyDescent="0.25">
      <c r="A642" s="176" t="s">
        <v>893</v>
      </c>
      <c r="B642" s="16">
        <v>44040</v>
      </c>
      <c r="C642" s="47">
        <v>92</v>
      </c>
      <c r="D642" s="47">
        <v>862</v>
      </c>
      <c r="E642" s="48">
        <v>0</v>
      </c>
      <c r="F642" s="47">
        <v>194</v>
      </c>
      <c r="G642" s="47">
        <v>671</v>
      </c>
      <c r="H642" s="49">
        <v>0</v>
      </c>
    </row>
    <row r="643" spans="1:8" x14ac:dyDescent="0.25">
      <c r="A643" s="176" t="s">
        <v>894</v>
      </c>
      <c r="B643" s="16">
        <v>44040</v>
      </c>
      <c r="C643" s="47">
        <v>129</v>
      </c>
      <c r="D643" s="47">
        <v>822</v>
      </c>
      <c r="E643" s="48">
        <v>0</v>
      </c>
      <c r="F643" s="47">
        <v>113</v>
      </c>
      <c r="G643" s="47">
        <v>252</v>
      </c>
      <c r="H643" s="49">
        <v>0</v>
      </c>
    </row>
    <row r="644" spans="1:8" x14ac:dyDescent="0.25">
      <c r="A644" s="176" t="s">
        <v>888</v>
      </c>
      <c r="B644" s="16">
        <v>44041</v>
      </c>
      <c r="C644" s="47">
        <v>391</v>
      </c>
      <c r="D644" s="47">
        <v>2428</v>
      </c>
      <c r="E644" s="48">
        <v>0</v>
      </c>
      <c r="F644" s="47">
        <v>252</v>
      </c>
      <c r="G644" s="47">
        <v>900</v>
      </c>
      <c r="H644" s="49">
        <v>0</v>
      </c>
    </row>
    <row r="645" spans="1:8" x14ac:dyDescent="0.25">
      <c r="A645" s="176" t="s">
        <v>890</v>
      </c>
      <c r="B645" s="16">
        <v>44041</v>
      </c>
      <c r="C645" s="47">
        <v>124</v>
      </c>
      <c r="D645" s="47">
        <v>1270</v>
      </c>
      <c r="E645" s="48">
        <v>0</v>
      </c>
      <c r="F645" s="47">
        <v>154</v>
      </c>
      <c r="G645" s="47">
        <v>531</v>
      </c>
      <c r="H645" s="49">
        <v>0</v>
      </c>
    </row>
    <row r="646" spans="1:8" x14ac:dyDescent="0.25">
      <c r="A646" s="176" t="s">
        <v>891</v>
      </c>
      <c r="B646" s="16">
        <v>44041</v>
      </c>
      <c r="C646" s="47">
        <v>119</v>
      </c>
      <c r="D646" s="47">
        <v>1340</v>
      </c>
      <c r="E646" s="48">
        <v>0</v>
      </c>
      <c r="F646" s="47">
        <v>116</v>
      </c>
      <c r="G646" s="47">
        <v>409</v>
      </c>
      <c r="H646" s="49">
        <v>0</v>
      </c>
    </row>
    <row r="647" spans="1:8" x14ac:dyDescent="0.25">
      <c r="A647" s="176" t="s">
        <v>892</v>
      </c>
      <c r="B647" s="16">
        <v>44041</v>
      </c>
      <c r="C647" s="47">
        <v>73</v>
      </c>
      <c r="D647" s="47">
        <v>819</v>
      </c>
      <c r="E647" s="48">
        <v>0</v>
      </c>
      <c r="F647" s="47">
        <v>91</v>
      </c>
      <c r="G647" s="47">
        <v>290</v>
      </c>
      <c r="H647" s="49">
        <v>0</v>
      </c>
    </row>
    <row r="648" spans="1:8" x14ac:dyDescent="0.25">
      <c r="A648" s="176" t="s">
        <v>893</v>
      </c>
      <c r="B648" s="16">
        <v>44041</v>
      </c>
      <c r="C648" s="47">
        <v>92</v>
      </c>
      <c r="D648" s="47">
        <v>858</v>
      </c>
      <c r="E648" s="48">
        <v>0</v>
      </c>
      <c r="F648" s="47">
        <v>194</v>
      </c>
      <c r="G648" s="47">
        <v>675</v>
      </c>
      <c r="H648" s="49">
        <v>0</v>
      </c>
    </row>
    <row r="649" spans="1:8" x14ac:dyDescent="0.25">
      <c r="A649" s="176" t="s">
        <v>894</v>
      </c>
      <c r="B649" s="16">
        <v>44041</v>
      </c>
      <c r="C649" s="47">
        <v>134</v>
      </c>
      <c r="D649" s="47">
        <v>830</v>
      </c>
      <c r="E649" s="48">
        <v>0</v>
      </c>
      <c r="F649" s="47">
        <v>108</v>
      </c>
      <c r="G649" s="47">
        <v>246</v>
      </c>
      <c r="H649" s="49">
        <v>0</v>
      </c>
    </row>
    <row r="650" spans="1:8" x14ac:dyDescent="0.25">
      <c r="A650" s="176" t="s">
        <v>888</v>
      </c>
      <c r="B650" s="16">
        <v>44042</v>
      </c>
      <c r="C650" s="47">
        <v>405</v>
      </c>
      <c r="D650" s="47">
        <v>2429</v>
      </c>
      <c r="E650" s="48">
        <v>0</v>
      </c>
      <c r="F650" s="47">
        <v>238</v>
      </c>
      <c r="G650" s="47">
        <v>899</v>
      </c>
      <c r="H650" s="49">
        <v>0</v>
      </c>
    </row>
    <row r="651" spans="1:8" x14ac:dyDescent="0.25">
      <c r="A651" s="176" t="s">
        <v>890</v>
      </c>
      <c r="B651" s="16">
        <v>44042</v>
      </c>
      <c r="C651" s="47">
        <v>134</v>
      </c>
      <c r="D651" s="47">
        <v>1290</v>
      </c>
      <c r="E651" s="48">
        <v>0</v>
      </c>
      <c r="F651" s="47">
        <v>144</v>
      </c>
      <c r="G651" s="47">
        <v>522</v>
      </c>
      <c r="H651" s="49">
        <v>0</v>
      </c>
    </row>
    <row r="652" spans="1:8" x14ac:dyDescent="0.25">
      <c r="A652" s="176" t="s">
        <v>891</v>
      </c>
      <c r="B652" s="16">
        <v>44042</v>
      </c>
      <c r="C652" s="47">
        <v>116</v>
      </c>
      <c r="D652" s="47">
        <v>1335</v>
      </c>
      <c r="E652" s="48">
        <v>0</v>
      </c>
      <c r="F652" s="47">
        <v>117</v>
      </c>
      <c r="G652" s="47">
        <v>415</v>
      </c>
      <c r="H652" s="49">
        <v>0</v>
      </c>
    </row>
    <row r="653" spans="1:8" x14ac:dyDescent="0.25">
      <c r="A653" s="176" t="s">
        <v>892</v>
      </c>
      <c r="B653" s="16">
        <v>44042</v>
      </c>
      <c r="C653" s="47">
        <v>73</v>
      </c>
      <c r="D653" s="47">
        <v>812</v>
      </c>
      <c r="E653" s="48">
        <v>0</v>
      </c>
      <c r="F653" s="47">
        <v>91</v>
      </c>
      <c r="G653" s="47">
        <v>297</v>
      </c>
      <c r="H653" s="49">
        <v>0</v>
      </c>
    </row>
    <row r="654" spans="1:8" x14ac:dyDescent="0.25">
      <c r="A654" s="176" t="s">
        <v>893</v>
      </c>
      <c r="B654" s="16">
        <v>44042</v>
      </c>
      <c r="C654" s="47">
        <v>87</v>
      </c>
      <c r="D654" s="47">
        <v>859</v>
      </c>
      <c r="E654" s="48">
        <v>0</v>
      </c>
      <c r="F654" s="47">
        <v>199</v>
      </c>
      <c r="G654" s="47">
        <v>668</v>
      </c>
      <c r="H654" s="49">
        <v>0</v>
      </c>
    </row>
    <row r="655" spans="1:8" x14ac:dyDescent="0.25">
      <c r="A655" s="176" t="s">
        <v>894</v>
      </c>
      <c r="B655" s="16">
        <v>44042</v>
      </c>
      <c r="C655" s="47">
        <v>131</v>
      </c>
      <c r="D655" s="47">
        <v>825</v>
      </c>
      <c r="E655" s="48">
        <v>0</v>
      </c>
      <c r="F655" s="47">
        <v>111</v>
      </c>
      <c r="G655" s="47">
        <v>251</v>
      </c>
      <c r="H655" s="49">
        <v>0</v>
      </c>
    </row>
    <row r="656" spans="1:8" x14ac:dyDescent="0.25">
      <c r="A656" s="176" t="s">
        <v>888</v>
      </c>
      <c r="B656" s="16">
        <v>44043</v>
      </c>
      <c r="C656" s="47">
        <v>405</v>
      </c>
      <c r="D656" s="47">
        <v>2389</v>
      </c>
      <c r="E656" s="48">
        <v>0</v>
      </c>
      <c r="F656" s="47">
        <v>236</v>
      </c>
      <c r="G656" s="47">
        <v>939</v>
      </c>
      <c r="H656" s="49">
        <v>0</v>
      </c>
    </row>
    <row r="657" spans="1:8" x14ac:dyDescent="0.25">
      <c r="A657" s="176" t="s">
        <v>890</v>
      </c>
      <c r="B657" s="16">
        <v>44043</v>
      </c>
      <c r="C657" s="47">
        <v>148</v>
      </c>
      <c r="D657" s="47">
        <v>1269</v>
      </c>
      <c r="E657" s="48">
        <v>0</v>
      </c>
      <c r="F657" s="47">
        <v>130</v>
      </c>
      <c r="G657" s="47">
        <v>542</v>
      </c>
      <c r="H657" s="49">
        <v>0</v>
      </c>
    </row>
    <row r="658" spans="1:8" x14ac:dyDescent="0.25">
      <c r="A658" s="176" t="s">
        <v>891</v>
      </c>
      <c r="B658" s="16">
        <v>44043</v>
      </c>
      <c r="C658" s="47">
        <v>116</v>
      </c>
      <c r="D658" s="47">
        <v>1324</v>
      </c>
      <c r="E658" s="48">
        <v>0</v>
      </c>
      <c r="F658" s="47">
        <v>117</v>
      </c>
      <c r="G658" s="47">
        <v>427</v>
      </c>
      <c r="H658" s="49">
        <v>0</v>
      </c>
    </row>
    <row r="659" spans="1:8" x14ac:dyDescent="0.25">
      <c r="A659" s="176" t="s">
        <v>892</v>
      </c>
      <c r="B659" s="16">
        <v>44043</v>
      </c>
      <c r="C659" s="47">
        <v>68</v>
      </c>
      <c r="D659" s="47">
        <v>814</v>
      </c>
      <c r="E659" s="48">
        <v>0</v>
      </c>
      <c r="F659" s="47">
        <v>96</v>
      </c>
      <c r="G659" s="47">
        <v>295</v>
      </c>
      <c r="H659" s="49">
        <v>0</v>
      </c>
    </row>
    <row r="660" spans="1:8" x14ac:dyDescent="0.25">
      <c r="A660" s="176" t="s">
        <v>893</v>
      </c>
      <c r="B660" s="16">
        <v>44043</v>
      </c>
      <c r="C660" s="47">
        <v>85</v>
      </c>
      <c r="D660" s="47">
        <v>879</v>
      </c>
      <c r="E660" s="48">
        <v>0</v>
      </c>
      <c r="F660" s="47">
        <v>201</v>
      </c>
      <c r="G660" s="47">
        <v>645</v>
      </c>
      <c r="H660" s="49">
        <v>0</v>
      </c>
    </row>
    <row r="661" spans="1:8" x14ac:dyDescent="0.25">
      <c r="A661" s="176" t="s">
        <v>894</v>
      </c>
      <c r="B661" s="16">
        <v>44043</v>
      </c>
      <c r="C661" s="47">
        <v>131</v>
      </c>
      <c r="D661" s="47">
        <v>805</v>
      </c>
      <c r="E661" s="48">
        <v>0</v>
      </c>
      <c r="F661" s="47">
        <v>123</v>
      </c>
      <c r="G661" s="47">
        <v>345</v>
      </c>
      <c r="H661" s="49">
        <v>0</v>
      </c>
    </row>
    <row r="662" spans="1:8" x14ac:dyDescent="0.25">
      <c r="A662" s="176" t="s">
        <v>888</v>
      </c>
      <c r="B662" s="16">
        <v>44044</v>
      </c>
      <c r="C662" s="47">
        <v>385</v>
      </c>
      <c r="D662" s="47">
        <v>2319</v>
      </c>
      <c r="E662" s="48">
        <v>0</v>
      </c>
      <c r="F662" s="47">
        <v>256</v>
      </c>
      <c r="G662" s="47">
        <v>1009</v>
      </c>
      <c r="H662" s="49">
        <v>0</v>
      </c>
    </row>
    <row r="663" spans="1:8" x14ac:dyDescent="0.25">
      <c r="A663" s="176" t="s">
        <v>890</v>
      </c>
      <c r="B663" s="16">
        <v>44044</v>
      </c>
      <c r="C663" s="47">
        <v>141</v>
      </c>
      <c r="D663" s="47">
        <v>1249</v>
      </c>
      <c r="E663" s="48">
        <v>0</v>
      </c>
      <c r="F663" s="47">
        <v>137</v>
      </c>
      <c r="G663" s="47">
        <v>557</v>
      </c>
      <c r="H663" s="49">
        <v>0</v>
      </c>
    </row>
    <row r="664" spans="1:8" x14ac:dyDescent="0.25">
      <c r="A664" s="176" t="s">
        <v>891</v>
      </c>
      <c r="B664" s="16">
        <v>44044</v>
      </c>
      <c r="C664" s="47">
        <v>111</v>
      </c>
      <c r="D664" s="47">
        <v>1252</v>
      </c>
      <c r="E664" s="48">
        <v>0</v>
      </c>
      <c r="F664" s="47">
        <v>122</v>
      </c>
      <c r="G664" s="47">
        <v>414</v>
      </c>
      <c r="H664" s="49">
        <v>0</v>
      </c>
    </row>
    <row r="665" spans="1:8" x14ac:dyDescent="0.25">
      <c r="A665" s="176" t="s">
        <v>892</v>
      </c>
      <c r="B665" s="16">
        <v>44044</v>
      </c>
      <c r="C665" s="47">
        <v>61</v>
      </c>
      <c r="D665" s="47">
        <v>788</v>
      </c>
      <c r="E665" s="48">
        <v>0</v>
      </c>
      <c r="F665" s="47">
        <v>103</v>
      </c>
      <c r="G665" s="47">
        <v>321</v>
      </c>
      <c r="H665" s="49">
        <v>0</v>
      </c>
    </row>
    <row r="666" spans="1:8" x14ac:dyDescent="0.25">
      <c r="A666" s="176" t="s">
        <v>893</v>
      </c>
      <c r="B666" s="16">
        <v>44044</v>
      </c>
      <c r="C666" s="47">
        <v>83</v>
      </c>
      <c r="D666" s="47">
        <v>846</v>
      </c>
      <c r="E666" s="48">
        <v>0</v>
      </c>
      <c r="F666" s="47">
        <v>203</v>
      </c>
      <c r="G666" s="47">
        <v>679</v>
      </c>
      <c r="H666" s="49">
        <v>0</v>
      </c>
    </row>
    <row r="667" spans="1:8" x14ac:dyDescent="0.25">
      <c r="A667" s="176" t="s">
        <v>894</v>
      </c>
      <c r="B667" s="16">
        <v>44044</v>
      </c>
      <c r="C667" s="47">
        <v>123</v>
      </c>
      <c r="D667" s="47">
        <v>821</v>
      </c>
      <c r="E667" s="48">
        <v>0</v>
      </c>
      <c r="F667" s="47">
        <v>131</v>
      </c>
      <c r="G667" s="47">
        <v>326</v>
      </c>
      <c r="H667" s="49">
        <v>0</v>
      </c>
    </row>
    <row r="668" spans="1:8" x14ac:dyDescent="0.25">
      <c r="A668" s="176" t="s">
        <v>888</v>
      </c>
      <c r="B668" s="16">
        <v>44045</v>
      </c>
      <c r="C668" s="47">
        <v>359</v>
      </c>
      <c r="D668" s="47">
        <v>2220</v>
      </c>
      <c r="E668" s="48">
        <v>0</v>
      </c>
      <c r="F668" s="47">
        <v>282</v>
      </c>
      <c r="G668" s="47">
        <v>1069</v>
      </c>
      <c r="H668" s="49">
        <v>0</v>
      </c>
    </row>
    <row r="669" spans="1:8" x14ac:dyDescent="0.25">
      <c r="A669" s="176" t="s">
        <v>890</v>
      </c>
      <c r="B669" s="16">
        <v>44045</v>
      </c>
      <c r="C669" s="47">
        <v>134</v>
      </c>
      <c r="D669" s="47">
        <v>1188</v>
      </c>
      <c r="E669" s="48">
        <v>0</v>
      </c>
      <c r="F669" s="47">
        <v>144</v>
      </c>
      <c r="G669" s="47">
        <v>613</v>
      </c>
      <c r="H669" s="49">
        <v>0</v>
      </c>
    </row>
    <row r="670" spans="1:8" x14ac:dyDescent="0.25">
      <c r="A670" s="176" t="s">
        <v>891</v>
      </c>
      <c r="B670" s="16">
        <v>44045</v>
      </c>
      <c r="C670" s="47">
        <v>97</v>
      </c>
      <c r="D670" s="47">
        <v>1218</v>
      </c>
      <c r="E670" s="48">
        <v>0</v>
      </c>
      <c r="F670" s="47">
        <v>133</v>
      </c>
      <c r="G670" s="47">
        <v>439</v>
      </c>
      <c r="H670" s="49">
        <v>0</v>
      </c>
    </row>
    <row r="671" spans="1:8" x14ac:dyDescent="0.25">
      <c r="A671" s="176" t="s">
        <v>892</v>
      </c>
      <c r="B671" s="16">
        <v>44045</v>
      </c>
      <c r="C671" s="47">
        <v>67</v>
      </c>
      <c r="D671" s="47">
        <v>736</v>
      </c>
      <c r="E671" s="48">
        <v>0</v>
      </c>
      <c r="F671" s="47">
        <v>97</v>
      </c>
      <c r="G671" s="47">
        <v>373</v>
      </c>
      <c r="H671" s="49">
        <v>0</v>
      </c>
    </row>
    <row r="672" spans="1:8" x14ac:dyDescent="0.25">
      <c r="A672" s="176" t="s">
        <v>893</v>
      </c>
      <c r="B672" s="16">
        <v>44045</v>
      </c>
      <c r="C672" s="47">
        <v>78</v>
      </c>
      <c r="D672" s="47">
        <v>847</v>
      </c>
      <c r="E672" s="48">
        <v>0</v>
      </c>
      <c r="F672" s="47">
        <v>208</v>
      </c>
      <c r="G672" s="47">
        <v>677</v>
      </c>
      <c r="H672" s="49">
        <v>0</v>
      </c>
    </row>
    <row r="673" spans="1:8" x14ac:dyDescent="0.25">
      <c r="A673" s="176" t="s">
        <v>894</v>
      </c>
      <c r="B673" s="16">
        <v>44045</v>
      </c>
      <c r="C673" s="47">
        <v>128</v>
      </c>
      <c r="D673" s="47">
        <v>789</v>
      </c>
      <c r="E673" s="48">
        <v>0</v>
      </c>
      <c r="F673" s="47">
        <v>126</v>
      </c>
      <c r="G673" s="47">
        <v>358</v>
      </c>
      <c r="H673" s="49">
        <v>0</v>
      </c>
    </row>
    <row r="674" spans="1:8" x14ac:dyDescent="0.25">
      <c r="A674" s="176" t="s">
        <v>888</v>
      </c>
      <c r="B674" s="16">
        <v>44046</v>
      </c>
      <c r="C674" s="47">
        <v>351</v>
      </c>
      <c r="D674" s="47">
        <v>2220</v>
      </c>
      <c r="E674" s="48">
        <v>0</v>
      </c>
      <c r="F674" s="47">
        <v>292</v>
      </c>
      <c r="G674" s="47">
        <v>1068</v>
      </c>
      <c r="H674" s="49">
        <v>0</v>
      </c>
    </row>
    <row r="675" spans="1:8" x14ac:dyDescent="0.25">
      <c r="A675" s="176" t="s">
        <v>890</v>
      </c>
      <c r="B675" s="16">
        <v>44046</v>
      </c>
      <c r="C675" s="47">
        <v>132</v>
      </c>
      <c r="D675" s="47">
        <v>1171</v>
      </c>
      <c r="E675" s="48">
        <v>0</v>
      </c>
      <c r="F675" s="47">
        <v>146</v>
      </c>
      <c r="G675" s="47">
        <v>641</v>
      </c>
      <c r="H675" s="49">
        <v>0</v>
      </c>
    </row>
    <row r="676" spans="1:8" x14ac:dyDescent="0.25">
      <c r="A676" s="176" t="s">
        <v>891</v>
      </c>
      <c r="B676" s="16">
        <v>44046</v>
      </c>
      <c r="C676" s="47">
        <v>112</v>
      </c>
      <c r="D676" s="47">
        <v>1239</v>
      </c>
      <c r="E676" s="48">
        <v>0</v>
      </c>
      <c r="F676" s="47">
        <v>118</v>
      </c>
      <c r="G676" s="47">
        <v>465</v>
      </c>
      <c r="H676" s="49">
        <v>0</v>
      </c>
    </row>
    <row r="677" spans="1:8" x14ac:dyDescent="0.25">
      <c r="A677" s="176" t="s">
        <v>892</v>
      </c>
      <c r="B677" s="16">
        <v>44046</v>
      </c>
      <c r="C677" s="47">
        <v>69</v>
      </c>
      <c r="D677" s="47">
        <v>746</v>
      </c>
      <c r="E677" s="48">
        <v>0</v>
      </c>
      <c r="F677" s="47">
        <v>95</v>
      </c>
      <c r="G677" s="47">
        <v>363</v>
      </c>
      <c r="H677" s="49">
        <v>0</v>
      </c>
    </row>
    <row r="678" spans="1:8" x14ac:dyDescent="0.25">
      <c r="A678" s="176" t="s">
        <v>893</v>
      </c>
      <c r="B678" s="16">
        <v>44046</v>
      </c>
      <c r="C678" s="47">
        <v>82</v>
      </c>
      <c r="D678" s="47">
        <v>839</v>
      </c>
      <c r="E678" s="48">
        <v>0</v>
      </c>
      <c r="F678" s="47">
        <v>204</v>
      </c>
      <c r="G678" s="47">
        <v>686</v>
      </c>
      <c r="H678" s="49">
        <v>0</v>
      </c>
    </row>
    <row r="679" spans="1:8" x14ac:dyDescent="0.25">
      <c r="A679" s="176" t="s">
        <v>894</v>
      </c>
      <c r="B679" s="16">
        <v>44046</v>
      </c>
      <c r="C679" s="47">
        <v>132</v>
      </c>
      <c r="D679" s="47">
        <v>817</v>
      </c>
      <c r="E679" s="48">
        <v>0</v>
      </c>
      <c r="F679" s="47">
        <v>122</v>
      </c>
      <c r="G679" s="47">
        <v>330</v>
      </c>
      <c r="H679" s="49">
        <v>0</v>
      </c>
    </row>
    <row r="680" spans="1:8" x14ac:dyDescent="0.25">
      <c r="A680" s="176" t="s">
        <v>888</v>
      </c>
      <c r="B680" s="16">
        <v>44047</v>
      </c>
      <c r="C680" s="47">
        <v>377</v>
      </c>
      <c r="D680" s="47">
        <v>2368</v>
      </c>
      <c r="E680" s="48">
        <v>0</v>
      </c>
      <c r="F680" s="47">
        <v>256</v>
      </c>
      <c r="G680" s="47">
        <v>918</v>
      </c>
      <c r="H680" s="49">
        <v>0</v>
      </c>
    </row>
    <row r="681" spans="1:8" x14ac:dyDescent="0.25">
      <c r="A681" s="176" t="s">
        <v>890</v>
      </c>
      <c r="B681" s="16">
        <v>44047</v>
      </c>
      <c r="C681" s="47">
        <v>131</v>
      </c>
      <c r="D681" s="47">
        <v>1234</v>
      </c>
      <c r="E681" s="48">
        <v>0</v>
      </c>
      <c r="F681" s="47">
        <v>143</v>
      </c>
      <c r="G681" s="47">
        <v>597</v>
      </c>
      <c r="H681" s="49">
        <v>0</v>
      </c>
    </row>
    <row r="682" spans="1:8" x14ac:dyDescent="0.25">
      <c r="A682" s="176" t="s">
        <v>891</v>
      </c>
      <c r="B682" s="16">
        <v>44047</v>
      </c>
      <c r="C682" s="47">
        <v>112</v>
      </c>
      <c r="D682" s="47">
        <v>1264</v>
      </c>
      <c r="E682" s="48">
        <v>0</v>
      </c>
      <c r="F682" s="47">
        <v>123</v>
      </c>
      <c r="G682" s="47">
        <v>462</v>
      </c>
      <c r="H682" s="49">
        <v>0</v>
      </c>
    </row>
    <row r="683" spans="1:8" x14ac:dyDescent="0.25">
      <c r="A683" s="176" t="s">
        <v>892</v>
      </c>
      <c r="B683" s="16">
        <v>44047</v>
      </c>
      <c r="C683" s="47">
        <v>81</v>
      </c>
      <c r="D683" s="47">
        <v>816</v>
      </c>
      <c r="E683" s="48">
        <v>0</v>
      </c>
      <c r="F683" s="47">
        <v>83</v>
      </c>
      <c r="G683" s="47">
        <v>293</v>
      </c>
      <c r="H683" s="49">
        <v>0</v>
      </c>
    </row>
    <row r="684" spans="1:8" x14ac:dyDescent="0.25">
      <c r="A684" s="176" t="s">
        <v>893</v>
      </c>
      <c r="B684" s="16">
        <v>44047</v>
      </c>
      <c r="C684" s="47">
        <v>89</v>
      </c>
      <c r="D684" s="47">
        <v>888</v>
      </c>
      <c r="E684" s="48">
        <v>0</v>
      </c>
      <c r="F684" s="47">
        <v>197</v>
      </c>
      <c r="G684" s="47">
        <v>642</v>
      </c>
      <c r="H684" s="49">
        <v>0</v>
      </c>
    </row>
    <row r="685" spans="1:8" x14ac:dyDescent="0.25">
      <c r="A685" s="176" t="s">
        <v>894</v>
      </c>
      <c r="B685" s="16">
        <v>44047</v>
      </c>
      <c r="C685" s="47">
        <v>139</v>
      </c>
      <c r="D685" s="47">
        <v>843</v>
      </c>
      <c r="E685" s="48">
        <v>0</v>
      </c>
      <c r="F685" s="47">
        <v>115</v>
      </c>
      <c r="G685" s="47">
        <v>307</v>
      </c>
      <c r="H685" s="49">
        <v>0</v>
      </c>
    </row>
    <row r="686" spans="1:8" x14ac:dyDescent="0.25">
      <c r="A686" s="176" t="s">
        <v>888</v>
      </c>
      <c r="B686" s="16">
        <v>44048</v>
      </c>
      <c r="C686" s="47">
        <v>398</v>
      </c>
      <c r="D686" s="47">
        <v>2407</v>
      </c>
      <c r="E686" s="48">
        <v>0</v>
      </c>
      <c r="F686" s="47">
        <v>243</v>
      </c>
      <c r="G686" s="47">
        <v>892</v>
      </c>
      <c r="H686" s="49">
        <v>0</v>
      </c>
    </row>
    <row r="687" spans="1:8" x14ac:dyDescent="0.25">
      <c r="A687" s="176" t="s">
        <v>890</v>
      </c>
      <c r="B687" s="16">
        <v>44048</v>
      </c>
      <c r="C687" s="47">
        <v>136</v>
      </c>
      <c r="D687" s="47">
        <v>1261</v>
      </c>
      <c r="E687" s="48">
        <v>0</v>
      </c>
      <c r="F687" s="47">
        <v>138</v>
      </c>
      <c r="G687" s="47">
        <v>570</v>
      </c>
      <c r="H687" s="49">
        <v>0</v>
      </c>
    </row>
    <row r="688" spans="1:8" x14ac:dyDescent="0.25">
      <c r="A688" s="176" t="s">
        <v>891</v>
      </c>
      <c r="B688" s="16">
        <v>44048</v>
      </c>
      <c r="C688" s="47">
        <v>107</v>
      </c>
      <c r="D688" s="47">
        <v>1281</v>
      </c>
      <c r="E688" s="48">
        <v>0</v>
      </c>
      <c r="F688" s="47">
        <v>114</v>
      </c>
      <c r="G688" s="47">
        <v>407</v>
      </c>
      <c r="H688" s="49">
        <v>0</v>
      </c>
    </row>
    <row r="689" spans="1:8" x14ac:dyDescent="0.25">
      <c r="A689" s="176" t="s">
        <v>892</v>
      </c>
      <c r="B689" s="16">
        <v>44048</v>
      </c>
      <c r="C689" s="47">
        <v>78</v>
      </c>
      <c r="D689" s="47">
        <v>802</v>
      </c>
      <c r="E689" s="48">
        <v>0</v>
      </c>
      <c r="F689" s="47">
        <v>86</v>
      </c>
      <c r="G689" s="47">
        <v>307</v>
      </c>
      <c r="H689" s="49">
        <v>0</v>
      </c>
    </row>
    <row r="690" spans="1:8" x14ac:dyDescent="0.25">
      <c r="A690" s="176" t="s">
        <v>893</v>
      </c>
      <c r="B690" s="16">
        <v>44048</v>
      </c>
      <c r="C690" s="47">
        <v>84</v>
      </c>
      <c r="D690" s="47">
        <v>927</v>
      </c>
      <c r="E690" s="48">
        <v>0</v>
      </c>
      <c r="F690" s="47">
        <v>202</v>
      </c>
      <c r="G690" s="47">
        <v>603</v>
      </c>
      <c r="H690" s="49">
        <v>0</v>
      </c>
    </row>
    <row r="691" spans="1:8" x14ac:dyDescent="0.25">
      <c r="A691" s="176" t="s">
        <v>894</v>
      </c>
      <c r="B691" s="16">
        <v>44048</v>
      </c>
      <c r="C691" s="47">
        <v>140</v>
      </c>
      <c r="D691" s="47">
        <v>838</v>
      </c>
      <c r="E691" s="48">
        <v>0</v>
      </c>
      <c r="F691" s="47">
        <v>126</v>
      </c>
      <c r="G691" s="47">
        <v>320</v>
      </c>
      <c r="H691" s="49">
        <v>0</v>
      </c>
    </row>
    <row r="692" spans="1:8" x14ac:dyDescent="0.25">
      <c r="A692" s="176" t="s">
        <v>888</v>
      </c>
      <c r="B692" s="16">
        <v>44049</v>
      </c>
      <c r="C692" s="47">
        <v>381</v>
      </c>
      <c r="D692" s="47">
        <v>2403</v>
      </c>
      <c r="E692" s="48">
        <v>0</v>
      </c>
      <c r="F692" s="47">
        <v>259</v>
      </c>
      <c r="G692" s="47">
        <v>894</v>
      </c>
      <c r="H692" s="49">
        <v>0</v>
      </c>
    </row>
    <row r="693" spans="1:8" x14ac:dyDescent="0.25">
      <c r="A693" s="176" t="s">
        <v>890</v>
      </c>
      <c r="B693" s="16">
        <v>44049</v>
      </c>
      <c r="C693" s="47">
        <v>124</v>
      </c>
      <c r="D693" s="47">
        <v>1249</v>
      </c>
      <c r="E693" s="48">
        <v>0</v>
      </c>
      <c r="F693" s="47">
        <v>150</v>
      </c>
      <c r="G693" s="47">
        <v>584</v>
      </c>
      <c r="H693" s="49">
        <v>0</v>
      </c>
    </row>
    <row r="694" spans="1:8" x14ac:dyDescent="0.25">
      <c r="A694" s="176" t="s">
        <v>891</v>
      </c>
      <c r="B694" s="16">
        <v>44049</v>
      </c>
      <c r="C694" s="47">
        <v>104</v>
      </c>
      <c r="D694" s="47">
        <v>1263</v>
      </c>
      <c r="E694" s="48">
        <v>0</v>
      </c>
      <c r="F694" s="47">
        <v>117</v>
      </c>
      <c r="G694" s="47">
        <v>420</v>
      </c>
      <c r="H694" s="49">
        <v>0</v>
      </c>
    </row>
    <row r="695" spans="1:8" x14ac:dyDescent="0.25">
      <c r="A695" s="176" t="s">
        <v>892</v>
      </c>
      <c r="B695" s="16">
        <v>44049</v>
      </c>
      <c r="C695" s="47">
        <v>76</v>
      </c>
      <c r="D695" s="47">
        <v>766</v>
      </c>
      <c r="E695" s="48">
        <v>0</v>
      </c>
      <c r="F695" s="47">
        <v>88</v>
      </c>
      <c r="G695" s="47">
        <v>343</v>
      </c>
      <c r="H695" s="49">
        <v>0</v>
      </c>
    </row>
    <row r="696" spans="1:8" x14ac:dyDescent="0.25">
      <c r="A696" s="176" t="s">
        <v>893</v>
      </c>
      <c r="B696" s="16">
        <v>44049</v>
      </c>
      <c r="C696" s="47">
        <v>87</v>
      </c>
      <c r="D696" s="47">
        <v>919</v>
      </c>
      <c r="E696" s="48">
        <v>0</v>
      </c>
      <c r="F696" s="47">
        <v>199</v>
      </c>
      <c r="G696" s="47">
        <v>609</v>
      </c>
      <c r="H696" s="49">
        <v>0</v>
      </c>
    </row>
    <row r="697" spans="1:8" x14ac:dyDescent="0.25">
      <c r="A697" s="176" t="s">
        <v>894</v>
      </c>
      <c r="B697" s="16">
        <v>44049</v>
      </c>
      <c r="C697" s="47">
        <v>137</v>
      </c>
      <c r="D697" s="47">
        <v>822</v>
      </c>
      <c r="E697" s="48">
        <v>0</v>
      </c>
      <c r="F697" s="47">
        <v>129</v>
      </c>
      <c r="G697" s="47">
        <v>336</v>
      </c>
      <c r="H697" s="49">
        <v>0</v>
      </c>
    </row>
    <row r="698" spans="1:8" x14ac:dyDescent="0.25">
      <c r="A698" s="176" t="s">
        <v>888</v>
      </c>
      <c r="B698" s="16">
        <v>44050</v>
      </c>
      <c r="C698" s="47">
        <v>389</v>
      </c>
      <c r="D698" s="47">
        <v>2413</v>
      </c>
      <c r="E698" s="48">
        <v>0</v>
      </c>
      <c r="F698" s="47">
        <v>252</v>
      </c>
      <c r="G698" s="47">
        <v>886</v>
      </c>
      <c r="H698" s="49">
        <v>0</v>
      </c>
    </row>
    <row r="699" spans="1:8" x14ac:dyDescent="0.25">
      <c r="A699" s="176" t="s">
        <v>890</v>
      </c>
      <c r="B699" s="16">
        <v>44050</v>
      </c>
      <c r="C699" s="47">
        <v>128</v>
      </c>
      <c r="D699" s="47">
        <v>1194</v>
      </c>
      <c r="E699" s="48">
        <v>0</v>
      </c>
      <c r="F699" s="47">
        <v>146</v>
      </c>
      <c r="G699" s="47">
        <v>637</v>
      </c>
      <c r="H699" s="49">
        <v>0</v>
      </c>
    </row>
    <row r="700" spans="1:8" x14ac:dyDescent="0.25">
      <c r="A700" s="176" t="s">
        <v>891</v>
      </c>
      <c r="B700" s="16">
        <v>44050</v>
      </c>
      <c r="C700" s="47">
        <v>107</v>
      </c>
      <c r="D700" s="47">
        <v>1234</v>
      </c>
      <c r="E700" s="48">
        <v>0</v>
      </c>
      <c r="F700" s="47">
        <v>111</v>
      </c>
      <c r="G700" s="47">
        <v>452</v>
      </c>
      <c r="H700" s="49">
        <v>0</v>
      </c>
    </row>
    <row r="701" spans="1:8" x14ac:dyDescent="0.25">
      <c r="A701" s="176" t="s">
        <v>892</v>
      </c>
      <c r="B701" s="16">
        <v>44050</v>
      </c>
      <c r="C701" s="47">
        <v>80</v>
      </c>
      <c r="D701" s="47">
        <v>773</v>
      </c>
      <c r="E701" s="48">
        <v>0</v>
      </c>
      <c r="F701" s="47">
        <v>84</v>
      </c>
      <c r="G701" s="47">
        <v>336</v>
      </c>
      <c r="H701" s="49">
        <v>0</v>
      </c>
    </row>
    <row r="702" spans="1:8" x14ac:dyDescent="0.25">
      <c r="A702" s="176" t="s">
        <v>893</v>
      </c>
      <c r="B702" s="16">
        <v>44050</v>
      </c>
      <c r="C702" s="47">
        <v>84</v>
      </c>
      <c r="D702" s="47">
        <v>912</v>
      </c>
      <c r="E702" s="48">
        <v>0</v>
      </c>
      <c r="F702" s="47">
        <v>202</v>
      </c>
      <c r="G702" s="47">
        <v>618</v>
      </c>
      <c r="H702" s="49">
        <v>0</v>
      </c>
    </row>
    <row r="703" spans="1:8" x14ac:dyDescent="0.25">
      <c r="A703" s="176" t="s">
        <v>894</v>
      </c>
      <c r="B703" s="16">
        <v>44050</v>
      </c>
      <c r="C703" s="47">
        <v>140</v>
      </c>
      <c r="D703" s="47">
        <v>785</v>
      </c>
      <c r="E703" s="48">
        <v>0</v>
      </c>
      <c r="F703" s="47">
        <v>126</v>
      </c>
      <c r="G703" s="47">
        <v>373</v>
      </c>
      <c r="H703" s="49">
        <v>0</v>
      </c>
    </row>
    <row r="704" spans="1:8" x14ac:dyDescent="0.25">
      <c r="A704" s="176" t="s">
        <v>888</v>
      </c>
      <c r="B704" s="16">
        <v>44051</v>
      </c>
      <c r="C704" s="47">
        <v>376</v>
      </c>
      <c r="D704" s="47">
        <v>2387</v>
      </c>
      <c r="E704" s="48">
        <v>0</v>
      </c>
      <c r="F704" s="47">
        <v>261</v>
      </c>
      <c r="G704" s="47">
        <v>911</v>
      </c>
      <c r="H704" s="49">
        <v>0</v>
      </c>
    </row>
    <row r="705" spans="1:8" x14ac:dyDescent="0.25">
      <c r="A705" s="176" t="s">
        <v>890</v>
      </c>
      <c r="B705" s="16">
        <v>44051</v>
      </c>
      <c r="C705" s="47">
        <v>120</v>
      </c>
      <c r="D705" s="47">
        <v>1181</v>
      </c>
      <c r="E705" s="48">
        <v>0</v>
      </c>
      <c r="F705" s="47">
        <v>154</v>
      </c>
      <c r="G705" s="47">
        <v>648</v>
      </c>
      <c r="H705" s="49">
        <v>0</v>
      </c>
    </row>
    <row r="706" spans="1:8" x14ac:dyDescent="0.25">
      <c r="A706" s="176" t="s">
        <v>891</v>
      </c>
      <c r="B706" s="16">
        <v>44051</v>
      </c>
      <c r="C706" s="47">
        <v>96</v>
      </c>
      <c r="D706" s="47">
        <v>1184</v>
      </c>
      <c r="E706" s="48">
        <v>0</v>
      </c>
      <c r="F706" s="47">
        <v>122</v>
      </c>
      <c r="G706" s="47">
        <v>506</v>
      </c>
      <c r="H706" s="49">
        <v>0</v>
      </c>
    </row>
    <row r="707" spans="1:8" x14ac:dyDescent="0.25">
      <c r="A707" s="176" t="s">
        <v>892</v>
      </c>
      <c r="B707" s="16">
        <v>44051</v>
      </c>
      <c r="C707" s="47">
        <v>65</v>
      </c>
      <c r="D707" s="47">
        <v>765</v>
      </c>
      <c r="E707" s="48">
        <v>0</v>
      </c>
      <c r="F707" s="47">
        <v>99</v>
      </c>
      <c r="G707" s="47">
        <v>344</v>
      </c>
      <c r="H707" s="49">
        <v>0</v>
      </c>
    </row>
    <row r="708" spans="1:8" x14ac:dyDescent="0.25">
      <c r="A708" s="176" t="s">
        <v>893</v>
      </c>
      <c r="B708" s="16">
        <v>44051</v>
      </c>
      <c r="C708" s="47">
        <v>79</v>
      </c>
      <c r="D708" s="47">
        <v>863</v>
      </c>
      <c r="E708" s="48">
        <v>0</v>
      </c>
      <c r="F708" s="47">
        <v>207</v>
      </c>
      <c r="G708" s="47">
        <v>664</v>
      </c>
      <c r="H708" s="49">
        <v>0</v>
      </c>
    </row>
    <row r="709" spans="1:8" x14ac:dyDescent="0.25">
      <c r="A709" s="176" t="s">
        <v>894</v>
      </c>
      <c r="B709" s="16">
        <v>44051</v>
      </c>
      <c r="C709" s="47">
        <v>138</v>
      </c>
      <c r="D709" s="47">
        <v>818</v>
      </c>
      <c r="E709" s="48">
        <v>0</v>
      </c>
      <c r="F709" s="47">
        <v>128</v>
      </c>
      <c r="G709" s="47">
        <v>334</v>
      </c>
      <c r="H709" s="49">
        <v>0</v>
      </c>
    </row>
    <row r="710" spans="1:8" x14ac:dyDescent="0.25">
      <c r="A710" s="176" t="s">
        <v>888</v>
      </c>
      <c r="B710" s="16">
        <v>44052</v>
      </c>
      <c r="C710" s="47">
        <v>363</v>
      </c>
      <c r="D710" s="47">
        <v>2243</v>
      </c>
      <c r="E710" s="48">
        <v>0</v>
      </c>
      <c r="F710" s="47">
        <v>275</v>
      </c>
      <c r="G710" s="47">
        <v>1049</v>
      </c>
      <c r="H710" s="49">
        <v>0</v>
      </c>
    </row>
    <row r="711" spans="1:8" x14ac:dyDescent="0.25">
      <c r="A711" s="176" t="s">
        <v>890</v>
      </c>
      <c r="B711" s="16">
        <v>44052</v>
      </c>
      <c r="C711" s="47">
        <v>127</v>
      </c>
      <c r="D711" s="47">
        <v>1122</v>
      </c>
      <c r="E711" s="48">
        <v>0</v>
      </c>
      <c r="F711" s="47">
        <v>147</v>
      </c>
      <c r="G711" s="47">
        <v>704</v>
      </c>
      <c r="H711" s="49">
        <v>0</v>
      </c>
    </row>
    <row r="712" spans="1:8" x14ac:dyDescent="0.25">
      <c r="A712" s="176" t="s">
        <v>891</v>
      </c>
      <c r="B712" s="16">
        <v>44052</v>
      </c>
      <c r="C712" s="47">
        <v>106</v>
      </c>
      <c r="D712" s="47">
        <v>1125</v>
      </c>
      <c r="E712" s="48">
        <v>0</v>
      </c>
      <c r="F712" s="47">
        <v>115</v>
      </c>
      <c r="G712" s="47">
        <v>562</v>
      </c>
      <c r="H712" s="49">
        <v>0</v>
      </c>
    </row>
    <row r="713" spans="1:8" x14ac:dyDescent="0.25">
      <c r="A713" s="176" t="s">
        <v>892</v>
      </c>
      <c r="B713" s="16">
        <v>44052</v>
      </c>
      <c r="C713" s="47">
        <v>59</v>
      </c>
      <c r="D713" s="47">
        <v>714</v>
      </c>
      <c r="E713" s="48">
        <v>0</v>
      </c>
      <c r="F713" s="47">
        <v>105</v>
      </c>
      <c r="G713" s="47">
        <v>395</v>
      </c>
      <c r="H713" s="49">
        <v>0</v>
      </c>
    </row>
    <row r="714" spans="1:8" x14ac:dyDescent="0.25">
      <c r="A714" s="176" t="s">
        <v>893</v>
      </c>
      <c r="B714" s="16">
        <v>44052</v>
      </c>
      <c r="C714" s="47">
        <v>81</v>
      </c>
      <c r="D714" s="47">
        <v>841</v>
      </c>
      <c r="E714" s="48">
        <v>0</v>
      </c>
      <c r="F714" s="47">
        <v>205</v>
      </c>
      <c r="G714" s="47">
        <v>686</v>
      </c>
      <c r="H714" s="49">
        <v>0</v>
      </c>
    </row>
    <row r="715" spans="1:8" x14ac:dyDescent="0.25">
      <c r="A715" s="176" t="s">
        <v>894</v>
      </c>
      <c r="B715" s="16">
        <v>44052</v>
      </c>
      <c r="C715" s="47">
        <v>136</v>
      </c>
      <c r="D715" s="47">
        <v>786</v>
      </c>
      <c r="E715" s="48">
        <v>0</v>
      </c>
      <c r="F715" s="47">
        <v>130</v>
      </c>
      <c r="G715" s="47">
        <v>366</v>
      </c>
      <c r="H715" s="49">
        <v>0</v>
      </c>
    </row>
    <row r="716" spans="1:8" x14ac:dyDescent="0.25">
      <c r="A716" s="176" t="s">
        <v>888</v>
      </c>
      <c r="B716" s="16">
        <v>44053</v>
      </c>
      <c r="C716" s="47">
        <v>370</v>
      </c>
      <c r="D716" s="47">
        <v>2259</v>
      </c>
      <c r="E716" s="48">
        <v>0</v>
      </c>
      <c r="F716" s="47">
        <v>269</v>
      </c>
      <c r="G716" s="47">
        <v>1020</v>
      </c>
      <c r="H716" s="49">
        <v>0</v>
      </c>
    </row>
    <row r="717" spans="1:8" x14ac:dyDescent="0.25">
      <c r="A717" s="176" t="s">
        <v>890</v>
      </c>
      <c r="B717" s="16">
        <v>44053</v>
      </c>
      <c r="C717" s="47">
        <v>126</v>
      </c>
      <c r="D717" s="47">
        <v>1115</v>
      </c>
      <c r="E717" s="48">
        <v>0</v>
      </c>
      <c r="F717" s="47">
        <v>148</v>
      </c>
      <c r="G717" s="47">
        <v>717</v>
      </c>
      <c r="H717" s="49">
        <v>0</v>
      </c>
    </row>
    <row r="718" spans="1:8" x14ac:dyDescent="0.25">
      <c r="A718" s="176" t="s">
        <v>891</v>
      </c>
      <c r="B718" s="16">
        <v>44053</v>
      </c>
      <c r="C718" s="47">
        <v>109</v>
      </c>
      <c r="D718" s="47">
        <v>1150</v>
      </c>
      <c r="E718" s="48">
        <v>0</v>
      </c>
      <c r="F718" s="47">
        <v>112</v>
      </c>
      <c r="G718" s="47">
        <v>537</v>
      </c>
      <c r="H718" s="49">
        <v>0</v>
      </c>
    </row>
    <row r="719" spans="1:8" x14ac:dyDescent="0.25">
      <c r="A719" s="176" t="s">
        <v>892</v>
      </c>
      <c r="B719" s="16">
        <v>44053</v>
      </c>
      <c r="C719" s="47">
        <v>60</v>
      </c>
      <c r="D719" s="47">
        <v>745</v>
      </c>
      <c r="E719" s="48">
        <v>0</v>
      </c>
      <c r="F719" s="47">
        <v>104</v>
      </c>
      <c r="G719" s="47">
        <v>364</v>
      </c>
      <c r="H719" s="49">
        <v>0</v>
      </c>
    </row>
    <row r="720" spans="1:8" x14ac:dyDescent="0.25">
      <c r="A720" s="176" t="s">
        <v>893</v>
      </c>
      <c r="B720" s="16">
        <v>44053</v>
      </c>
      <c r="C720" s="47">
        <v>79</v>
      </c>
      <c r="D720" s="47">
        <v>882</v>
      </c>
      <c r="E720" s="48">
        <v>0</v>
      </c>
      <c r="F720" s="47">
        <v>207</v>
      </c>
      <c r="G720" s="47">
        <v>645</v>
      </c>
      <c r="H720" s="49">
        <v>0</v>
      </c>
    </row>
    <row r="721" spans="1:8" x14ac:dyDescent="0.25">
      <c r="A721" s="176" t="s">
        <v>894</v>
      </c>
      <c r="B721" s="16">
        <v>44053</v>
      </c>
      <c r="C721" s="47">
        <v>130</v>
      </c>
      <c r="D721" s="47">
        <v>788</v>
      </c>
      <c r="E721" s="48">
        <v>0</v>
      </c>
      <c r="F721" s="47">
        <v>136</v>
      </c>
      <c r="G721" s="47">
        <v>364</v>
      </c>
      <c r="H721" s="49">
        <v>0</v>
      </c>
    </row>
    <row r="722" spans="1:8" x14ac:dyDescent="0.25">
      <c r="A722" s="176" t="s">
        <v>888</v>
      </c>
      <c r="B722" s="16">
        <v>44054</v>
      </c>
      <c r="C722" s="47">
        <v>384</v>
      </c>
      <c r="D722" s="47">
        <v>2413</v>
      </c>
      <c r="E722" s="48">
        <v>0</v>
      </c>
      <c r="F722" s="47">
        <v>253</v>
      </c>
      <c r="G722" s="47">
        <v>871</v>
      </c>
      <c r="H722" s="49">
        <v>0</v>
      </c>
    </row>
    <row r="723" spans="1:8" x14ac:dyDescent="0.25">
      <c r="A723" s="176" t="s">
        <v>890</v>
      </c>
      <c r="B723" s="16">
        <v>44054</v>
      </c>
      <c r="C723" s="47">
        <v>138</v>
      </c>
      <c r="D723" s="47">
        <v>1207</v>
      </c>
      <c r="E723" s="48">
        <v>0</v>
      </c>
      <c r="F723" s="47">
        <v>136</v>
      </c>
      <c r="G723" s="47">
        <v>615</v>
      </c>
      <c r="H723" s="49">
        <v>0</v>
      </c>
    </row>
    <row r="724" spans="1:8" x14ac:dyDescent="0.25">
      <c r="A724" s="176" t="s">
        <v>891</v>
      </c>
      <c r="B724" s="16">
        <v>44054</v>
      </c>
      <c r="C724" s="47">
        <v>119</v>
      </c>
      <c r="D724" s="47">
        <v>1273</v>
      </c>
      <c r="E724" s="48">
        <v>0</v>
      </c>
      <c r="F724" s="47">
        <v>102</v>
      </c>
      <c r="G724" s="47">
        <v>414</v>
      </c>
      <c r="H724" s="49">
        <v>0</v>
      </c>
    </row>
    <row r="725" spans="1:8" x14ac:dyDescent="0.25">
      <c r="A725" s="176" t="s">
        <v>892</v>
      </c>
      <c r="B725" s="16">
        <v>44054</v>
      </c>
      <c r="C725" s="47">
        <v>70</v>
      </c>
      <c r="D725" s="47">
        <v>767</v>
      </c>
      <c r="E725" s="48">
        <v>0</v>
      </c>
      <c r="F725" s="47">
        <v>94</v>
      </c>
      <c r="G725" s="47">
        <v>342</v>
      </c>
      <c r="H725" s="49">
        <v>0</v>
      </c>
    </row>
    <row r="726" spans="1:8" x14ac:dyDescent="0.25">
      <c r="A726" s="176" t="s">
        <v>893</v>
      </c>
      <c r="B726" s="16">
        <v>44054</v>
      </c>
      <c r="C726" s="47">
        <v>80</v>
      </c>
      <c r="D726" s="47">
        <v>905</v>
      </c>
      <c r="E726" s="48">
        <v>0</v>
      </c>
      <c r="F726" s="47">
        <v>206</v>
      </c>
      <c r="G726" s="47">
        <v>625</v>
      </c>
      <c r="H726" s="49">
        <v>0</v>
      </c>
    </row>
    <row r="727" spans="1:8" x14ac:dyDescent="0.25">
      <c r="A727" s="176" t="s">
        <v>894</v>
      </c>
      <c r="B727" s="16">
        <v>44054</v>
      </c>
      <c r="C727" s="47">
        <v>141</v>
      </c>
      <c r="D727" s="47">
        <v>848</v>
      </c>
      <c r="E727" s="48">
        <v>0</v>
      </c>
      <c r="F727" s="47">
        <v>125</v>
      </c>
      <c r="G727" s="47">
        <v>288</v>
      </c>
      <c r="H727" s="49">
        <v>0</v>
      </c>
    </row>
    <row r="728" spans="1:8" x14ac:dyDescent="0.25">
      <c r="A728" s="176" t="s">
        <v>888</v>
      </c>
      <c r="B728" s="16">
        <v>44055</v>
      </c>
      <c r="C728" s="47">
        <v>397</v>
      </c>
      <c r="D728" s="47">
        <v>2431</v>
      </c>
      <c r="E728" s="48">
        <v>0</v>
      </c>
      <c r="F728" s="47">
        <v>245</v>
      </c>
      <c r="G728" s="47">
        <v>861</v>
      </c>
      <c r="H728" s="49">
        <v>0</v>
      </c>
    </row>
    <row r="729" spans="1:8" x14ac:dyDescent="0.25">
      <c r="A729" s="176" t="s">
        <v>890</v>
      </c>
      <c r="B729" s="16">
        <v>44055</v>
      </c>
      <c r="C729" s="47">
        <v>127</v>
      </c>
      <c r="D729" s="47">
        <v>1252</v>
      </c>
      <c r="E729" s="48">
        <v>0</v>
      </c>
      <c r="F729" s="47">
        <v>147</v>
      </c>
      <c r="G729" s="47">
        <v>570</v>
      </c>
      <c r="H729" s="49">
        <v>0</v>
      </c>
    </row>
    <row r="730" spans="1:8" x14ac:dyDescent="0.25">
      <c r="A730" s="176" t="s">
        <v>891</v>
      </c>
      <c r="B730" s="16">
        <v>44055</v>
      </c>
      <c r="C730" s="47">
        <v>121</v>
      </c>
      <c r="D730" s="47">
        <v>1307</v>
      </c>
      <c r="E730" s="48">
        <v>0</v>
      </c>
      <c r="F730" s="47">
        <v>100</v>
      </c>
      <c r="G730" s="47">
        <v>380</v>
      </c>
      <c r="H730" s="49">
        <v>0</v>
      </c>
    </row>
    <row r="731" spans="1:8" x14ac:dyDescent="0.25">
      <c r="A731" s="176" t="s">
        <v>892</v>
      </c>
      <c r="B731" s="16">
        <v>44055</v>
      </c>
      <c r="C731" s="47">
        <v>67</v>
      </c>
      <c r="D731" s="47">
        <v>767</v>
      </c>
      <c r="E731" s="48">
        <v>0</v>
      </c>
      <c r="F731" s="47">
        <v>97</v>
      </c>
      <c r="G731" s="47">
        <v>342</v>
      </c>
      <c r="H731" s="49">
        <v>0</v>
      </c>
    </row>
    <row r="732" spans="1:8" x14ac:dyDescent="0.25">
      <c r="A732" s="176" t="s">
        <v>893</v>
      </c>
      <c r="B732" s="16">
        <v>44055</v>
      </c>
      <c r="C732" s="47">
        <v>83</v>
      </c>
      <c r="D732" s="47">
        <v>895</v>
      </c>
      <c r="E732" s="48">
        <v>0</v>
      </c>
      <c r="F732" s="47">
        <v>203</v>
      </c>
      <c r="G732" s="47">
        <v>632</v>
      </c>
      <c r="H732" s="49">
        <v>0</v>
      </c>
    </row>
    <row r="733" spans="1:8" x14ac:dyDescent="0.25">
      <c r="A733" s="176" t="s">
        <v>894</v>
      </c>
      <c r="B733" s="16">
        <v>44055</v>
      </c>
      <c r="C733" s="47">
        <v>131</v>
      </c>
      <c r="D733" s="47">
        <v>831</v>
      </c>
      <c r="E733" s="48">
        <v>0</v>
      </c>
      <c r="F733" s="47">
        <v>135</v>
      </c>
      <c r="G733" s="47">
        <v>311</v>
      </c>
      <c r="H733" s="49">
        <v>0</v>
      </c>
    </row>
    <row r="734" spans="1:8" x14ac:dyDescent="0.25">
      <c r="A734" s="176" t="s">
        <v>888</v>
      </c>
      <c r="B734" s="16">
        <v>44056</v>
      </c>
      <c r="C734" s="47">
        <v>404</v>
      </c>
      <c r="D734" s="47">
        <v>2438</v>
      </c>
      <c r="E734" s="48">
        <v>0</v>
      </c>
      <c r="F734" s="47">
        <v>239</v>
      </c>
      <c r="G734" s="47">
        <v>863</v>
      </c>
      <c r="H734" s="49">
        <v>0</v>
      </c>
    </row>
    <row r="735" spans="1:8" x14ac:dyDescent="0.25">
      <c r="A735" s="176" t="s">
        <v>890</v>
      </c>
      <c r="B735" s="16">
        <v>44056</v>
      </c>
      <c r="C735" s="47">
        <v>126</v>
      </c>
      <c r="D735" s="47">
        <v>1288</v>
      </c>
      <c r="E735" s="48">
        <v>0</v>
      </c>
      <c r="F735" s="47">
        <v>148</v>
      </c>
      <c r="G735" s="47">
        <v>536</v>
      </c>
      <c r="H735" s="49">
        <v>0</v>
      </c>
    </row>
    <row r="736" spans="1:8" x14ac:dyDescent="0.25">
      <c r="A736" s="176" t="s">
        <v>891</v>
      </c>
      <c r="B736" s="16">
        <v>44056</v>
      </c>
      <c r="C736" s="47">
        <v>113</v>
      </c>
      <c r="D736" s="47">
        <v>1331</v>
      </c>
      <c r="E736" s="48">
        <v>0</v>
      </c>
      <c r="F736" s="47">
        <v>108</v>
      </c>
      <c r="G736" s="47">
        <v>356</v>
      </c>
      <c r="H736" s="49">
        <v>0</v>
      </c>
    </row>
    <row r="737" spans="1:8" x14ac:dyDescent="0.25">
      <c r="A737" s="176" t="s">
        <v>892</v>
      </c>
      <c r="B737" s="16">
        <v>44056</v>
      </c>
      <c r="C737" s="47">
        <v>61</v>
      </c>
      <c r="D737" s="47">
        <v>786</v>
      </c>
      <c r="E737" s="48">
        <v>0</v>
      </c>
      <c r="F737" s="47">
        <v>103</v>
      </c>
      <c r="G737" s="47">
        <v>323</v>
      </c>
      <c r="H737" s="49">
        <v>0</v>
      </c>
    </row>
    <row r="738" spans="1:8" x14ac:dyDescent="0.25">
      <c r="A738" s="176" t="s">
        <v>893</v>
      </c>
      <c r="B738" s="16">
        <v>44056</v>
      </c>
      <c r="C738" s="47">
        <v>76</v>
      </c>
      <c r="D738" s="47">
        <v>881</v>
      </c>
      <c r="E738" s="48">
        <v>0</v>
      </c>
      <c r="F738" s="47">
        <v>210</v>
      </c>
      <c r="G738" s="47">
        <v>652</v>
      </c>
      <c r="H738" s="49">
        <v>0</v>
      </c>
    </row>
    <row r="739" spans="1:8" x14ac:dyDescent="0.25">
      <c r="A739" s="176" t="s">
        <v>894</v>
      </c>
      <c r="B739" s="16">
        <v>44056</v>
      </c>
      <c r="C739" s="47">
        <v>128</v>
      </c>
      <c r="D739" s="47">
        <v>802</v>
      </c>
      <c r="E739" s="48">
        <v>0</v>
      </c>
      <c r="F739" s="47">
        <v>138</v>
      </c>
      <c r="G739" s="47">
        <v>340</v>
      </c>
      <c r="H739" s="49">
        <v>0</v>
      </c>
    </row>
    <row r="740" spans="1:8" x14ac:dyDescent="0.25">
      <c r="A740" s="176" t="s">
        <v>888</v>
      </c>
      <c r="B740" s="16">
        <v>44057</v>
      </c>
      <c r="C740" s="47">
        <v>395</v>
      </c>
      <c r="D740" s="47">
        <v>2448</v>
      </c>
      <c r="E740" s="48">
        <v>0</v>
      </c>
      <c r="F740" s="47">
        <v>246</v>
      </c>
      <c r="G740" s="47">
        <v>847</v>
      </c>
      <c r="H740" s="49">
        <v>0</v>
      </c>
    </row>
    <row r="741" spans="1:8" x14ac:dyDescent="0.25">
      <c r="A741" s="176" t="s">
        <v>890</v>
      </c>
      <c r="B741" s="16">
        <v>44057</v>
      </c>
      <c r="C741" s="47">
        <v>138</v>
      </c>
      <c r="D741" s="47">
        <v>1247</v>
      </c>
      <c r="E741" s="48">
        <v>0</v>
      </c>
      <c r="F741" s="47">
        <v>136</v>
      </c>
      <c r="G741" s="47">
        <v>576</v>
      </c>
      <c r="H741" s="49">
        <v>0</v>
      </c>
    </row>
    <row r="742" spans="1:8" x14ac:dyDescent="0.25">
      <c r="A742" s="176" t="s">
        <v>891</v>
      </c>
      <c r="B742" s="16">
        <v>44057</v>
      </c>
      <c r="C742" s="47">
        <v>106</v>
      </c>
      <c r="D742" s="47">
        <v>1262</v>
      </c>
      <c r="E742" s="48">
        <v>0</v>
      </c>
      <c r="F742" s="47">
        <v>115</v>
      </c>
      <c r="G742" s="47">
        <v>425</v>
      </c>
      <c r="H742" s="49">
        <v>0</v>
      </c>
    </row>
    <row r="743" spans="1:8" x14ac:dyDescent="0.25">
      <c r="A743" s="176" t="s">
        <v>892</v>
      </c>
      <c r="B743" s="16">
        <v>44057</v>
      </c>
      <c r="C743" s="47">
        <v>62</v>
      </c>
      <c r="D743" s="47">
        <v>793</v>
      </c>
      <c r="E743" s="48">
        <v>0</v>
      </c>
      <c r="F743" s="47">
        <v>102</v>
      </c>
      <c r="G743" s="47">
        <v>316</v>
      </c>
      <c r="H743" s="49">
        <v>0</v>
      </c>
    </row>
    <row r="744" spans="1:8" x14ac:dyDescent="0.25">
      <c r="A744" s="176" t="s">
        <v>893</v>
      </c>
      <c r="B744" s="16">
        <v>44057</v>
      </c>
      <c r="C744" s="47">
        <v>80</v>
      </c>
      <c r="D744" s="47">
        <v>859</v>
      </c>
      <c r="E744" s="48">
        <v>0</v>
      </c>
      <c r="F744" s="47">
        <v>206</v>
      </c>
      <c r="G744" s="47">
        <v>668</v>
      </c>
      <c r="H744" s="49">
        <v>0</v>
      </c>
    </row>
    <row r="745" spans="1:8" x14ac:dyDescent="0.25">
      <c r="A745" s="176" t="s">
        <v>894</v>
      </c>
      <c r="B745" s="16">
        <v>44057</v>
      </c>
      <c r="C745" s="47">
        <v>135</v>
      </c>
      <c r="D745" s="47">
        <v>789</v>
      </c>
      <c r="E745" s="48">
        <v>0</v>
      </c>
      <c r="F745" s="47">
        <v>131</v>
      </c>
      <c r="G745" s="47">
        <v>351</v>
      </c>
      <c r="H745" s="49">
        <v>0</v>
      </c>
    </row>
    <row r="746" spans="1:8" x14ac:dyDescent="0.25">
      <c r="A746" s="176" t="s">
        <v>888</v>
      </c>
      <c r="B746" s="16">
        <v>44058</v>
      </c>
      <c r="C746" s="47">
        <v>403</v>
      </c>
      <c r="D746" s="47">
        <v>2358</v>
      </c>
      <c r="E746" s="48">
        <v>0</v>
      </c>
      <c r="F746" s="47">
        <v>237</v>
      </c>
      <c r="G746" s="47">
        <v>930</v>
      </c>
      <c r="H746" s="49">
        <v>0</v>
      </c>
    </row>
    <row r="747" spans="1:8" x14ac:dyDescent="0.25">
      <c r="A747" s="176" t="s">
        <v>890</v>
      </c>
      <c r="B747" s="16">
        <v>44058</v>
      </c>
      <c r="C747" s="47">
        <v>140</v>
      </c>
      <c r="D747" s="47">
        <v>1207</v>
      </c>
      <c r="E747" s="48">
        <v>0</v>
      </c>
      <c r="F747" s="47">
        <v>134</v>
      </c>
      <c r="G747" s="47">
        <v>611</v>
      </c>
      <c r="H747" s="49">
        <v>0</v>
      </c>
    </row>
    <row r="748" spans="1:8" x14ac:dyDescent="0.25">
      <c r="A748" s="176" t="s">
        <v>891</v>
      </c>
      <c r="B748" s="16">
        <v>44058</v>
      </c>
      <c r="C748" s="47">
        <v>113</v>
      </c>
      <c r="D748" s="47">
        <v>1147</v>
      </c>
      <c r="E748" s="48">
        <v>0</v>
      </c>
      <c r="F748" s="47">
        <v>108</v>
      </c>
      <c r="G748" s="47">
        <v>540</v>
      </c>
      <c r="H748" s="49">
        <v>0</v>
      </c>
    </row>
    <row r="749" spans="1:8" x14ac:dyDescent="0.25">
      <c r="A749" s="176" t="s">
        <v>892</v>
      </c>
      <c r="B749" s="16">
        <v>44058</v>
      </c>
      <c r="C749" s="47">
        <v>66</v>
      </c>
      <c r="D749" s="47">
        <v>733</v>
      </c>
      <c r="E749" s="48">
        <v>0</v>
      </c>
      <c r="F749" s="47">
        <v>98</v>
      </c>
      <c r="G749" s="47">
        <v>376</v>
      </c>
      <c r="H749" s="49">
        <v>0</v>
      </c>
    </row>
    <row r="750" spans="1:8" x14ac:dyDescent="0.25">
      <c r="A750" s="176" t="s">
        <v>893</v>
      </c>
      <c r="B750" s="16">
        <v>44058</v>
      </c>
      <c r="C750" s="47">
        <v>88</v>
      </c>
      <c r="D750" s="47">
        <v>855</v>
      </c>
      <c r="E750" s="48">
        <v>0</v>
      </c>
      <c r="F750" s="47">
        <v>198</v>
      </c>
      <c r="G750" s="47">
        <v>678</v>
      </c>
      <c r="H750" s="49">
        <v>0</v>
      </c>
    </row>
    <row r="751" spans="1:8" x14ac:dyDescent="0.25">
      <c r="A751" s="176" t="s">
        <v>894</v>
      </c>
      <c r="B751" s="16">
        <v>44058</v>
      </c>
      <c r="C751" s="47">
        <v>133</v>
      </c>
      <c r="D751" s="47">
        <v>751</v>
      </c>
      <c r="E751" s="48">
        <v>0</v>
      </c>
      <c r="F751" s="47">
        <v>133</v>
      </c>
      <c r="G751" s="47">
        <v>389</v>
      </c>
      <c r="H751" s="49">
        <v>0</v>
      </c>
    </row>
    <row r="752" spans="1:8" x14ac:dyDescent="0.25">
      <c r="A752" s="176" t="s">
        <v>888</v>
      </c>
      <c r="B752" s="16">
        <v>44059</v>
      </c>
      <c r="C752" s="47">
        <v>373</v>
      </c>
      <c r="D752" s="47">
        <v>2220</v>
      </c>
      <c r="E752" s="48">
        <v>0</v>
      </c>
      <c r="F752" s="47">
        <v>266</v>
      </c>
      <c r="G752" s="47">
        <v>1079</v>
      </c>
      <c r="H752" s="49">
        <v>0</v>
      </c>
    </row>
    <row r="753" spans="1:8" x14ac:dyDescent="0.25">
      <c r="A753" s="176" t="s">
        <v>890</v>
      </c>
      <c r="B753" s="16">
        <v>44059</v>
      </c>
      <c r="C753" s="47">
        <v>130</v>
      </c>
      <c r="D753" s="47">
        <v>1165</v>
      </c>
      <c r="E753" s="48">
        <v>0</v>
      </c>
      <c r="F753" s="47">
        <v>144</v>
      </c>
      <c r="G753" s="47">
        <v>654</v>
      </c>
      <c r="H753" s="49">
        <v>0</v>
      </c>
    </row>
    <row r="754" spans="1:8" x14ac:dyDescent="0.25">
      <c r="A754" s="176" t="s">
        <v>891</v>
      </c>
      <c r="B754" s="16">
        <v>44059</v>
      </c>
      <c r="C754" s="47">
        <v>116</v>
      </c>
      <c r="D754" s="47">
        <v>1118</v>
      </c>
      <c r="E754" s="48">
        <v>0</v>
      </c>
      <c r="F754" s="47">
        <v>105</v>
      </c>
      <c r="G754" s="47">
        <v>569</v>
      </c>
      <c r="H754" s="49">
        <v>0</v>
      </c>
    </row>
    <row r="755" spans="1:8" x14ac:dyDescent="0.25">
      <c r="A755" s="176" t="s">
        <v>892</v>
      </c>
      <c r="B755" s="16">
        <v>44059</v>
      </c>
      <c r="C755" s="47">
        <v>55</v>
      </c>
      <c r="D755" s="47">
        <v>735</v>
      </c>
      <c r="E755" s="48">
        <v>0</v>
      </c>
      <c r="F755" s="47">
        <v>109</v>
      </c>
      <c r="G755" s="47">
        <v>374</v>
      </c>
      <c r="H755" s="49">
        <v>0</v>
      </c>
    </row>
    <row r="756" spans="1:8" x14ac:dyDescent="0.25">
      <c r="A756" s="176" t="s">
        <v>893</v>
      </c>
      <c r="B756" s="16">
        <v>44059</v>
      </c>
      <c r="C756" s="47">
        <v>74</v>
      </c>
      <c r="D756" s="47">
        <v>838</v>
      </c>
      <c r="E756" s="48">
        <v>0</v>
      </c>
      <c r="F756" s="47">
        <v>212</v>
      </c>
      <c r="G756" s="47">
        <v>695</v>
      </c>
      <c r="H756" s="49">
        <v>0</v>
      </c>
    </row>
    <row r="757" spans="1:8" x14ac:dyDescent="0.25">
      <c r="A757" s="176" t="s">
        <v>894</v>
      </c>
      <c r="B757" s="16">
        <v>44059</v>
      </c>
      <c r="C757" s="47">
        <v>122</v>
      </c>
      <c r="D757" s="47">
        <v>731</v>
      </c>
      <c r="E757" s="48">
        <v>0</v>
      </c>
      <c r="F757" s="47">
        <v>144</v>
      </c>
      <c r="G757" s="47">
        <v>405</v>
      </c>
      <c r="H757" s="49">
        <v>0</v>
      </c>
    </row>
    <row r="758" spans="1:8" x14ac:dyDescent="0.25">
      <c r="A758" s="176" t="s">
        <v>888</v>
      </c>
      <c r="B758" s="16">
        <v>44060</v>
      </c>
      <c r="C758" s="47">
        <v>351</v>
      </c>
      <c r="D758" s="47">
        <v>2224</v>
      </c>
      <c r="E758" s="48">
        <v>0</v>
      </c>
      <c r="F758" s="47">
        <v>283</v>
      </c>
      <c r="G758" s="47">
        <v>1067</v>
      </c>
      <c r="H758" s="49">
        <v>0</v>
      </c>
    </row>
    <row r="759" spans="1:8" x14ac:dyDescent="0.25">
      <c r="A759" s="176" t="s">
        <v>890</v>
      </c>
      <c r="B759" s="16">
        <v>44060</v>
      </c>
      <c r="C759" s="47">
        <v>135</v>
      </c>
      <c r="D759" s="47">
        <v>1202</v>
      </c>
      <c r="E759" s="48">
        <v>0</v>
      </c>
      <c r="F759" s="47">
        <v>139</v>
      </c>
      <c r="G759" s="47">
        <v>621</v>
      </c>
      <c r="H759" s="49">
        <v>0</v>
      </c>
    </row>
    <row r="760" spans="1:8" x14ac:dyDescent="0.25">
      <c r="A760" s="176" t="s">
        <v>891</v>
      </c>
      <c r="B760" s="16">
        <v>44060</v>
      </c>
      <c r="C760" s="47">
        <v>108</v>
      </c>
      <c r="D760" s="47">
        <v>1129</v>
      </c>
      <c r="E760" s="48">
        <v>0</v>
      </c>
      <c r="F760" s="47">
        <v>113</v>
      </c>
      <c r="G760" s="47">
        <v>555</v>
      </c>
      <c r="H760" s="49">
        <v>0</v>
      </c>
    </row>
    <row r="761" spans="1:8" x14ac:dyDescent="0.25">
      <c r="A761" s="176" t="s">
        <v>892</v>
      </c>
      <c r="B761" s="16">
        <v>44060</v>
      </c>
      <c r="C761" s="47">
        <v>64</v>
      </c>
      <c r="D761" s="47">
        <v>736</v>
      </c>
      <c r="E761" s="48">
        <v>0</v>
      </c>
      <c r="F761" s="47">
        <v>100</v>
      </c>
      <c r="G761" s="47">
        <v>373</v>
      </c>
      <c r="H761" s="49">
        <v>0</v>
      </c>
    </row>
    <row r="762" spans="1:8" x14ac:dyDescent="0.25">
      <c r="A762" s="176" t="s">
        <v>893</v>
      </c>
      <c r="B762" s="16">
        <v>44060</v>
      </c>
      <c r="C762" s="47">
        <v>72</v>
      </c>
      <c r="D762" s="47">
        <v>842</v>
      </c>
      <c r="E762" s="48">
        <v>0</v>
      </c>
      <c r="F762" s="47">
        <v>214</v>
      </c>
      <c r="G762" s="47">
        <v>686</v>
      </c>
      <c r="H762" s="49">
        <v>0</v>
      </c>
    </row>
    <row r="763" spans="1:8" x14ac:dyDescent="0.25">
      <c r="A763" s="176" t="s">
        <v>894</v>
      </c>
      <c r="B763" s="16">
        <v>44060</v>
      </c>
      <c r="C763" s="47">
        <v>131</v>
      </c>
      <c r="D763" s="47">
        <v>745</v>
      </c>
      <c r="E763" s="48">
        <v>0</v>
      </c>
      <c r="F763" s="47">
        <v>135</v>
      </c>
      <c r="G763" s="47">
        <v>388</v>
      </c>
      <c r="H763" s="49">
        <v>0</v>
      </c>
    </row>
    <row r="764" spans="1:8" x14ac:dyDescent="0.25">
      <c r="A764" s="176" t="s">
        <v>888</v>
      </c>
      <c r="B764" s="16">
        <v>44061</v>
      </c>
      <c r="C764" s="47">
        <v>378</v>
      </c>
      <c r="D764" s="47">
        <v>2374</v>
      </c>
      <c r="E764" s="48">
        <v>0</v>
      </c>
      <c r="F764" s="47">
        <v>255</v>
      </c>
      <c r="G764" s="47">
        <v>916</v>
      </c>
      <c r="H764" s="49">
        <v>0</v>
      </c>
    </row>
    <row r="765" spans="1:8" x14ac:dyDescent="0.25">
      <c r="A765" s="176" t="s">
        <v>890</v>
      </c>
      <c r="B765" s="16">
        <v>44061</v>
      </c>
      <c r="C765" s="47">
        <v>149</v>
      </c>
      <c r="D765" s="47">
        <v>1258</v>
      </c>
      <c r="E765" s="48">
        <v>0</v>
      </c>
      <c r="F765" s="47">
        <v>125</v>
      </c>
      <c r="G765" s="47">
        <v>565</v>
      </c>
      <c r="H765" s="49">
        <v>0</v>
      </c>
    </row>
    <row r="766" spans="1:8" x14ac:dyDescent="0.25">
      <c r="A766" s="176" t="s">
        <v>891</v>
      </c>
      <c r="B766" s="16">
        <v>44061</v>
      </c>
      <c r="C766" s="47">
        <v>107</v>
      </c>
      <c r="D766" s="47">
        <v>1220</v>
      </c>
      <c r="E766" s="48">
        <v>0</v>
      </c>
      <c r="F766" s="47">
        <v>114</v>
      </c>
      <c r="G766" s="47">
        <v>464</v>
      </c>
      <c r="H766" s="49">
        <v>0</v>
      </c>
    </row>
    <row r="767" spans="1:8" x14ac:dyDescent="0.25">
      <c r="A767" s="176" t="s">
        <v>892</v>
      </c>
      <c r="B767" s="16">
        <v>44061</v>
      </c>
      <c r="C767" s="47">
        <v>58</v>
      </c>
      <c r="D767" s="47">
        <v>792</v>
      </c>
      <c r="E767" s="48">
        <v>0</v>
      </c>
      <c r="F767" s="47">
        <v>98</v>
      </c>
      <c r="G767" s="47">
        <v>328</v>
      </c>
      <c r="H767" s="49">
        <v>0</v>
      </c>
    </row>
    <row r="768" spans="1:8" x14ac:dyDescent="0.25">
      <c r="A768" s="176" t="s">
        <v>893</v>
      </c>
      <c r="B768" s="16">
        <v>44061</v>
      </c>
      <c r="C768" s="47">
        <v>72</v>
      </c>
      <c r="D768" s="47">
        <v>875</v>
      </c>
      <c r="E768" s="48">
        <v>0</v>
      </c>
      <c r="F768" s="47">
        <v>214</v>
      </c>
      <c r="G768" s="47">
        <v>651</v>
      </c>
      <c r="H768" s="49">
        <v>0</v>
      </c>
    </row>
    <row r="769" spans="1:8" x14ac:dyDescent="0.25">
      <c r="A769" s="176" t="s">
        <v>894</v>
      </c>
      <c r="B769" s="16">
        <v>44061</v>
      </c>
      <c r="C769" s="47">
        <v>126</v>
      </c>
      <c r="D769" s="47">
        <v>785</v>
      </c>
      <c r="E769" s="48">
        <v>0</v>
      </c>
      <c r="F769" s="47">
        <v>140</v>
      </c>
      <c r="G769" s="47">
        <v>348</v>
      </c>
      <c r="H769" s="49">
        <v>0</v>
      </c>
    </row>
    <row r="770" spans="1:8" x14ac:dyDescent="0.25">
      <c r="A770" s="176" t="s">
        <v>888</v>
      </c>
      <c r="B770" s="16">
        <v>44062</v>
      </c>
      <c r="C770" s="47">
        <v>395</v>
      </c>
      <c r="D770" s="47">
        <v>2431</v>
      </c>
      <c r="E770" s="48">
        <v>0</v>
      </c>
      <c r="F770" s="47">
        <v>244</v>
      </c>
      <c r="G770" s="47">
        <v>884</v>
      </c>
      <c r="H770" s="49">
        <v>0</v>
      </c>
    </row>
    <row r="771" spans="1:8" x14ac:dyDescent="0.25">
      <c r="A771" s="176" t="s">
        <v>890</v>
      </c>
      <c r="B771" s="16">
        <v>44062</v>
      </c>
      <c r="C771" s="47">
        <v>147</v>
      </c>
      <c r="D771" s="47">
        <v>1303</v>
      </c>
      <c r="E771" s="48">
        <v>0</v>
      </c>
      <c r="F771" s="47">
        <v>127</v>
      </c>
      <c r="G771" s="47">
        <v>520</v>
      </c>
      <c r="H771" s="49">
        <v>0</v>
      </c>
    </row>
    <row r="772" spans="1:8" x14ac:dyDescent="0.25">
      <c r="A772" s="176" t="s">
        <v>891</v>
      </c>
      <c r="B772" s="16">
        <v>44062</v>
      </c>
      <c r="C772" s="47">
        <v>112</v>
      </c>
      <c r="D772" s="47">
        <v>1259</v>
      </c>
      <c r="E772" s="48">
        <v>0</v>
      </c>
      <c r="F772" s="47">
        <v>109</v>
      </c>
      <c r="G772" s="47">
        <v>425</v>
      </c>
      <c r="H772" s="49">
        <v>0</v>
      </c>
    </row>
    <row r="773" spans="1:8" x14ac:dyDescent="0.25">
      <c r="A773" s="176" t="s">
        <v>892</v>
      </c>
      <c r="B773" s="16">
        <v>44062</v>
      </c>
      <c r="C773" s="47">
        <v>71</v>
      </c>
      <c r="D773" s="47">
        <v>798</v>
      </c>
      <c r="E773" s="48">
        <v>0</v>
      </c>
      <c r="F773" s="47">
        <v>85</v>
      </c>
      <c r="G773" s="47">
        <v>322</v>
      </c>
      <c r="H773" s="49">
        <v>0</v>
      </c>
    </row>
    <row r="774" spans="1:8" x14ac:dyDescent="0.25">
      <c r="A774" s="176" t="s">
        <v>893</v>
      </c>
      <c r="B774" s="16">
        <v>44062</v>
      </c>
      <c r="C774" s="47">
        <v>69</v>
      </c>
      <c r="D774" s="47">
        <v>889</v>
      </c>
      <c r="E774" s="48">
        <v>0</v>
      </c>
      <c r="F774" s="47">
        <v>217</v>
      </c>
      <c r="G774" s="47">
        <v>641</v>
      </c>
      <c r="H774" s="49">
        <v>0</v>
      </c>
    </row>
    <row r="775" spans="1:8" x14ac:dyDescent="0.25">
      <c r="A775" s="176" t="s">
        <v>894</v>
      </c>
      <c r="B775" s="16">
        <v>44062</v>
      </c>
      <c r="C775" s="47">
        <v>136</v>
      </c>
      <c r="D775" s="47">
        <v>821</v>
      </c>
      <c r="E775" s="48">
        <v>0</v>
      </c>
      <c r="F775" s="47">
        <v>130</v>
      </c>
      <c r="G775" s="47">
        <v>315</v>
      </c>
      <c r="H775" s="49">
        <v>0</v>
      </c>
    </row>
    <row r="776" spans="1:8" x14ac:dyDescent="0.25">
      <c r="A776" s="176" t="s">
        <v>888</v>
      </c>
      <c r="B776" s="16">
        <v>44063</v>
      </c>
      <c r="C776" s="47">
        <v>397</v>
      </c>
      <c r="D776" s="47">
        <v>2418</v>
      </c>
      <c r="E776" s="48">
        <v>0</v>
      </c>
      <c r="F776" s="47">
        <v>243</v>
      </c>
      <c r="G776" s="47">
        <v>890</v>
      </c>
      <c r="H776" s="49">
        <v>0</v>
      </c>
    </row>
    <row r="777" spans="1:8" x14ac:dyDescent="0.25">
      <c r="A777" s="176" t="s">
        <v>890</v>
      </c>
      <c r="B777" s="16">
        <v>44063</v>
      </c>
      <c r="C777" s="47">
        <v>146</v>
      </c>
      <c r="D777" s="47">
        <v>1248</v>
      </c>
      <c r="E777" s="48">
        <v>0</v>
      </c>
      <c r="F777" s="47">
        <v>114</v>
      </c>
      <c r="G777" s="47">
        <v>576</v>
      </c>
      <c r="H777" s="49">
        <v>0</v>
      </c>
    </row>
    <row r="778" spans="1:8" x14ac:dyDescent="0.25">
      <c r="A778" s="176" t="s">
        <v>891</v>
      </c>
      <c r="B778" s="16">
        <v>44063</v>
      </c>
      <c r="C778" s="47">
        <v>114</v>
      </c>
      <c r="D778" s="47">
        <v>1243</v>
      </c>
      <c r="E778" s="48">
        <v>0</v>
      </c>
      <c r="F778" s="47">
        <v>107</v>
      </c>
      <c r="G778" s="47">
        <v>445</v>
      </c>
      <c r="H778" s="49">
        <v>0</v>
      </c>
    </row>
    <row r="779" spans="1:8" x14ac:dyDescent="0.25">
      <c r="A779" s="176" t="s">
        <v>892</v>
      </c>
      <c r="B779" s="16">
        <v>44063</v>
      </c>
      <c r="C779" s="47">
        <v>70</v>
      </c>
      <c r="D779" s="47">
        <v>794</v>
      </c>
      <c r="E779" s="48">
        <v>0</v>
      </c>
      <c r="F779" s="47">
        <v>86</v>
      </c>
      <c r="G779" s="47">
        <v>326</v>
      </c>
      <c r="H779" s="49">
        <v>0</v>
      </c>
    </row>
    <row r="780" spans="1:8" x14ac:dyDescent="0.25">
      <c r="A780" s="176" t="s">
        <v>893</v>
      </c>
      <c r="B780" s="16">
        <v>44063</v>
      </c>
      <c r="C780" s="47">
        <v>75</v>
      </c>
      <c r="D780" s="47">
        <v>869</v>
      </c>
      <c r="E780" s="48">
        <v>0</v>
      </c>
      <c r="F780" s="47">
        <v>211</v>
      </c>
      <c r="G780" s="47">
        <v>661</v>
      </c>
      <c r="H780" s="49">
        <v>0</v>
      </c>
    </row>
    <row r="781" spans="1:8" x14ac:dyDescent="0.25">
      <c r="A781" s="176" t="s">
        <v>894</v>
      </c>
      <c r="B781" s="16">
        <v>44063</v>
      </c>
      <c r="C781" s="47">
        <v>131</v>
      </c>
      <c r="D781" s="47">
        <v>836</v>
      </c>
      <c r="E781" s="48">
        <v>0</v>
      </c>
      <c r="F781" s="47">
        <v>135</v>
      </c>
      <c r="G781" s="47">
        <v>300</v>
      </c>
      <c r="H781" s="49">
        <v>0</v>
      </c>
    </row>
    <row r="782" spans="1:8" x14ac:dyDescent="0.25">
      <c r="A782" s="176" t="s">
        <v>888</v>
      </c>
      <c r="B782" s="16">
        <v>44064</v>
      </c>
      <c r="C782" s="47">
        <v>389</v>
      </c>
      <c r="D782" s="47">
        <v>2352</v>
      </c>
      <c r="E782" s="48">
        <v>0</v>
      </c>
      <c r="F782" s="47">
        <v>251</v>
      </c>
      <c r="G782" s="47">
        <v>952</v>
      </c>
      <c r="H782" s="49">
        <v>0</v>
      </c>
    </row>
    <row r="783" spans="1:8" x14ac:dyDescent="0.25">
      <c r="A783" s="176" t="s">
        <v>890</v>
      </c>
      <c r="B783" s="16">
        <v>44064</v>
      </c>
      <c r="C783" s="47">
        <v>149</v>
      </c>
      <c r="D783" s="47">
        <v>1189</v>
      </c>
      <c r="E783" s="48">
        <v>0</v>
      </c>
      <c r="F783" s="47">
        <v>112</v>
      </c>
      <c r="G783" s="47">
        <v>635</v>
      </c>
      <c r="H783" s="49">
        <v>0</v>
      </c>
    </row>
    <row r="784" spans="1:8" x14ac:dyDescent="0.25">
      <c r="A784" s="176" t="s">
        <v>891</v>
      </c>
      <c r="B784" s="16">
        <v>44064</v>
      </c>
      <c r="C784" s="47">
        <v>103</v>
      </c>
      <c r="D784" s="47">
        <v>1183</v>
      </c>
      <c r="E784" s="48">
        <v>0</v>
      </c>
      <c r="F784" s="47">
        <v>118</v>
      </c>
      <c r="G784" s="47">
        <v>505</v>
      </c>
      <c r="H784" s="49">
        <v>0</v>
      </c>
    </row>
    <row r="785" spans="1:8" x14ac:dyDescent="0.25">
      <c r="A785" s="176" t="s">
        <v>892</v>
      </c>
      <c r="B785" s="16">
        <v>44064</v>
      </c>
      <c r="C785" s="47">
        <v>65</v>
      </c>
      <c r="D785" s="47">
        <v>782</v>
      </c>
      <c r="E785" s="48">
        <v>0</v>
      </c>
      <c r="F785" s="47">
        <v>91</v>
      </c>
      <c r="G785" s="47">
        <v>338</v>
      </c>
      <c r="H785" s="49">
        <v>0</v>
      </c>
    </row>
    <row r="786" spans="1:8" x14ac:dyDescent="0.25">
      <c r="A786" s="176" t="s">
        <v>893</v>
      </c>
      <c r="B786" s="16">
        <v>44064</v>
      </c>
      <c r="C786" s="47">
        <v>79</v>
      </c>
      <c r="D786" s="47">
        <v>848</v>
      </c>
      <c r="E786" s="48">
        <v>0</v>
      </c>
      <c r="F786" s="47">
        <v>207</v>
      </c>
      <c r="G786" s="47">
        <v>685</v>
      </c>
      <c r="H786" s="49">
        <v>0</v>
      </c>
    </row>
    <row r="787" spans="1:8" x14ac:dyDescent="0.25">
      <c r="A787" s="176" t="s">
        <v>894</v>
      </c>
      <c r="B787" s="16">
        <v>44064</v>
      </c>
      <c r="C787" s="47">
        <v>130</v>
      </c>
      <c r="D787" s="47">
        <v>835</v>
      </c>
      <c r="E787" s="48">
        <v>0</v>
      </c>
      <c r="F787" s="47">
        <v>143</v>
      </c>
      <c r="G787" s="47">
        <v>296</v>
      </c>
      <c r="H787" s="49">
        <v>0</v>
      </c>
    </row>
    <row r="788" spans="1:8" x14ac:dyDescent="0.25">
      <c r="A788" s="176" t="s">
        <v>888</v>
      </c>
      <c r="B788" s="16">
        <v>44065</v>
      </c>
      <c r="C788" s="47">
        <v>370</v>
      </c>
      <c r="D788" s="47">
        <v>2270</v>
      </c>
      <c r="E788" s="48">
        <v>0</v>
      </c>
      <c r="F788" s="47">
        <v>272</v>
      </c>
      <c r="G788" s="47">
        <v>1027</v>
      </c>
      <c r="H788" s="49">
        <v>0</v>
      </c>
    </row>
    <row r="789" spans="1:8" x14ac:dyDescent="0.25">
      <c r="A789" s="176" t="s">
        <v>890</v>
      </c>
      <c r="B789" s="16">
        <v>44065</v>
      </c>
      <c r="C789" s="47">
        <v>146</v>
      </c>
      <c r="D789" s="47">
        <v>1139</v>
      </c>
      <c r="E789" s="48">
        <v>0</v>
      </c>
      <c r="F789" s="47">
        <v>114</v>
      </c>
      <c r="G789" s="47">
        <v>685</v>
      </c>
      <c r="H789" s="49">
        <v>0</v>
      </c>
    </row>
    <row r="790" spans="1:8" x14ac:dyDescent="0.25">
      <c r="A790" s="176" t="s">
        <v>891</v>
      </c>
      <c r="B790" s="16">
        <v>44065</v>
      </c>
      <c r="C790" s="47">
        <v>110</v>
      </c>
      <c r="D790" s="47">
        <v>1171</v>
      </c>
      <c r="E790" s="48">
        <v>0</v>
      </c>
      <c r="F790" s="47">
        <v>111</v>
      </c>
      <c r="G790" s="47">
        <v>516</v>
      </c>
      <c r="H790" s="49">
        <v>0</v>
      </c>
    </row>
    <row r="791" spans="1:8" x14ac:dyDescent="0.25">
      <c r="A791" s="176" t="s">
        <v>892</v>
      </c>
      <c r="B791" s="16">
        <v>44065</v>
      </c>
      <c r="C791" s="47">
        <v>65</v>
      </c>
      <c r="D791" s="47">
        <v>741</v>
      </c>
      <c r="E791" s="48">
        <v>0</v>
      </c>
      <c r="F791" s="47">
        <v>91</v>
      </c>
      <c r="G791" s="47">
        <v>379</v>
      </c>
      <c r="H791" s="49">
        <v>0</v>
      </c>
    </row>
    <row r="792" spans="1:8" x14ac:dyDescent="0.25">
      <c r="A792" s="176" t="s">
        <v>893</v>
      </c>
      <c r="B792" s="16">
        <v>44065</v>
      </c>
      <c r="C792" s="47">
        <v>73</v>
      </c>
      <c r="D792" s="47">
        <v>873</v>
      </c>
      <c r="E792" s="48">
        <v>0</v>
      </c>
      <c r="F792" s="47">
        <v>213</v>
      </c>
      <c r="G792" s="47">
        <v>657</v>
      </c>
      <c r="H792" s="49">
        <v>0</v>
      </c>
    </row>
    <row r="793" spans="1:8" x14ac:dyDescent="0.25">
      <c r="A793" s="176" t="s">
        <v>894</v>
      </c>
      <c r="B793" s="16">
        <v>44065</v>
      </c>
      <c r="C793" s="47">
        <v>129</v>
      </c>
      <c r="D793" s="47">
        <v>800</v>
      </c>
      <c r="E793" s="48">
        <v>0</v>
      </c>
      <c r="F793" s="47">
        <v>144</v>
      </c>
      <c r="G793" s="47">
        <v>331</v>
      </c>
      <c r="H793" s="49">
        <v>0</v>
      </c>
    </row>
    <row r="794" spans="1:8" x14ac:dyDescent="0.25">
      <c r="A794" s="176" t="s">
        <v>888</v>
      </c>
      <c r="B794" s="16">
        <v>44066</v>
      </c>
      <c r="C794" s="47">
        <v>367</v>
      </c>
      <c r="D794" s="47">
        <v>2191</v>
      </c>
      <c r="E794" s="48">
        <v>0</v>
      </c>
      <c r="F794" s="47">
        <v>278</v>
      </c>
      <c r="G794" s="47">
        <v>1137</v>
      </c>
      <c r="H794" s="49">
        <v>0</v>
      </c>
    </row>
    <row r="795" spans="1:8" x14ac:dyDescent="0.25">
      <c r="A795" s="176" t="s">
        <v>890</v>
      </c>
      <c r="B795" s="16">
        <v>44066</v>
      </c>
      <c r="C795" s="47">
        <v>128</v>
      </c>
      <c r="D795" s="47">
        <v>1133</v>
      </c>
      <c r="E795" s="48">
        <v>0</v>
      </c>
      <c r="F795" s="47">
        <v>132</v>
      </c>
      <c r="G795" s="47">
        <v>691</v>
      </c>
      <c r="H795" s="49">
        <v>0</v>
      </c>
    </row>
    <row r="796" spans="1:8" x14ac:dyDescent="0.25">
      <c r="A796" s="176" t="s">
        <v>891</v>
      </c>
      <c r="B796" s="16">
        <v>44066</v>
      </c>
      <c r="C796" s="47">
        <v>105</v>
      </c>
      <c r="D796" s="47">
        <v>1160</v>
      </c>
      <c r="E796" s="48">
        <v>0</v>
      </c>
      <c r="F796" s="47">
        <v>116</v>
      </c>
      <c r="G796" s="47">
        <v>527</v>
      </c>
      <c r="H796" s="49">
        <v>0</v>
      </c>
    </row>
    <row r="797" spans="1:8" x14ac:dyDescent="0.25">
      <c r="A797" s="176" t="s">
        <v>892</v>
      </c>
      <c r="B797" s="16">
        <v>44066</v>
      </c>
      <c r="C797" s="47">
        <v>68</v>
      </c>
      <c r="D797" s="47">
        <v>748</v>
      </c>
      <c r="E797" s="48">
        <v>0</v>
      </c>
      <c r="F797" s="47">
        <v>88</v>
      </c>
      <c r="G797" s="47">
        <v>372</v>
      </c>
      <c r="H797" s="49">
        <v>0</v>
      </c>
    </row>
    <row r="798" spans="1:8" x14ac:dyDescent="0.25">
      <c r="A798" s="176" t="s">
        <v>893</v>
      </c>
      <c r="B798" s="16">
        <v>44066</v>
      </c>
      <c r="C798" s="47">
        <v>72</v>
      </c>
      <c r="D798" s="47">
        <v>839</v>
      </c>
      <c r="E798" s="48">
        <v>0</v>
      </c>
      <c r="F798" s="47">
        <v>214</v>
      </c>
      <c r="G798" s="47">
        <v>691</v>
      </c>
      <c r="H798" s="49">
        <v>0</v>
      </c>
    </row>
    <row r="799" spans="1:8" x14ac:dyDescent="0.25">
      <c r="A799" s="176" t="s">
        <v>894</v>
      </c>
      <c r="B799" s="16">
        <v>44066</v>
      </c>
      <c r="C799" s="47">
        <v>118</v>
      </c>
      <c r="D799" s="47">
        <v>784</v>
      </c>
      <c r="E799" s="48">
        <v>0</v>
      </c>
      <c r="F799" s="47">
        <v>155</v>
      </c>
      <c r="G799" s="47">
        <v>347</v>
      </c>
      <c r="H799" s="49">
        <v>0</v>
      </c>
    </row>
    <row r="800" spans="1:8" x14ac:dyDescent="0.25">
      <c r="A800" s="176" t="s">
        <v>888</v>
      </c>
      <c r="B800" s="16">
        <v>44067</v>
      </c>
      <c r="C800" s="47">
        <v>354</v>
      </c>
      <c r="D800" s="47">
        <v>2167</v>
      </c>
      <c r="E800" s="48">
        <v>0</v>
      </c>
      <c r="F800" s="47">
        <v>291</v>
      </c>
      <c r="G800" s="47">
        <v>1161</v>
      </c>
      <c r="H800" s="49">
        <v>0</v>
      </c>
    </row>
    <row r="801" spans="1:8" x14ac:dyDescent="0.25">
      <c r="A801" s="176" t="s">
        <v>890</v>
      </c>
      <c r="B801" s="16">
        <v>44067</v>
      </c>
      <c r="C801" s="47">
        <v>125</v>
      </c>
      <c r="D801" s="47">
        <v>1103</v>
      </c>
      <c r="E801" s="48">
        <v>0</v>
      </c>
      <c r="F801" s="47">
        <v>135</v>
      </c>
      <c r="G801" s="47">
        <v>721</v>
      </c>
      <c r="H801" s="49">
        <v>0</v>
      </c>
    </row>
    <row r="802" spans="1:8" x14ac:dyDescent="0.25">
      <c r="A802" s="176" t="s">
        <v>891</v>
      </c>
      <c r="B802" s="16">
        <v>44067</v>
      </c>
      <c r="C802" s="47">
        <v>104</v>
      </c>
      <c r="D802" s="47">
        <v>1189</v>
      </c>
      <c r="E802" s="48">
        <v>0</v>
      </c>
      <c r="F802" s="47">
        <v>117</v>
      </c>
      <c r="G802" s="47">
        <v>501</v>
      </c>
      <c r="H802" s="49">
        <v>0</v>
      </c>
    </row>
    <row r="803" spans="1:8" x14ac:dyDescent="0.25">
      <c r="A803" s="176" t="s">
        <v>892</v>
      </c>
      <c r="B803" s="16">
        <v>44067</v>
      </c>
      <c r="C803" s="47">
        <v>69</v>
      </c>
      <c r="D803" s="47">
        <v>782</v>
      </c>
      <c r="E803" s="48">
        <v>0</v>
      </c>
      <c r="F803" s="47">
        <v>87</v>
      </c>
      <c r="G803" s="47">
        <v>338</v>
      </c>
      <c r="H803" s="49">
        <v>0</v>
      </c>
    </row>
    <row r="804" spans="1:8" x14ac:dyDescent="0.25">
      <c r="A804" s="176" t="s">
        <v>893</v>
      </c>
      <c r="B804" s="16">
        <v>44067</v>
      </c>
      <c r="C804" s="47">
        <v>73</v>
      </c>
      <c r="D804" s="47">
        <v>852</v>
      </c>
      <c r="E804" s="48">
        <v>0</v>
      </c>
      <c r="F804" s="47">
        <v>213</v>
      </c>
      <c r="G804" s="47">
        <v>678</v>
      </c>
      <c r="H804" s="49">
        <v>0</v>
      </c>
    </row>
    <row r="805" spans="1:8" x14ac:dyDescent="0.25">
      <c r="A805" s="176" t="s">
        <v>894</v>
      </c>
      <c r="B805" s="16">
        <v>44067</v>
      </c>
      <c r="C805" s="47">
        <v>122</v>
      </c>
      <c r="D805" s="47">
        <v>804</v>
      </c>
      <c r="E805" s="48">
        <v>0</v>
      </c>
      <c r="F805" s="47">
        <v>149</v>
      </c>
      <c r="G805" s="47">
        <v>350</v>
      </c>
      <c r="H805" s="49">
        <v>0</v>
      </c>
    </row>
    <row r="806" spans="1:8" x14ac:dyDescent="0.25">
      <c r="A806" s="176" t="s">
        <v>888</v>
      </c>
      <c r="B806" s="16">
        <v>44068</v>
      </c>
      <c r="C806" s="47">
        <v>362</v>
      </c>
      <c r="D806" s="47">
        <v>2320</v>
      </c>
      <c r="E806" s="48">
        <v>0</v>
      </c>
      <c r="F806" s="47">
        <v>283</v>
      </c>
      <c r="G806" s="47">
        <v>1008</v>
      </c>
      <c r="H806" s="49">
        <v>0</v>
      </c>
    </row>
    <row r="807" spans="1:8" x14ac:dyDescent="0.25">
      <c r="A807" s="176" t="s">
        <v>890</v>
      </c>
      <c r="B807" s="16">
        <v>44068</v>
      </c>
      <c r="C807" s="47">
        <v>129</v>
      </c>
      <c r="D807" s="47">
        <v>1182</v>
      </c>
      <c r="E807" s="48">
        <v>0</v>
      </c>
      <c r="F807" s="47">
        <v>131</v>
      </c>
      <c r="G807" s="47">
        <v>642</v>
      </c>
      <c r="H807" s="49">
        <v>0</v>
      </c>
    </row>
    <row r="808" spans="1:8" x14ac:dyDescent="0.25">
      <c r="A808" s="176" t="s">
        <v>891</v>
      </c>
      <c r="B808" s="16">
        <v>44068</v>
      </c>
      <c r="C808" s="47">
        <v>112</v>
      </c>
      <c r="D808" s="47">
        <v>1231</v>
      </c>
      <c r="E808" s="48">
        <v>0</v>
      </c>
      <c r="F808" s="47">
        <v>109</v>
      </c>
      <c r="G808" s="47">
        <v>459</v>
      </c>
      <c r="H808" s="49">
        <v>0</v>
      </c>
    </row>
    <row r="809" spans="1:8" x14ac:dyDescent="0.25">
      <c r="A809" s="176" t="s">
        <v>892</v>
      </c>
      <c r="B809" s="16">
        <v>44068</v>
      </c>
      <c r="C809" s="47">
        <v>78</v>
      </c>
      <c r="D809" s="47">
        <v>832</v>
      </c>
      <c r="E809" s="48">
        <v>0</v>
      </c>
      <c r="F809" s="47">
        <v>78</v>
      </c>
      <c r="G809" s="47">
        <v>288</v>
      </c>
      <c r="H809" s="49">
        <v>0</v>
      </c>
    </row>
    <row r="810" spans="1:8" x14ac:dyDescent="0.25">
      <c r="A810" s="176" t="s">
        <v>893</v>
      </c>
      <c r="B810" s="16">
        <v>44068</v>
      </c>
      <c r="C810" s="47">
        <v>78</v>
      </c>
      <c r="D810" s="47">
        <v>845</v>
      </c>
      <c r="E810" s="48">
        <v>0</v>
      </c>
      <c r="F810" s="47">
        <v>208</v>
      </c>
      <c r="G810" s="47">
        <v>682</v>
      </c>
      <c r="H810" s="49">
        <v>0</v>
      </c>
    </row>
    <row r="811" spans="1:8" x14ac:dyDescent="0.25">
      <c r="A811" s="176" t="s">
        <v>894</v>
      </c>
      <c r="B811" s="16">
        <v>44068</v>
      </c>
      <c r="C811" s="47">
        <v>129</v>
      </c>
      <c r="D811" s="47">
        <v>892</v>
      </c>
      <c r="E811" s="48">
        <v>0</v>
      </c>
      <c r="F811" s="47">
        <v>144</v>
      </c>
      <c r="G811" s="47">
        <v>262</v>
      </c>
      <c r="H811" s="49">
        <v>0</v>
      </c>
    </row>
    <row r="812" spans="1:8" x14ac:dyDescent="0.25">
      <c r="A812" s="176" t="s">
        <v>888</v>
      </c>
      <c r="B812" s="16">
        <v>44069</v>
      </c>
      <c r="C812" s="47">
        <v>376</v>
      </c>
      <c r="D812" s="47">
        <v>2383</v>
      </c>
      <c r="E812" s="48">
        <v>0</v>
      </c>
      <c r="F812" s="47">
        <v>269</v>
      </c>
      <c r="G812" s="47">
        <v>945</v>
      </c>
      <c r="H812" s="49">
        <v>0</v>
      </c>
    </row>
    <row r="813" spans="1:8" x14ac:dyDescent="0.25">
      <c r="A813" s="176" t="s">
        <v>890</v>
      </c>
      <c r="B813" s="16">
        <v>44069</v>
      </c>
      <c r="C813" s="47">
        <v>137</v>
      </c>
      <c r="D813" s="47">
        <v>1208</v>
      </c>
      <c r="E813" s="48">
        <v>0</v>
      </c>
      <c r="F813" s="47">
        <v>123</v>
      </c>
      <c r="G813" s="47">
        <v>616</v>
      </c>
      <c r="H813" s="49">
        <v>0</v>
      </c>
    </row>
    <row r="814" spans="1:8" x14ac:dyDescent="0.25">
      <c r="A814" s="176" t="s">
        <v>891</v>
      </c>
      <c r="B814" s="16">
        <v>44069</v>
      </c>
      <c r="C814" s="47">
        <v>107</v>
      </c>
      <c r="D814" s="47">
        <v>1246</v>
      </c>
      <c r="E814" s="48">
        <v>0</v>
      </c>
      <c r="F814" s="47">
        <v>114</v>
      </c>
      <c r="G814" s="47">
        <v>444</v>
      </c>
      <c r="H814" s="49">
        <v>0</v>
      </c>
    </row>
    <row r="815" spans="1:8" x14ac:dyDescent="0.25">
      <c r="A815" s="176" t="s">
        <v>892</v>
      </c>
      <c r="B815" s="16">
        <v>44069</v>
      </c>
      <c r="C815" s="47">
        <v>76</v>
      </c>
      <c r="D815" s="47">
        <v>813</v>
      </c>
      <c r="E815" s="48">
        <v>0</v>
      </c>
      <c r="F815" s="47">
        <v>80</v>
      </c>
      <c r="G815" s="47">
        <v>307</v>
      </c>
      <c r="H815" s="49">
        <v>0</v>
      </c>
    </row>
    <row r="816" spans="1:8" x14ac:dyDescent="0.25">
      <c r="A816" s="176" t="s">
        <v>893</v>
      </c>
      <c r="B816" s="16">
        <v>44069</v>
      </c>
      <c r="C816" s="47">
        <v>85</v>
      </c>
      <c r="D816" s="47">
        <v>848</v>
      </c>
      <c r="E816" s="48">
        <v>0</v>
      </c>
      <c r="F816" s="47">
        <v>201</v>
      </c>
      <c r="G816" s="47">
        <v>679</v>
      </c>
      <c r="H816" s="49">
        <v>0</v>
      </c>
    </row>
    <row r="817" spans="1:8" x14ac:dyDescent="0.25">
      <c r="A817" s="176" t="s">
        <v>894</v>
      </c>
      <c r="B817" s="16">
        <v>44069</v>
      </c>
      <c r="C817" s="47">
        <v>139</v>
      </c>
      <c r="D817" s="47">
        <v>907</v>
      </c>
      <c r="E817" s="48">
        <v>0</v>
      </c>
      <c r="F817" s="47">
        <v>134</v>
      </c>
      <c r="G817" s="47">
        <v>251</v>
      </c>
      <c r="H817" s="49">
        <v>0</v>
      </c>
    </row>
    <row r="818" spans="1:8" x14ac:dyDescent="0.25">
      <c r="A818" s="176" t="s">
        <v>888</v>
      </c>
      <c r="B818" s="16">
        <v>44070</v>
      </c>
      <c r="C818" s="47">
        <v>376</v>
      </c>
      <c r="D818" s="47">
        <v>2407</v>
      </c>
      <c r="E818" s="48">
        <v>0</v>
      </c>
      <c r="F818" s="47">
        <v>269</v>
      </c>
      <c r="G818" s="47">
        <v>921</v>
      </c>
      <c r="H818" s="49">
        <v>0</v>
      </c>
    </row>
    <row r="819" spans="1:8" x14ac:dyDescent="0.25">
      <c r="A819" s="176" t="s">
        <v>890</v>
      </c>
      <c r="B819" s="16">
        <v>44070</v>
      </c>
      <c r="C819" s="47">
        <v>141</v>
      </c>
      <c r="D819" s="47">
        <v>1179</v>
      </c>
      <c r="E819" s="48">
        <v>0</v>
      </c>
      <c r="F819" s="47">
        <v>119</v>
      </c>
      <c r="G819" s="47">
        <v>645</v>
      </c>
      <c r="H819" s="49">
        <v>0</v>
      </c>
    </row>
    <row r="820" spans="1:8" x14ac:dyDescent="0.25">
      <c r="A820" s="176" t="s">
        <v>891</v>
      </c>
      <c r="B820" s="16">
        <v>44070</v>
      </c>
      <c r="C820" s="47">
        <v>106</v>
      </c>
      <c r="D820" s="47">
        <v>1274</v>
      </c>
      <c r="E820" s="48">
        <v>0</v>
      </c>
      <c r="F820" s="47">
        <v>115</v>
      </c>
      <c r="G820" s="47">
        <v>416</v>
      </c>
      <c r="H820" s="49">
        <v>0</v>
      </c>
    </row>
    <row r="821" spans="1:8" x14ac:dyDescent="0.25">
      <c r="A821" s="176" t="s">
        <v>892</v>
      </c>
      <c r="B821" s="16">
        <v>44070</v>
      </c>
      <c r="C821" s="47">
        <v>70</v>
      </c>
      <c r="D821" s="47">
        <v>777</v>
      </c>
      <c r="E821" s="48">
        <v>0</v>
      </c>
      <c r="F821" s="47">
        <v>86</v>
      </c>
      <c r="G821" s="47">
        <v>343</v>
      </c>
      <c r="H821" s="49">
        <v>0</v>
      </c>
    </row>
    <row r="822" spans="1:8" x14ac:dyDescent="0.25">
      <c r="A822" s="176" t="s">
        <v>893</v>
      </c>
      <c r="B822" s="16">
        <v>44070</v>
      </c>
      <c r="C822" s="47">
        <v>73</v>
      </c>
      <c r="D822" s="47">
        <v>842</v>
      </c>
      <c r="E822" s="48">
        <v>0</v>
      </c>
      <c r="F822" s="47">
        <v>213</v>
      </c>
      <c r="G822" s="47">
        <v>688</v>
      </c>
      <c r="H822" s="49">
        <v>0</v>
      </c>
    </row>
    <row r="823" spans="1:8" x14ac:dyDescent="0.25">
      <c r="A823" s="176" t="s">
        <v>894</v>
      </c>
      <c r="B823" s="16">
        <v>44070</v>
      </c>
      <c r="C823" s="47">
        <v>141</v>
      </c>
      <c r="D823" s="47">
        <v>881</v>
      </c>
      <c r="E823" s="48">
        <v>0</v>
      </c>
      <c r="F823" s="47">
        <v>132</v>
      </c>
      <c r="G823" s="47">
        <v>273</v>
      </c>
      <c r="H823" s="49">
        <v>0</v>
      </c>
    </row>
    <row r="824" spans="1:8" x14ac:dyDescent="0.25">
      <c r="A824" s="176" t="s">
        <v>888</v>
      </c>
      <c r="B824" s="16">
        <v>44071</v>
      </c>
      <c r="C824" s="47">
        <v>374</v>
      </c>
      <c r="D824" s="47">
        <v>2381</v>
      </c>
      <c r="E824" s="48">
        <v>0</v>
      </c>
      <c r="F824" s="47">
        <v>271</v>
      </c>
      <c r="G824" s="47">
        <v>947</v>
      </c>
      <c r="H824" s="49">
        <v>0</v>
      </c>
    </row>
    <row r="825" spans="1:8" x14ac:dyDescent="0.25">
      <c r="A825" s="176" t="s">
        <v>890</v>
      </c>
      <c r="B825" s="16">
        <v>44071</v>
      </c>
      <c r="C825" s="47">
        <v>140</v>
      </c>
      <c r="D825" s="47">
        <v>1176</v>
      </c>
      <c r="E825" s="48">
        <v>0</v>
      </c>
      <c r="F825" s="47">
        <v>120</v>
      </c>
      <c r="G825" s="47">
        <v>648</v>
      </c>
      <c r="H825" s="49">
        <v>0</v>
      </c>
    </row>
    <row r="826" spans="1:8" x14ac:dyDescent="0.25">
      <c r="A826" s="176" t="s">
        <v>891</v>
      </c>
      <c r="B826" s="16">
        <v>44071</v>
      </c>
      <c r="C826" s="47">
        <v>108</v>
      </c>
      <c r="D826" s="47">
        <v>1267</v>
      </c>
      <c r="E826" s="48">
        <v>0</v>
      </c>
      <c r="F826" s="47">
        <v>113</v>
      </c>
      <c r="G826" s="47">
        <v>423</v>
      </c>
      <c r="H826" s="49">
        <v>0</v>
      </c>
    </row>
    <row r="827" spans="1:8" x14ac:dyDescent="0.25">
      <c r="A827" s="176" t="s">
        <v>892</v>
      </c>
      <c r="B827" s="16">
        <v>44071</v>
      </c>
      <c r="C827" s="47">
        <v>78</v>
      </c>
      <c r="D827" s="47">
        <v>818</v>
      </c>
      <c r="E827" s="48">
        <v>0</v>
      </c>
      <c r="F827" s="47">
        <v>78</v>
      </c>
      <c r="G827" s="47">
        <v>276</v>
      </c>
      <c r="H827" s="49">
        <v>0</v>
      </c>
    </row>
    <row r="828" spans="1:8" x14ac:dyDescent="0.25">
      <c r="A828" s="176" t="s">
        <v>893</v>
      </c>
      <c r="B828" s="16">
        <v>44071</v>
      </c>
      <c r="C828" s="47">
        <v>77</v>
      </c>
      <c r="D828" s="47">
        <v>850</v>
      </c>
      <c r="E828" s="48">
        <v>0</v>
      </c>
      <c r="F828" s="47">
        <v>209</v>
      </c>
      <c r="G828" s="47">
        <v>678</v>
      </c>
      <c r="H828" s="49">
        <v>0</v>
      </c>
    </row>
    <row r="829" spans="1:8" x14ac:dyDescent="0.25">
      <c r="A829" s="176" t="s">
        <v>894</v>
      </c>
      <c r="B829" s="16">
        <v>44071</v>
      </c>
      <c r="C829" s="47">
        <v>134</v>
      </c>
      <c r="D829" s="47">
        <v>871</v>
      </c>
      <c r="E829" s="48">
        <v>0</v>
      </c>
      <c r="F829" s="47">
        <v>139</v>
      </c>
      <c r="G829" s="47">
        <v>287</v>
      </c>
      <c r="H829" s="49">
        <v>0</v>
      </c>
    </row>
    <row r="830" spans="1:8" x14ac:dyDescent="0.25">
      <c r="A830" s="176" t="s">
        <v>888</v>
      </c>
      <c r="B830" s="16">
        <v>44072</v>
      </c>
      <c r="C830" s="47">
        <v>383</v>
      </c>
      <c r="D830" s="47">
        <v>2315</v>
      </c>
      <c r="E830" s="48">
        <v>0</v>
      </c>
      <c r="F830" s="47">
        <v>262</v>
      </c>
      <c r="G830" s="47">
        <v>1013</v>
      </c>
      <c r="H830" s="49">
        <v>0</v>
      </c>
    </row>
    <row r="831" spans="1:8" x14ac:dyDescent="0.25">
      <c r="A831" s="176" t="s">
        <v>890</v>
      </c>
      <c r="B831" s="16">
        <v>44072</v>
      </c>
      <c r="C831" s="47">
        <v>132</v>
      </c>
      <c r="D831" s="47">
        <v>1100</v>
      </c>
      <c r="E831" s="48">
        <v>0</v>
      </c>
      <c r="F831" s="47">
        <v>126</v>
      </c>
      <c r="G831" s="47">
        <v>724</v>
      </c>
      <c r="H831" s="49">
        <v>0</v>
      </c>
    </row>
    <row r="832" spans="1:8" x14ac:dyDescent="0.25">
      <c r="A832" s="176" t="s">
        <v>891</v>
      </c>
      <c r="B832" s="16">
        <v>44072</v>
      </c>
      <c r="C832" s="47">
        <v>107</v>
      </c>
      <c r="D832" s="47">
        <v>1159</v>
      </c>
      <c r="E832" s="48">
        <v>0</v>
      </c>
      <c r="F832" s="47">
        <v>114</v>
      </c>
      <c r="G832" s="47">
        <v>531</v>
      </c>
      <c r="H832" s="49">
        <v>0</v>
      </c>
    </row>
    <row r="833" spans="1:8" x14ac:dyDescent="0.25">
      <c r="A833" s="176" t="s">
        <v>892</v>
      </c>
      <c r="B833" s="16">
        <v>44072</v>
      </c>
      <c r="C833" s="47">
        <v>74</v>
      </c>
      <c r="D833" s="47">
        <v>755</v>
      </c>
      <c r="E833" s="48">
        <v>0</v>
      </c>
      <c r="F833" s="47">
        <v>82</v>
      </c>
      <c r="G833" s="47">
        <v>339</v>
      </c>
      <c r="H833" s="49">
        <v>0</v>
      </c>
    </row>
    <row r="834" spans="1:8" x14ac:dyDescent="0.25">
      <c r="A834" s="176" t="s">
        <v>893</v>
      </c>
      <c r="B834" s="16">
        <v>44072</v>
      </c>
      <c r="C834" s="47">
        <v>71</v>
      </c>
      <c r="D834" s="47">
        <v>793</v>
      </c>
      <c r="E834" s="48">
        <v>0</v>
      </c>
      <c r="F834" s="47">
        <v>215</v>
      </c>
      <c r="G834" s="47">
        <v>737</v>
      </c>
      <c r="H834" s="49">
        <v>0</v>
      </c>
    </row>
    <row r="835" spans="1:8" x14ac:dyDescent="0.25">
      <c r="A835" s="176" t="s">
        <v>894</v>
      </c>
      <c r="B835" s="16">
        <v>44072</v>
      </c>
      <c r="C835" s="47">
        <v>141</v>
      </c>
      <c r="D835" s="47">
        <v>808</v>
      </c>
      <c r="E835" s="48">
        <v>0</v>
      </c>
      <c r="F835" s="47">
        <v>132</v>
      </c>
      <c r="G835" s="47">
        <v>350</v>
      </c>
      <c r="H835" s="49">
        <v>0</v>
      </c>
    </row>
    <row r="836" spans="1:8" x14ac:dyDescent="0.25">
      <c r="A836" s="176" t="s">
        <v>888</v>
      </c>
      <c r="B836" s="16">
        <v>44073</v>
      </c>
      <c r="C836" s="47">
        <v>376</v>
      </c>
      <c r="D836" s="47">
        <v>2237</v>
      </c>
      <c r="E836" s="48">
        <v>0</v>
      </c>
      <c r="F836" s="47">
        <v>269</v>
      </c>
      <c r="G836" s="47">
        <v>1091</v>
      </c>
      <c r="H836" s="49">
        <v>0</v>
      </c>
    </row>
    <row r="837" spans="1:8" x14ac:dyDescent="0.25">
      <c r="A837" s="176" t="s">
        <v>890</v>
      </c>
      <c r="B837" s="16">
        <v>44073</v>
      </c>
      <c r="C837" s="47">
        <v>125</v>
      </c>
      <c r="D837" s="47">
        <v>1060</v>
      </c>
      <c r="E837" s="48">
        <v>0</v>
      </c>
      <c r="F837" s="47">
        <v>135</v>
      </c>
      <c r="G837" s="47">
        <v>764</v>
      </c>
      <c r="H837" s="49">
        <v>0</v>
      </c>
    </row>
    <row r="838" spans="1:8" x14ac:dyDescent="0.25">
      <c r="A838" s="176" t="s">
        <v>891</v>
      </c>
      <c r="B838" s="16">
        <v>44073</v>
      </c>
      <c r="C838" s="47">
        <v>107</v>
      </c>
      <c r="D838" s="47">
        <v>1132</v>
      </c>
      <c r="E838" s="48">
        <v>0</v>
      </c>
      <c r="F838" s="47">
        <v>114</v>
      </c>
      <c r="G838" s="47">
        <v>558</v>
      </c>
      <c r="H838" s="49">
        <v>0</v>
      </c>
    </row>
    <row r="839" spans="1:8" x14ac:dyDescent="0.25">
      <c r="A839" s="176" t="s">
        <v>892</v>
      </c>
      <c r="B839" s="16">
        <v>44073</v>
      </c>
      <c r="C839" s="47">
        <v>75</v>
      </c>
      <c r="D839" s="47">
        <v>733</v>
      </c>
      <c r="E839" s="48">
        <v>0</v>
      </c>
      <c r="F839" s="47">
        <v>81</v>
      </c>
      <c r="G839" s="47">
        <v>361</v>
      </c>
      <c r="H839" s="49">
        <v>0</v>
      </c>
    </row>
    <row r="840" spans="1:8" x14ac:dyDescent="0.25">
      <c r="A840" s="176" t="s">
        <v>893</v>
      </c>
      <c r="B840" s="16">
        <v>44073</v>
      </c>
      <c r="C840" s="47">
        <v>68</v>
      </c>
      <c r="D840" s="47">
        <v>784</v>
      </c>
      <c r="E840" s="48">
        <v>0</v>
      </c>
      <c r="F840" s="47">
        <v>218</v>
      </c>
      <c r="G840" s="47">
        <v>743</v>
      </c>
      <c r="H840" s="49">
        <v>0</v>
      </c>
    </row>
    <row r="841" spans="1:8" x14ac:dyDescent="0.25">
      <c r="A841" s="176" t="s">
        <v>894</v>
      </c>
      <c r="B841" s="16">
        <v>44073</v>
      </c>
      <c r="C841" s="47">
        <v>131</v>
      </c>
      <c r="D841" s="47">
        <v>773</v>
      </c>
      <c r="E841" s="48">
        <v>0</v>
      </c>
      <c r="F841" s="47">
        <v>142</v>
      </c>
      <c r="G841" s="47">
        <v>385</v>
      </c>
      <c r="H841" s="49">
        <v>0</v>
      </c>
    </row>
    <row r="842" spans="1:8" x14ac:dyDescent="0.25">
      <c r="A842" s="176" t="s">
        <v>888</v>
      </c>
      <c r="B842" s="16">
        <v>44074</v>
      </c>
      <c r="C842" s="47">
        <v>367</v>
      </c>
      <c r="D842" s="47">
        <v>2209</v>
      </c>
      <c r="E842" s="48">
        <v>0</v>
      </c>
      <c r="F842" s="47">
        <v>278</v>
      </c>
      <c r="G842" s="47">
        <v>1119</v>
      </c>
      <c r="H842" s="49">
        <v>0</v>
      </c>
    </row>
    <row r="843" spans="1:8" x14ac:dyDescent="0.25">
      <c r="A843" s="176" t="s">
        <v>890</v>
      </c>
      <c r="B843" s="16">
        <v>44074</v>
      </c>
      <c r="C843" s="47">
        <v>129</v>
      </c>
      <c r="D843" s="47">
        <v>1088</v>
      </c>
      <c r="E843" s="48">
        <v>0</v>
      </c>
      <c r="F843" s="47">
        <v>131</v>
      </c>
      <c r="G843" s="47">
        <v>736</v>
      </c>
      <c r="H843" s="49">
        <v>0</v>
      </c>
    </row>
    <row r="844" spans="1:8" x14ac:dyDescent="0.25">
      <c r="A844" s="176" t="s">
        <v>891</v>
      </c>
      <c r="B844" s="16">
        <v>44074</v>
      </c>
      <c r="C844" s="47">
        <v>105</v>
      </c>
      <c r="D844" s="47">
        <v>1165</v>
      </c>
      <c r="E844" s="48">
        <v>0</v>
      </c>
      <c r="F844" s="47">
        <v>116</v>
      </c>
      <c r="G844" s="47">
        <v>525</v>
      </c>
      <c r="H844" s="49">
        <v>0</v>
      </c>
    </row>
    <row r="845" spans="1:8" x14ac:dyDescent="0.25">
      <c r="A845" s="176" t="s">
        <v>892</v>
      </c>
      <c r="B845" s="16">
        <v>44074</v>
      </c>
      <c r="C845" s="47">
        <v>75</v>
      </c>
      <c r="D845" s="47">
        <v>743</v>
      </c>
      <c r="E845" s="48">
        <v>0</v>
      </c>
      <c r="F845" s="47">
        <v>81</v>
      </c>
      <c r="G845" s="47">
        <v>377</v>
      </c>
      <c r="H845" s="49">
        <v>0</v>
      </c>
    </row>
    <row r="846" spans="1:8" x14ac:dyDescent="0.25">
      <c r="A846" s="176" t="s">
        <v>893</v>
      </c>
      <c r="B846" s="16">
        <v>44074</v>
      </c>
      <c r="C846" s="47">
        <v>76</v>
      </c>
      <c r="D846" s="47">
        <v>803</v>
      </c>
      <c r="E846" s="48">
        <v>0</v>
      </c>
      <c r="F846" s="47">
        <v>210</v>
      </c>
      <c r="G846" s="47">
        <v>724</v>
      </c>
      <c r="H846" s="49">
        <v>0</v>
      </c>
    </row>
    <row r="847" spans="1:8" x14ac:dyDescent="0.25">
      <c r="A847" s="176" t="s">
        <v>894</v>
      </c>
      <c r="B847" s="16">
        <v>44074</v>
      </c>
      <c r="C847" s="47">
        <v>136</v>
      </c>
      <c r="D847" s="47">
        <v>807</v>
      </c>
      <c r="E847" s="48">
        <v>0</v>
      </c>
      <c r="F847" s="47">
        <v>137</v>
      </c>
      <c r="G847" s="47">
        <v>349</v>
      </c>
      <c r="H847" s="49">
        <v>0</v>
      </c>
    </row>
    <row r="848" spans="1:8" x14ac:dyDescent="0.25">
      <c r="A848" s="176" t="s">
        <v>888</v>
      </c>
      <c r="B848" s="16">
        <v>44075</v>
      </c>
      <c r="C848" s="47">
        <v>388</v>
      </c>
      <c r="D848" s="47">
        <v>2348</v>
      </c>
      <c r="E848" s="48">
        <v>0</v>
      </c>
      <c r="F848" s="47">
        <v>257</v>
      </c>
      <c r="G848" s="47">
        <v>980</v>
      </c>
      <c r="H848" s="49">
        <v>0</v>
      </c>
    </row>
    <row r="849" spans="1:8" x14ac:dyDescent="0.25">
      <c r="A849" s="176" t="s">
        <v>890</v>
      </c>
      <c r="B849" s="16">
        <v>44075</v>
      </c>
      <c r="C849" s="47">
        <v>133</v>
      </c>
      <c r="D849" s="47">
        <v>1174</v>
      </c>
      <c r="E849" s="48">
        <v>0</v>
      </c>
      <c r="F849" s="47">
        <v>127</v>
      </c>
      <c r="G849" s="47">
        <v>650</v>
      </c>
      <c r="H849" s="49">
        <v>0</v>
      </c>
    </row>
    <row r="850" spans="1:8" x14ac:dyDescent="0.25">
      <c r="A850" s="176" t="s">
        <v>891</v>
      </c>
      <c r="B850" s="16">
        <v>44075</v>
      </c>
      <c r="C850" s="47">
        <v>101</v>
      </c>
      <c r="D850" s="47">
        <v>1217</v>
      </c>
      <c r="E850" s="48">
        <v>0</v>
      </c>
      <c r="F850" s="47">
        <v>120</v>
      </c>
      <c r="G850" s="47">
        <v>473</v>
      </c>
      <c r="H850" s="49">
        <v>0</v>
      </c>
    </row>
    <row r="851" spans="1:8" x14ac:dyDescent="0.25">
      <c r="A851" s="176" t="s">
        <v>892</v>
      </c>
      <c r="B851" s="16">
        <v>44075</v>
      </c>
      <c r="C851" s="47">
        <v>80</v>
      </c>
      <c r="D851" s="47">
        <v>820</v>
      </c>
      <c r="E851" s="48">
        <v>0</v>
      </c>
      <c r="F851" s="47">
        <v>76</v>
      </c>
      <c r="G851" s="47">
        <v>300</v>
      </c>
      <c r="H851" s="49">
        <v>0</v>
      </c>
    </row>
    <row r="852" spans="1:8" x14ac:dyDescent="0.25">
      <c r="A852" s="176" t="s">
        <v>893</v>
      </c>
      <c r="B852" s="16">
        <v>44075</v>
      </c>
      <c r="C852" s="47">
        <v>73</v>
      </c>
      <c r="D852" s="47">
        <v>859</v>
      </c>
      <c r="E852" s="48">
        <v>0</v>
      </c>
      <c r="F852" s="47">
        <v>213</v>
      </c>
      <c r="G852" s="47">
        <v>671</v>
      </c>
      <c r="H852" s="49">
        <v>0</v>
      </c>
    </row>
    <row r="853" spans="1:8" x14ac:dyDescent="0.25">
      <c r="A853" s="176" t="s">
        <v>894</v>
      </c>
      <c r="B853" s="16">
        <v>44075</v>
      </c>
      <c r="C853" s="47">
        <v>140</v>
      </c>
      <c r="D853" s="47">
        <v>886</v>
      </c>
      <c r="E853" s="48">
        <v>0</v>
      </c>
      <c r="F853" s="47">
        <v>133</v>
      </c>
      <c r="G853" s="47">
        <v>270</v>
      </c>
      <c r="H853" s="49">
        <v>0</v>
      </c>
    </row>
    <row r="854" spans="1:8" x14ac:dyDescent="0.25">
      <c r="A854" s="176" t="s">
        <v>888</v>
      </c>
      <c r="B854" s="16">
        <v>44076</v>
      </c>
      <c r="C854" s="47">
        <v>400</v>
      </c>
      <c r="D854" s="47">
        <v>2383</v>
      </c>
      <c r="E854" s="48">
        <v>0</v>
      </c>
      <c r="F854" s="47">
        <v>245</v>
      </c>
      <c r="G854" s="47">
        <v>945</v>
      </c>
      <c r="H854" s="49">
        <v>0</v>
      </c>
    </row>
    <row r="855" spans="1:8" x14ac:dyDescent="0.25">
      <c r="A855" s="176" t="s">
        <v>890</v>
      </c>
      <c r="B855" s="16">
        <v>44076</v>
      </c>
      <c r="C855" s="47">
        <v>125</v>
      </c>
      <c r="D855" s="47">
        <v>1172</v>
      </c>
      <c r="E855" s="48">
        <v>0</v>
      </c>
      <c r="F855" s="47">
        <v>135</v>
      </c>
      <c r="G855" s="47">
        <v>652</v>
      </c>
      <c r="H855" s="49">
        <v>0</v>
      </c>
    </row>
    <row r="856" spans="1:8" x14ac:dyDescent="0.25">
      <c r="A856" s="176" t="s">
        <v>891</v>
      </c>
      <c r="B856" s="16">
        <v>44076</v>
      </c>
      <c r="C856" s="47">
        <v>105</v>
      </c>
      <c r="D856" s="47">
        <v>1234</v>
      </c>
      <c r="E856" s="48">
        <v>0</v>
      </c>
      <c r="F856" s="47">
        <v>116</v>
      </c>
      <c r="G856" s="47">
        <v>456</v>
      </c>
      <c r="H856" s="49">
        <v>0</v>
      </c>
    </row>
    <row r="857" spans="1:8" x14ac:dyDescent="0.25">
      <c r="A857" s="176" t="s">
        <v>892</v>
      </c>
      <c r="B857" s="16">
        <v>44076</v>
      </c>
      <c r="C857" s="47">
        <v>82</v>
      </c>
      <c r="D857" s="47">
        <v>822</v>
      </c>
      <c r="E857" s="48">
        <v>0</v>
      </c>
      <c r="F857" s="47">
        <v>74</v>
      </c>
      <c r="G857" s="47">
        <v>298</v>
      </c>
      <c r="H857" s="49">
        <v>0</v>
      </c>
    </row>
    <row r="858" spans="1:8" x14ac:dyDescent="0.25">
      <c r="A858" s="176" t="s">
        <v>893</v>
      </c>
      <c r="B858" s="16">
        <v>44076</v>
      </c>
      <c r="C858" s="47">
        <v>69</v>
      </c>
      <c r="D858" s="47">
        <v>860</v>
      </c>
      <c r="E858" s="48">
        <v>0</v>
      </c>
      <c r="F858" s="47">
        <v>217</v>
      </c>
      <c r="G858" s="47">
        <v>672</v>
      </c>
      <c r="H858" s="49">
        <v>0</v>
      </c>
    </row>
    <row r="859" spans="1:8" x14ac:dyDescent="0.25">
      <c r="A859" s="176" t="s">
        <v>894</v>
      </c>
      <c r="B859" s="16">
        <v>44076</v>
      </c>
      <c r="C859" s="47">
        <v>140</v>
      </c>
      <c r="D859" s="47">
        <v>860</v>
      </c>
      <c r="E859" s="48">
        <v>0</v>
      </c>
      <c r="F859" s="47">
        <v>133</v>
      </c>
      <c r="G859" s="47">
        <v>298</v>
      </c>
      <c r="H859" s="49">
        <v>0</v>
      </c>
    </row>
    <row r="860" spans="1:8" x14ac:dyDescent="0.25">
      <c r="A860" s="176" t="s">
        <v>888</v>
      </c>
      <c r="B860" s="16">
        <v>44077</v>
      </c>
      <c r="C860" s="47">
        <v>402</v>
      </c>
      <c r="D860" s="47">
        <v>2404</v>
      </c>
      <c r="E860" s="48">
        <v>0</v>
      </c>
      <c r="F860" s="47">
        <v>243</v>
      </c>
      <c r="G860" s="47">
        <v>924</v>
      </c>
      <c r="H860" s="49">
        <v>0</v>
      </c>
    </row>
    <row r="861" spans="1:8" x14ac:dyDescent="0.25">
      <c r="A861" s="176" t="s">
        <v>890</v>
      </c>
      <c r="B861" s="16">
        <v>44077</v>
      </c>
      <c r="C861" s="47">
        <v>124</v>
      </c>
      <c r="D861" s="47">
        <v>1181</v>
      </c>
      <c r="E861" s="48">
        <v>0</v>
      </c>
      <c r="F861" s="47">
        <v>136</v>
      </c>
      <c r="G861" s="47">
        <v>639</v>
      </c>
      <c r="H861" s="49">
        <v>0</v>
      </c>
    </row>
    <row r="862" spans="1:8" x14ac:dyDescent="0.25">
      <c r="A862" s="176" t="s">
        <v>891</v>
      </c>
      <c r="B862" s="16">
        <v>44077</v>
      </c>
      <c r="C862" s="47">
        <v>115</v>
      </c>
      <c r="D862" s="47">
        <v>1250</v>
      </c>
      <c r="E862" s="48">
        <v>0</v>
      </c>
      <c r="F862" s="47">
        <v>106</v>
      </c>
      <c r="G862" s="47">
        <v>448</v>
      </c>
      <c r="H862" s="49">
        <v>0</v>
      </c>
    </row>
    <row r="863" spans="1:8" x14ac:dyDescent="0.25">
      <c r="A863" s="176" t="s">
        <v>892</v>
      </c>
      <c r="B863" s="16">
        <v>44077</v>
      </c>
      <c r="C863" s="47">
        <v>84</v>
      </c>
      <c r="D863" s="47">
        <v>812</v>
      </c>
      <c r="E863" s="48">
        <v>0</v>
      </c>
      <c r="F863" s="47">
        <v>72</v>
      </c>
      <c r="G863" s="47">
        <v>322</v>
      </c>
      <c r="H863" s="49">
        <v>0</v>
      </c>
    </row>
    <row r="864" spans="1:8" x14ac:dyDescent="0.25">
      <c r="A864" s="176" t="s">
        <v>893</v>
      </c>
      <c r="B864" s="16">
        <v>44077</v>
      </c>
      <c r="C864" s="47">
        <v>71</v>
      </c>
      <c r="D864" s="47">
        <v>819</v>
      </c>
      <c r="E864" s="48">
        <v>0</v>
      </c>
      <c r="F864" s="47">
        <v>215</v>
      </c>
      <c r="G864" s="47">
        <v>714</v>
      </c>
      <c r="H864" s="49">
        <v>0</v>
      </c>
    </row>
    <row r="865" spans="1:8" x14ac:dyDescent="0.25">
      <c r="A865" s="176" t="s">
        <v>894</v>
      </c>
      <c r="B865" s="16">
        <v>44077</v>
      </c>
      <c r="C865" s="47">
        <v>128</v>
      </c>
      <c r="D865" s="47">
        <v>885</v>
      </c>
      <c r="E865" s="48">
        <v>0</v>
      </c>
      <c r="F865" s="47">
        <v>145</v>
      </c>
      <c r="G865" s="47">
        <v>271</v>
      </c>
      <c r="H865" s="49">
        <v>0</v>
      </c>
    </row>
    <row r="866" spans="1:8" x14ac:dyDescent="0.25">
      <c r="A866" s="176" t="s">
        <v>888</v>
      </c>
      <c r="B866" s="16">
        <v>44078</v>
      </c>
      <c r="C866" s="47">
        <v>396</v>
      </c>
      <c r="D866" s="47">
        <v>2345</v>
      </c>
      <c r="E866" s="48">
        <v>0</v>
      </c>
      <c r="F866" s="47">
        <v>249</v>
      </c>
      <c r="G866" s="47">
        <v>983</v>
      </c>
      <c r="H866" s="49">
        <v>0</v>
      </c>
    </row>
    <row r="867" spans="1:8" x14ac:dyDescent="0.25">
      <c r="A867" s="176" t="s">
        <v>890</v>
      </c>
      <c r="B867" s="16">
        <v>44078</v>
      </c>
      <c r="C867" s="47">
        <v>126</v>
      </c>
      <c r="D867" s="47">
        <v>1146</v>
      </c>
      <c r="E867" s="48">
        <v>0</v>
      </c>
      <c r="F867" s="47">
        <v>134</v>
      </c>
      <c r="G867" s="47">
        <v>674</v>
      </c>
      <c r="H867" s="49">
        <v>0</v>
      </c>
    </row>
    <row r="868" spans="1:8" x14ac:dyDescent="0.25">
      <c r="A868" s="176" t="s">
        <v>891</v>
      </c>
      <c r="B868" s="16">
        <v>44078</v>
      </c>
      <c r="C868" s="47">
        <v>112</v>
      </c>
      <c r="D868" s="47">
        <v>1219</v>
      </c>
      <c r="E868" s="48">
        <v>0</v>
      </c>
      <c r="F868" s="47">
        <v>109</v>
      </c>
      <c r="G868" s="47">
        <v>476</v>
      </c>
      <c r="H868" s="49">
        <v>0</v>
      </c>
    </row>
    <row r="869" spans="1:8" x14ac:dyDescent="0.25">
      <c r="A869" s="176" t="s">
        <v>892</v>
      </c>
      <c r="B869" s="16">
        <v>44078</v>
      </c>
      <c r="C869" s="47">
        <v>82</v>
      </c>
      <c r="D869" s="47">
        <v>830</v>
      </c>
      <c r="E869" s="48">
        <v>0</v>
      </c>
      <c r="F869" s="47">
        <v>74</v>
      </c>
      <c r="G869" s="47">
        <v>305</v>
      </c>
      <c r="H869" s="49">
        <v>0</v>
      </c>
    </row>
    <row r="870" spans="1:8" x14ac:dyDescent="0.25">
      <c r="A870" s="176" t="s">
        <v>893</v>
      </c>
      <c r="B870" s="16">
        <v>44078</v>
      </c>
      <c r="C870" s="47">
        <v>73</v>
      </c>
      <c r="D870" s="47">
        <v>808</v>
      </c>
      <c r="E870" s="48">
        <v>0</v>
      </c>
      <c r="F870" s="47">
        <v>213</v>
      </c>
      <c r="G870" s="47">
        <v>719</v>
      </c>
      <c r="H870" s="49">
        <v>0</v>
      </c>
    </row>
    <row r="871" spans="1:8" x14ac:dyDescent="0.25">
      <c r="A871" s="176" t="s">
        <v>894</v>
      </c>
      <c r="B871" s="16">
        <v>44078</v>
      </c>
      <c r="C871" s="47">
        <v>129</v>
      </c>
      <c r="D871" s="47">
        <v>893</v>
      </c>
      <c r="E871" s="48">
        <v>0</v>
      </c>
      <c r="F871" s="47">
        <v>142</v>
      </c>
      <c r="G871" s="47">
        <v>265</v>
      </c>
      <c r="H871" s="49">
        <v>0</v>
      </c>
    </row>
    <row r="872" spans="1:8" x14ac:dyDescent="0.25">
      <c r="A872" s="176" t="s">
        <v>888</v>
      </c>
      <c r="B872" s="16">
        <v>44079</v>
      </c>
      <c r="C872" s="47">
        <v>386</v>
      </c>
      <c r="D872" s="47">
        <v>2322</v>
      </c>
      <c r="E872" s="48">
        <v>0</v>
      </c>
      <c r="F872" s="47">
        <v>259</v>
      </c>
      <c r="G872" s="47">
        <v>1006</v>
      </c>
      <c r="H872" s="49">
        <v>0</v>
      </c>
    </row>
    <row r="873" spans="1:8" x14ac:dyDescent="0.25">
      <c r="A873" s="176" t="s">
        <v>890</v>
      </c>
      <c r="B873" s="16">
        <v>44079</v>
      </c>
      <c r="C873" s="47">
        <v>125</v>
      </c>
      <c r="D873" s="47">
        <v>1119</v>
      </c>
      <c r="E873" s="48">
        <v>0</v>
      </c>
      <c r="F873" s="47">
        <v>135</v>
      </c>
      <c r="G873" s="47">
        <v>701</v>
      </c>
      <c r="H873" s="49">
        <v>0</v>
      </c>
    </row>
    <row r="874" spans="1:8" x14ac:dyDescent="0.25">
      <c r="A874" s="176" t="s">
        <v>891</v>
      </c>
      <c r="B874" s="16">
        <v>44079</v>
      </c>
      <c r="C874" s="47">
        <v>117</v>
      </c>
      <c r="D874" s="47">
        <v>1193</v>
      </c>
      <c r="E874" s="48">
        <v>0</v>
      </c>
      <c r="F874" s="47">
        <v>104</v>
      </c>
      <c r="G874" s="47">
        <v>499</v>
      </c>
      <c r="H874" s="49">
        <v>0</v>
      </c>
    </row>
    <row r="875" spans="1:8" x14ac:dyDescent="0.25">
      <c r="A875" s="176" t="s">
        <v>892</v>
      </c>
      <c r="B875" s="16">
        <v>44079</v>
      </c>
      <c r="C875" s="47">
        <v>73</v>
      </c>
      <c r="D875" s="47">
        <v>798</v>
      </c>
      <c r="E875" s="48">
        <v>0</v>
      </c>
      <c r="F875" s="47">
        <v>83</v>
      </c>
      <c r="G875" s="47">
        <v>336</v>
      </c>
      <c r="H875" s="49">
        <v>0</v>
      </c>
    </row>
    <row r="876" spans="1:8" x14ac:dyDescent="0.25">
      <c r="A876" s="176" t="s">
        <v>893</v>
      </c>
      <c r="B876" s="16">
        <v>44079</v>
      </c>
      <c r="C876" s="47">
        <v>67</v>
      </c>
      <c r="D876" s="47">
        <v>796</v>
      </c>
      <c r="E876" s="48">
        <v>0</v>
      </c>
      <c r="F876" s="47">
        <v>219</v>
      </c>
      <c r="G876" s="47">
        <v>731</v>
      </c>
      <c r="H876" s="49">
        <v>0</v>
      </c>
    </row>
    <row r="877" spans="1:8" x14ac:dyDescent="0.25">
      <c r="A877" s="176" t="s">
        <v>894</v>
      </c>
      <c r="B877" s="16">
        <v>44079</v>
      </c>
      <c r="C877" s="47">
        <v>124</v>
      </c>
      <c r="D877" s="47">
        <v>870</v>
      </c>
      <c r="E877" s="48">
        <v>0</v>
      </c>
      <c r="F877" s="47">
        <v>147</v>
      </c>
      <c r="G877" s="47">
        <v>288</v>
      </c>
      <c r="H877" s="49">
        <v>0</v>
      </c>
    </row>
    <row r="878" spans="1:8" x14ac:dyDescent="0.25">
      <c r="A878" s="176" t="s">
        <v>888</v>
      </c>
      <c r="B878" s="16">
        <v>44080</v>
      </c>
      <c r="C878" s="47">
        <v>387</v>
      </c>
      <c r="D878" s="47">
        <v>2182</v>
      </c>
      <c r="E878" s="48">
        <v>0</v>
      </c>
      <c r="F878" s="47">
        <v>258</v>
      </c>
      <c r="G878" s="47">
        <v>1146</v>
      </c>
      <c r="H878" s="49">
        <v>0</v>
      </c>
    </row>
    <row r="879" spans="1:8" x14ac:dyDescent="0.25">
      <c r="A879" s="176" t="s">
        <v>890</v>
      </c>
      <c r="B879" s="16">
        <v>44080</v>
      </c>
      <c r="C879" s="47">
        <v>121</v>
      </c>
      <c r="D879" s="47">
        <v>1096</v>
      </c>
      <c r="E879" s="48">
        <v>0</v>
      </c>
      <c r="F879" s="47">
        <v>139</v>
      </c>
      <c r="G879" s="47">
        <v>724</v>
      </c>
      <c r="H879" s="49">
        <v>0</v>
      </c>
    </row>
    <row r="880" spans="1:8" x14ac:dyDescent="0.25">
      <c r="A880" s="176" t="s">
        <v>891</v>
      </c>
      <c r="B880" s="16">
        <v>44080</v>
      </c>
      <c r="C880" s="47">
        <v>115</v>
      </c>
      <c r="D880" s="47">
        <v>1147</v>
      </c>
      <c r="E880" s="48">
        <v>0</v>
      </c>
      <c r="F880" s="47">
        <v>105</v>
      </c>
      <c r="G880" s="47">
        <v>545</v>
      </c>
      <c r="H880" s="49">
        <v>0</v>
      </c>
    </row>
    <row r="881" spans="1:8" x14ac:dyDescent="0.25">
      <c r="A881" s="176" t="s">
        <v>892</v>
      </c>
      <c r="B881" s="16">
        <v>44080</v>
      </c>
      <c r="C881" s="47">
        <v>70</v>
      </c>
      <c r="D881" s="47">
        <v>744</v>
      </c>
      <c r="E881" s="48">
        <v>0</v>
      </c>
      <c r="F881" s="47">
        <v>86</v>
      </c>
      <c r="G881" s="47">
        <v>390</v>
      </c>
      <c r="H881" s="49">
        <v>0</v>
      </c>
    </row>
    <row r="882" spans="1:8" x14ac:dyDescent="0.25">
      <c r="A882" s="176" t="s">
        <v>893</v>
      </c>
      <c r="B882" s="16">
        <v>44080</v>
      </c>
      <c r="C882" s="47">
        <v>62</v>
      </c>
      <c r="D882" s="47">
        <v>773</v>
      </c>
      <c r="E882" s="48">
        <v>0</v>
      </c>
      <c r="F882" s="47">
        <v>224</v>
      </c>
      <c r="G882" s="47">
        <v>757</v>
      </c>
      <c r="H882" s="49">
        <v>0</v>
      </c>
    </row>
    <row r="883" spans="1:8" x14ac:dyDescent="0.25">
      <c r="A883" s="176" t="s">
        <v>894</v>
      </c>
      <c r="B883" s="16">
        <v>44080</v>
      </c>
      <c r="C883" s="47">
        <v>115</v>
      </c>
      <c r="D883" s="47">
        <v>795</v>
      </c>
      <c r="E883" s="48">
        <v>0</v>
      </c>
      <c r="F883" s="47">
        <v>156</v>
      </c>
      <c r="G883" s="47">
        <v>363</v>
      </c>
      <c r="H883" s="49">
        <v>0</v>
      </c>
    </row>
    <row r="884" spans="1:8" x14ac:dyDescent="0.25">
      <c r="A884" s="176" t="s">
        <v>888</v>
      </c>
      <c r="B884" s="16">
        <v>44081</v>
      </c>
      <c r="C884" s="47">
        <v>371</v>
      </c>
      <c r="D884" s="47">
        <v>2181</v>
      </c>
      <c r="E884" s="48">
        <v>0</v>
      </c>
      <c r="F884" s="47">
        <v>274</v>
      </c>
      <c r="G884" s="47">
        <v>1147</v>
      </c>
      <c r="H884" s="49">
        <v>0</v>
      </c>
    </row>
    <row r="885" spans="1:8" x14ac:dyDescent="0.25">
      <c r="A885" s="176" t="s">
        <v>890</v>
      </c>
      <c r="B885" s="16">
        <v>44081</v>
      </c>
      <c r="C885" s="47">
        <v>123</v>
      </c>
      <c r="D885" s="47">
        <v>1097</v>
      </c>
      <c r="E885" s="48">
        <v>0</v>
      </c>
      <c r="F885" s="47">
        <v>137</v>
      </c>
      <c r="G885" s="47">
        <v>723</v>
      </c>
      <c r="H885" s="49">
        <v>0</v>
      </c>
    </row>
    <row r="886" spans="1:8" x14ac:dyDescent="0.25">
      <c r="A886" s="176" t="s">
        <v>891</v>
      </c>
      <c r="B886" s="16">
        <v>44081</v>
      </c>
      <c r="C886" s="47">
        <v>113</v>
      </c>
      <c r="D886" s="47">
        <v>1177</v>
      </c>
      <c r="E886" s="48">
        <v>0</v>
      </c>
      <c r="F886" s="47">
        <v>108</v>
      </c>
      <c r="G886" s="47">
        <v>512</v>
      </c>
      <c r="H886" s="49">
        <v>0</v>
      </c>
    </row>
    <row r="887" spans="1:8" x14ac:dyDescent="0.25">
      <c r="A887" s="176" t="s">
        <v>892</v>
      </c>
      <c r="B887" s="16">
        <v>44081</v>
      </c>
      <c r="C887" s="47">
        <v>77</v>
      </c>
      <c r="D887" s="47">
        <v>763</v>
      </c>
      <c r="E887" s="48">
        <v>0</v>
      </c>
      <c r="F887" s="47">
        <v>79</v>
      </c>
      <c r="G887" s="47">
        <v>371</v>
      </c>
      <c r="H887" s="49">
        <v>0</v>
      </c>
    </row>
    <row r="888" spans="1:8" x14ac:dyDescent="0.25">
      <c r="A888" s="176" t="s">
        <v>893</v>
      </c>
      <c r="B888" s="16">
        <v>44081</v>
      </c>
      <c r="C888" s="47">
        <v>62</v>
      </c>
      <c r="D888" s="47">
        <v>781</v>
      </c>
      <c r="E888" s="48">
        <v>0</v>
      </c>
      <c r="F888" s="47">
        <v>224</v>
      </c>
      <c r="G888" s="47">
        <v>744</v>
      </c>
      <c r="H888" s="49">
        <v>0</v>
      </c>
    </row>
    <row r="889" spans="1:8" x14ac:dyDescent="0.25">
      <c r="A889" s="176" t="s">
        <v>894</v>
      </c>
      <c r="B889" s="16">
        <v>44081</v>
      </c>
      <c r="C889" s="47">
        <v>124</v>
      </c>
      <c r="D889" s="47">
        <v>786</v>
      </c>
      <c r="E889" s="48">
        <v>0</v>
      </c>
      <c r="F889" s="47">
        <v>147</v>
      </c>
      <c r="G889" s="47">
        <v>372</v>
      </c>
      <c r="H889" s="49">
        <v>0</v>
      </c>
    </row>
    <row r="890" spans="1:8" x14ac:dyDescent="0.25">
      <c r="A890" s="176" t="s">
        <v>888</v>
      </c>
      <c r="B890" s="16">
        <v>44082</v>
      </c>
      <c r="C890" s="47">
        <v>377</v>
      </c>
      <c r="D890" s="47">
        <v>2273</v>
      </c>
      <c r="E890" s="48">
        <v>0</v>
      </c>
      <c r="F890" s="47">
        <v>268</v>
      </c>
      <c r="G890" s="47">
        <v>1099</v>
      </c>
      <c r="H890" s="49">
        <v>0</v>
      </c>
    </row>
    <row r="891" spans="1:8" x14ac:dyDescent="0.25">
      <c r="A891" s="176" t="s">
        <v>890</v>
      </c>
      <c r="B891" s="16">
        <v>44082</v>
      </c>
      <c r="C891" s="47">
        <v>123</v>
      </c>
      <c r="D891" s="47">
        <v>1139</v>
      </c>
      <c r="E891" s="48">
        <v>0</v>
      </c>
      <c r="F891" s="47">
        <v>137</v>
      </c>
      <c r="G891" s="47">
        <v>689</v>
      </c>
      <c r="H891" s="49">
        <v>0</v>
      </c>
    </row>
    <row r="892" spans="1:8" x14ac:dyDescent="0.25">
      <c r="A892" s="176" t="s">
        <v>891</v>
      </c>
      <c r="B892" s="16">
        <v>44082</v>
      </c>
      <c r="C892" s="47">
        <v>107</v>
      </c>
      <c r="D892" s="47">
        <v>1221</v>
      </c>
      <c r="E892" s="48">
        <v>0</v>
      </c>
      <c r="F892" s="47">
        <v>114</v>
      </c>
      <c r="G892" s="47">
        <v>486</v>
      </c>
      <c r="H892" s="49">
        <v>0</v>
      </c>
    </row>
    <row r="893" spans="1:8" x14ac:dyDescent="0.25">
      <c r="A893" s="176" t="s">
        <v>892</v>
      </c>
      <c r="B893" s="16">
        <v>44082</v>
      </c>
      <c r="C893" s="47">
        <v>79</v>
      </c>
      <c r="D893" s="47">
        <v>777</v>
      </c>
      <c r="E893" s="48">
        <v>0</v>
      </c>
      <c r="F893" s="47">
        <v>77</v>
      </c>
      <c r="G893" s="47">
        <v>357</v>
      </c>
      <c r="H893" s="49">
        <v>0</v>
      </c>
    </row>
    <row r="894" spans="1:8" x14ac:dyDescent="0.25">
      <c r="A894" s="176" t="s">
        <v>893</v>
      </c>
      <c r="B894" s="16">
        <v>44082</v>
      </c>
      <c r="C894" s="47">
        <v>65</v>
      </c>
      <c r="D894" s="47">
        <v>862</v>
      </c>
      <c r="E894" s="48">
        <v>0</v>
      </c>
      <c r="F894" s="47">
        <v>221</v>
      </c>
      <c r="G894" s="47">
        <v>725</v>
      </c>
      <c r="H894" s="49">
        <v>0</v>
      </c>
    </row>
    <row r="895" spans="1:8" x14ac:dyDescent="0.25">
      <c r="A895" s="176" t="s">
        <v>894</v>
      </c>
      <c r="B895" s="16">
        <v>44082</v>
      </c>
      <c r="C895" s="47">
        <v>126</v>
      </c>
      <c r="D895" s="47">
        <v>827</v>
      </c>
      <c r="E895" s="48">
        <v>0</v>
      </c>
      <c r="F895" s="47">
        <v>147</v>
      </c>
      <c r="G895" s="47">
        <v>325</v>
      </c>
      <c r="H895" s="49">
        <v>0</v>
      </c>
    </row>
    <row r="896" spans="1:8" x14ac:dyDescent="0.25">
      <c r="A896" s="176" t="s">
        <v>888</v>
      </c>
      <c r="B896" s="16">
        <v>44083</v>
      </c>
      <c r="C896" s="47">
        <v>391</v>
      </c>
      <c r="D896" s="47">
        <v>2394</v>
      </c>
      <c r="E896" s="48">
        <v>0</v>
      </c>
      <c r="F896" s="47">
        <v>254</v>
      </c>
      <c r="G896" s="47">
        <v>978</v>
      </c>
      <c r="H896" s="49">
        <v>0</v>
      </c>
    </row>
    <row r="897" spans="1:8" x14ac:dyDescent="0.25">
      <c r="A897" s="176" t="s">
        <v>890</v>
      </c>
      <c r="B897" s="16">
        <v>44083</v>
      </c>
      <c r="C897" s="47">
        <v>140</v>
      </c>
      <c r="D897" s="47">
        <v>1203</v>
      </c>
      <c r="E897" s="48">
        <v>0</v>
      </c>
      <c r="F897" s="47">
        <v>120</v>
      </c>
      <c r="G897" s="47">
        <v>625</v>
      </c>
      <c r="H897" s="49">
        <v>0</v>
      </c>
    </row>
    <row r="898" spans="1:8" x14ac:dyDescent="0.25">
      <c r="A898" s="176" t="s">
        <v>891</v>
      </c>
      <c r="B898" s="16">
        <v>44083</v>
      </c>
      <c r="C898" s="47">
        <v>115</v>
      </c>
      <c r="D898" s="47">
        <v>1279</v>
      </c>
      <c r="E898" s="48">
        <v>0</v>
      </c>
      <c r="F898" s="47">
        <v>106</v>
      </c>
      <c r="G898" s="47">
        <v>428</v>
      </c>
      <c r="H898" s="49">
        <v>0</v>
      </c>
    </row>
    <row r="899" spans="1:8" x14ac:dyDescent="0.25">
      <c r="A899" s="176" t="s">
        <v>892</v>
      </c>
      <c r="B899" s="16">
        <v>44083</v>
      </c>
      <c r="C899" s="47">
        <v>77</v>
      </c>
      <c r="D899" s="47">
        <v>815</v>
      </c>
      <c r="E899" s="48">
        <v>0</v>
      </c>
      <c r="F899" s="47">
        <v>79</v>
      </c>
      <c r="G899" s="47">
        <v>331</v>
      </c>
      <c r="H899" s="49">
        <v>0</v>
      </c>
    </row>
    <row r="900" spans="1:8" x14ac:dyDescent="0.25">
      <c r="A900" s="176" t="s">
        <v>893</v>
      </c>
      <c r="B900" s="16">
        <v>44083</v>
      </c>
      <c r="C900" s="47">
        <v>72</v>
      </c>
      <c r="D900" s="47">
        <v>932</v>
      </c>
      <c r="E900" s="48">
        <v>0</v>
      </c>
      <c r="F900" s="47">
        <v>214</v>
      </c>
      <c r="G900" s="47">
        <v>653</v>
      </c>
      <c r="H900" s="49">
        <v>0</v>
      </c>
    </row>
    <row r="901" spans="1:8" x14ac:dyDescent="0.25">
      <c r="A901" s="176" t="s">
        <v>894</v>
      </c>
      <c r="B901" s="16">
        <v>44083</v>
      </c>
      <c r="C901" s="47">
        <v>136</v>
      </c>
      <c r="D901" s="47">
        <v>885</v>
      </c>
      <c r="E901" s="48">
        <v>0</v>
      </c>
      <c r="F901" s="47">
        <v>137</v>
      </c>
      <c r="G901" s="47">
        <v>267</v>
      </c>
      <c r="H901" s="49">
        <v>0</v>
      </c>
    </row>
    <row r="902" spans="1:8" x14ac:dyDescent="0.25">
      <c r="A902" s="176" t="s">
        <v>888</v>
      </c>
      <c r="B902" s="16">
        <v>44084</v>
      </c>
      <c r="C902" s="47">
        <v>402</v>
      </c>
      <c r="D902" s="47">
        <v>2473</v>
      </c>
      <c r="E902" s="48">
        <v>0</v>
      </c>
      <c r="F902" s="47">
        <v>243</v>
      </c>
      <c r="G902" s="47">
        <v>899</v>
      </c>
      <c r="H902" s="49">
        <v>0</v>
      </c>
    </row>
    <row r="903" spans="1:8" x14ac:dyDescent="0.25">
      <c r="A903" s="176" t="s">
        <v>890</v>
      </c>
      <c r="B903" s="16">
        <v>44084</v>
      </c>
      <c r="C903" s="47">
        <v>128</v>
      </c>
      <c r="D903" s="47">
        <v>1217</v>
      </c>
      <c r="E903" s="48">
        <v>0</v>
      </c>
      <c r="F903" s="47">
        <v>132</v>
      </c>
      <c r="G903" s="47">
        <v>611</v>
      </c>
      <c r="H903" s="49">
        <v>0</v>
      </c>
    </row>
    <row r="904" spans="1:8" x14ac:dyDescent="0.25">
      <c r="A904" s="176" t="s">
        <v>891</v>
      </c>
      <c r="B904" s="16">
        <v>44084</v>
      </c>
      <c r="C904" s="47">
        <v>119</v>
      </c>
      <c r="D904" s="47">
        <v>1327</v>
      </c>
      <c r="E904" s="48">
        <v>0</v>
      </c>
      <c r="F904" s="47">
        <v>102</v>
      </c>
      <c r="G904" s="47">
        <v>380</v>
      </c>
      <c r="H904" s="49">
        <v>0</v>
      </c>
    </row>
    <row r="905" spans="1:8" x14ac:dyDescent="0.25">
      <c r="A905" s="176" t="s">
        <v>892</v>
      </c>
      <c r="B905" s="16">
        <v>44084</v>
      </c>
      <c r="C905" s="47">
        <v>77</v>
      </c>
      <c r="D905" s="47">
        <v>836</v>
      </c>
      <c r="E905" s="48">
        <v>0</v>
      </c>
      <c r="F905" s="47">
        <v>79</v>
      </c>
      <c r="G905" s="47">
        <v>310</v>
      </c>
      <c r="H905" s="49">
        <v>0</v>
      </c>
    </row>
    <row r="906" spans="1:8" x14ac:dyDescent="0.25">
      <c r="A906" s="176" t="s">
        <v>893</v>
      </c>
      <c r="B906" s="16">
        <v>44084</v>
      </c>
      <c r="C906" s="47">
        <v>83</v>
      </c>
      <c r="D906" s="47">
        <v>941</v>
      </c>
      <c r="E906" s="48">
        <v>0</v>
      </c>
      <c r="F906" s="47">
        <v>203</v>
      </c>
      <c r="G906" s="47">
        <v>645</v>
      </c>
      <c r="H906" s="49">
        <v>0</v>
      </c>
    </row>
    <row r="907" spans="1:8" x14ac:dyDescent="0.25">
      <c r="A907" s="176" t="s">
        <v>894</v>
      </c>
      <c r="B907" s="16">
        <v>44084</v>
      </c>
      <c r="C907" s="47">
        <v>135</v>
      </c>
      <c r="D907" s="47">
        <v>895</v>
      </c>
      <c r="E907" s="48">
        <v>0</v>
      </c>
      <c r="F907" s="47">
        <v>138</v>
      </c>
      <c r="G907" s="47">
        <v>261</v>
      </c>
      <c r="H907" s="49">
        <v>0</v>
      </c>
    </row>
    <row r="908" spans="1:8" x14ac:dyDescent="0.25">
      <c r="A908" s="176" t="s">
        <v>888</v>
      </c>
      <c r="B908" s="16">
        <v>44085</v>
      </c>
      <c r="C908" s="47">
        <v>399</v>
      </c>
      <c r="D908" s="47">
        <v>2456</v>
      </c>
      <c r="E908" s="48">
        <v>0</v>
      </c>
      <c r="F908" s="47">
        <v>246</v>
      </c>
      <c r="G908" s="47">
        <v>916</v>
      </c>
      <c r="H908" s="49">
        <v>0</v>
      </c>
    </row>
    <row r="909" spans="1:8" x14ac:dyDescent="0.25">
      <c r="A909" s="176" t="s">
        <v>890</v>
      </c>
      <c r="B909" s="16">
        <v>44085</v>
      </c>
      <c r="C909" s="47">
        <v>140</v>
      </c>
      <c r="D909" s="47">
        <v>1247</v>
      </c>
      <c r="E909" s="48">
        <v>0</v>
      </c>
      <c r="F909" s="47">
        <v>120</v>
      </c>
      <c r="G909" s="47">
        <v>581</v>
      </c>
      <c r="H909" s="49">
        <v>0</v>
      </c>
    </row>
    <row r="910" spans="1:8" x14ac:dyDescent="0.25">
      <c r="A910" s="176" t="s">
        <v>891</v>
      </c>
      <c r="B910" s="16">
        <v>44085</v>
      </c>
      <c r="C910" s="47">
        <v>126</v>
      </c>
      <c r="D910" s="47">
        <v>1281</v>
      </c>
      <c r="E910" s="48">
        <v>0</v>
      </c>
      <c r="F910" s="47">
        <v>95</v>
      </c>
      <c r="G910" s="47">
        <v>428</v>
      </c>
      <c r="H910" s="49">
        <v>0</v>
      </c>
    </row>
    <row r="911" spans="1:8" x14ac:dyDescent="0.25">
      <c r="A911" s="176" t="s">
        <v>892</v>
      </c>
      <c r="B911" s="16">
        <v>44085</v>
      </c>
      <c r="C911" s="47">
        <v>78</v>
      </c>
      <c r="D911" s="47">
        <v>814</v>
      </c>
      <c r="E911" s="48">
        <v>0</v>
      </c>
      <c r="F911" s="47">
        <v>78</v>
      </c>
      <c r="G911" s="47">
        <v>332</v>
      </c>
      <c r="H911" s="49">
        <v>0</v>
      </c>
    </row>
    <row r="912" spans="1:8" x14ac:dyDescent="0.25">
      <c r="A912" s="176" t="s">
        <v>893</v>
      </c>
      <c r="B912" s="16">
        <v>44085</v>
      </c>
      <c r="C912" s="47">
        <v>84</v>
      </c>
      <c r="D912" s="47">
        <v>943</v>
      </c>
      <c r="E912" s="48">
        <v>0</v>
      </c>
      <c r="F912" s="47">
        <v>202</v>
      </c>
      <c r="G912" s="47">
        <v>642</v>
      </c>
      <c r="H912" s="49">
        <v>0</v>
      </c>
    </row>
    <row r="913" spans="1:8" x14ac:dyDescent="0.25">
      <c r="A913" s="176" t="s">
        <v>894</v>
      </c>
      <c r="B913" s="16">
        <v>44085</v>
      </c>
      <c r="C913" s="47">
        <v>138</v>
      </c>
      <c r="D913" s="47">
        <v>863</v>
      </c>
      <c r="E913" s="48">
        <v>0</v>
      </c>
      <c r="F913" s="47">
        <v>135</v>
      </c>
      <c r="G913" s="47">
        <v>293</v>
      </c>
      <c r="H913" s="49">
        <v>0</v>
      </c>
    </row>
    <row r="914" spans="1:8" x14ac:dyDescent="0.25">
      <c r="A914" s="176" t="s">
        <v>888</v>
      </c>
      <c r="B914" s="16">
        <v>44086</v>
      </c>
      <c r="C914" s="47">
        <v>391</v>
      </c>
      <c r="D914" s="47">
        <v>2395</v>
      </c>
      <c r="E914" s="48">
        <v>0</v>
      </c>
      <c r="F914" s="47">
        <v>254</v>
      </c>
      <c r="G914" s="47">
        <v>977</v>
      </c>
      <c r="H914" s="49">
        <v>0</v>
      </c>
    </row>
    <row r="915" spans="1:8" x14ac:dyDescent="0.25">
      <c r="A915" s="176" t="s">
        <v>890</v>
      </c>
      <c r="B915" s="16">
        <v>44086</v>
      </c>
      <c r="C915" s="47">
        <v>131</v>
      </c>
      <c r="D915" s="47">
        <v>1177</v>
      </c>
      <c r="E915" s="48">
        <v>0</v>
      </c>
      <c r="F915" s="47">
        <v>129</v>
      </c>
      <c r="G915" s="47">
        <v>651</v>
      </c>
      <c r="H915" s="49">
        <v>0</v>
      </c>
    </row>
    <row r="916" spans="1:8" x14ac:dyDescent="0.25">
      <c r="A916" s="176" t="s">
        <v>891</v>
      </c>
      <c r="B916" s="16">
        <v>44086</v>
      </c>
      <c r="C916" s="47">
        <v>110</v>
      </c>
      <c r="D916" s="47">
        <v>1196</v>
      </c>
      <c r="E916" s="48">
        <v>0</v>
      </c>
      <c r="F916" s="47">
        <v>111</v>
      </c>
      <c r="G916" s="47">
        <v>513</v>
      </c>
      <c r="H916" s="49">
        <v>0</v>
      </c>
    </row>
    <row r="917" spans="1:8" x14ac:dyDescent="0.25">
      <c r="A917" s="176" t="s">
        <v>892</v>
      </c>
      <c r="B917" s="16">
        <v>44086</v>
      </c>
      <c r="C917" s="47">
        <v>75</v>
      </c>
      <c r="D917" s="47">
        <v>794</v>
      </c>
      <c r="E917" s="48">
        <v>0</v>
      </c>
      <c r="F917" s="47">
        <v>81</v>
      </c>
      <c r="G917" s="47">
        <v>352</v>
      </c>
      <c r="H917" s="49">
        <v>0</v>
      </c>
    </row>
    <row r="918" spans="1:8" x14ac:dyDescent="0.25">
      <c r="A918" s="176" t="s">
        <v>893</v>
      </c>
      <c r="B918" s="16">
        <v>44086</v>
      </c>
      <c r="C918" s="47">
        <v>72</v>
      </c>
      <c r="D918" s="47">
        <v>892</v>
      </c>
      <c r="E918" s="48">
        <v>0</v>
      </c>
      <c r="F918" s="47">
        <v>214</v>
      </c>
      <c r="G918" s="47">
        <v>699</v>
      </c>
      <c r="H918" s="49">
        <v>0</v>
      </c>
    </row>
    <row r="919" spans="1:8" x14ac:dyDescent="0.25">
      <c r="A919" s="176" t="s">
        <v>894</v>
      </c>
      <c r="B919" s="16">
        <v>44086</v>
      </c>
      <c r="C919" s="47">
        <v>143</v>
      </c>
      <c r="D919" s="47">
        <v>819</v>
      </c>
      <c r="E919" s="48">
        <v>0</v>
      </c>
      <c r="F919" s="47">
        <v>130</v>
      </c>
      <c r="G919" s="47">
        <v>337</v>
      </c>
      <c r="H919" s="49">
        <v>0</v>
      </c>
    </row>
    <row r="920" spans="1:8" x14ac:dyDescent="0.25">
      <c r="A920" s="176" t="s">
        <v>888</v>
      </c>
      <c r="B920" s="16">
        <v>44087</v>
      </c>
      <c r="C920" s="47">
        <v>360</v>
      </c>
      <c r="D920" s="47">
        <v>2249</v>
      </c>
      <c r="E920" s="48">
        <v>0</v>
      </c>
      <c r="F920" s="47">
        <v>285</v>
      </c>
      <c r="G920" s="47">
        <v>1123</v>
      </c>
      <c r="H920" s="49">
        <v>0</v>
      </c>
    </row>
    <row r="921" spans="1:8" x14ac:dyDescent="0.25">
      <c r="A921" s="176" t="s">
        <v>890</v>
      </c>
      <c r="B921" s="16">
        <v>44087</v>
      </c>
      <c r="C921" s="47">
        <v>124</v>
      </c>
      <c r="D921" s="47">
        <v>1133</v>
      </c>
      <c r="E921" s="48">
        <v>0</v>
      </c>
      <c r="F921" s="47">
        <v>136</v>
      </c>
      <c r="G921" s="47">
        <v>695</v>
      </c>
      <c r="H921" s="49">
        <v>0</v>
      </c>
    </row>
    <row r="922" spans="1:8" x14ac:dyDescent="0.25">
      <c r="A922" s="176" t="s">
        <v>891</v>
      </c>
      <c r="B922" s="16">
        <v>44087</v>
      </c>
      <c r="C922" s="47">
        <v>109</v>
      </c>
      <c r="D922" s="47">
        <v>1137</v>
      </c>
      <c r="E922" s="48">
        <v>0</v>
      </c>
      <c r="F922" s="47">
        <v>112</v>
      </c>
      <c r="G922" s="47">
        <v>572</v>
      </c>
      <c r="H922" s="49">
        <v>0</v>
      </c>
    </row>
    <row r="923" spans="1:8" x14ac:dyDescent="0.25">
      <c r="A923" s="176" t="s">
        <v>892</v>
      </c>
      <c r="B923" s="16">
        <v>44087</v>
      </c>
      <c r="C923" s="47">
        <v>74</v>
      </c>
      <c r="D923" s="47">
        <v>780</v>
      </c>
      <c r="E923" s="48">
        <v>0</v>
      </c>
      <c r="F923" s="47">
        <v>82</v>
      </c>
      <c r="G923" s="47">
        <v>366</v>
      </c>
      <c r="H923" s="49">
        <v>0</v>
      </c>
    </row>
    <row r="924" spans="1:8" x14ac:dyDescent="0.25">
      <c r="A924" s="176" t="s">
        <v>893</v>
      </c>
      <c r="B924" s="16">
        <v>44087</v>
      </c>
      <c r="C924" s="47">
        <v>65</v>
      </c>
      <c r="D924" s="47">
        <v>831</v>
      </c>
      <c r="E924" s="48">
        <v>0</v>
      </c>
      <c r="F924" s="47">
        <v>221</v>
      </c>
      <c r="G924" s="47">
        <v>754</v>
      </c>
      <c r="H924" s="49">
        <v>0</v>
      </c>
    </row>
    <row r="925" spans="1:8" x14ac:dyDescent="0.25">
      <c r="A925" s="176" t="s">
        <v>894</v>
      </c>
      <c r="B925" s="16">
        <v>44087</v>
      </c>
      <c r="C925" s="47">
        <v>134</v>
      </c>
      <c r="D925" s="47">
        <v>797</v>
      </c>
      <c r="E925" s="48">
        <v>0</v>
      </c>
      <c r="F925" s="47">
        <v>139</v>
      </c>
      <c r="G925" s="47">
        <v>361</v>
      </c>
      <c r="H925" s="49">
        <v>0</v>
      </c>
    </row>
    <row r="926" spans="1:8" x14ac:dyDescent="0.25">
      <c r="A926" s="176" t="s">
        <v>888</v>
      </c>
      <c r="B926" s="16">
        <v>44088</v>
      </c>
      <c r="C926" s="47">
        <v>367</v>
      </c>
      <c r="D926" s="47">
        <v>2314</v>
      </c>
      <c r="E926" s="48">
        <v>0</v>
      </c>
      <c r="F926" s="47">
        <v>278</v>
      </c>
      <c r="G926" s="47">
        <v>1017</v>
      </c>
      <c r="H926" s="49">
        <v>0</v>
      </c>
    </row>
    <row r="927" spans="1:8" x14ac:dyDescent="0.25">
      <c r="A927" s="176" t="s">
        <v>890</v>
      </c>
      <c r="B927" s="16">
        <v>44088</v>
      </c>
      <c r="C927" s="47">
        <v>119</v>
      </c>
      <c r="D927" s="47">
        <v>1116</v>
      </c>
      <c r="E927" s="48">
        <v>0</v>
      </c>
      <c r="F927" s="47">
        <v>141</v>
      </c>
      <c r="G927" s="47">
        <v>712</v>
      </c>
      <c r="H927" s="49">
        <v>0</v>
      </c>
    </row>
    <row r="928" spans="1:8" x14ac:dyDescent="0.25">
      <c r="A928" s="176" t="s">
        <v>891</v>
      </c>
      <c r="B928" s="16">
        <v>44088</v>
      </c>
      <c r="C928" s="47">
        <v>95</v>
      </c>
      <c r="D928" s="47">
        <v>1127</v>
      </c>
      <c r="E928" s="48">
        <v>0</v>
      </c>
      <c r="F928" s="47">
        <v>126</v>
      </c>
      <c r="G928" s="47">
        <v>580</v>
      </c>
      <c r="H928" s="49">
        <v>0</v>
      </c>
    </row>
    <row r="929" spans="1:8" x14ac:dyDescent="0.25">
      <c r="A929" s="176" t="s">
        <v>892</v>
      </c>
      <c r="B929" s="16">
        <v>44088</v>
      </c>
      <c r="C929" s="47">
        <v>71</v>
      </c>
      <c r="D929" s="47">
        <v>797</v>
      </c>
      <c r="E929" s="48">
        <v>0</v>
      </c>
      <c r="F929" s="47">
        <v>85</v>
      </c>
      <c r="G929" s="47">
        <v>349</v>
      </c>
      <c r="H929" s="49">
        <v>0</v>
      </c>
    </row>
    <row r="930" spans="1:8" x14ac:dyDescent="0.25">
      <c r="A930" s="176" t="s">
        <v>893</v>
      </c>
      <c r="B930" s="16">
        <v>44088</v>
      </c>
      <c r="C930" s="47">
        <v>80</v>
      </c>
      <c r="D930" s="47">
        <v>844</v>
      </c>
      <c r="E930" s="48">
        <v>0</v>
      </c>
      <c r="F930" s="47">
        <v>206</v>
      </c>
      <c r="G930" s="47">
        <v>739</v>
      </c>
      <c r="H930" s="49">
        <v>0</v>
      </c>
    </row>
    <row r="931" spans="1:8" x14ac:dyDescent="0.25">
      <c r="A931" s="176" t="s">
        <v>894</v>
      </c>
      <c r="B931" s="16">
        <v>44088</v>
      </c>
      <c r="C931" s="47">
        <v>131</v>
      </c>
      <c r="D931" s="47">
        <v>826</v>
      </c>
      <c r="E931" s="48">
        <v>0</v>
      </c>
      <c r="F931" s="47">
        <v>142</v>
      </c>
      <c r="G931" s="47">
        <v>330</v>
      </c>
      <c r="H931" s="49">
        <v>0</v>
      </c>
    </row>
    <row r="932" spans="1:8" x14ac:dyDescent="0.25">
      <c r="A932" s="176" t="s">
        <v>888</v>
      </c>
      <c r="B932" s="16">
        <v>44089</v>
      </c>
      <c r="C932" s="47">
        <v>389</v>
      </c>
      <c r="D932" s="47">
        <v>2510</v>
      </c>
      <c r="E932" s="48">
        <v>0</v>
      </c>
      <c r="F932" s="47">
        <v>256</v>
      </c>
      <c r="G932" s="47">
        <v>827</v>
      </c>
      <c r="H932" s="49">
        <v>0</v>
      </c>
    </row>
    <row r="933" spans="1:8" x14ac:dyDescent="0.25">
      <c r="A933" s="176" t="s">
        <v>890</v>
      </c>
      <c r="B933" s="16">
        <v>44089</v>
      </c>
      <c r="C933" s="47">
        <v>123</v>
      </c>
      <c r="D933" s="47">
        <v>1182</v>
      </c>
      <c r="E933" s="48">
        <v>0</v>
      </c>
      <c r="F933" s="47">
        <v>137</v>
      </c>
      <c r="G933" s="47">
        <v>646</v>
      </c>
      <c r="H933" s="49">
        <v>0</v>
      </c>
    </row>
    <row r="934" spans="1:8" x14ac:dyDescent="0.25">
      <c r="A934" s="176" t="s">
        <v>891</v>
      </c>
      <c r="B934" s="16">
        <v>44089</v>
      </c>
      <c r="C934" s="47">
        <v>111</v>
      </c>
      <c r="D934" s="47">
        <v>1243</v>
      </c>
      <c r="E934" s="48">
        <v>0</v>
      </c>
      <c r="F934" s="47">
        <v>110</v>
      </c>
      <c r="G934" s="47">
        <v>465</v>
      </c>
      <c r="H934" s="49">
        <v>0</v>
      </c>
    </row>
    <row r="935" spans="1:8" x14ac:dyDescent="0.25">
      <c r="A935" s="176" t="s">
        <v>892</v>
      </c>
      <c r="B935" s="16">
        <v>44089</v>
      </c>
      <c r="C935" s="47">
        <v>83</v>
      </c>
      <c r="D935" s="47">
        <v>816</v>
      </c>
      <c r="E935" s="48">
        <v>0</v>
      </c>
      <c r="F935" s="47">
        <v>73</v>
      </c>
      <c r="G935" s="47">
        <v>330</v>
      </c>
      <c r="H935" s="49">
        <v>0</v>
      </c>
    </row>
    <row r="936" spans="1:8" x14ac:dyDescent="0.25">
      <c r="A936" s="176" t="s">
        <v>893</v>
      </c>
      <c r="B936" s="16">
        <v>44089</v>
      </c>
      <c r="C936" s="47">
        <v>80</v>
      </c>
      <c r="D936" s="47">
        <v>886</v>
      </c>
      <c r="E936" s="48">
        <v>0</v>
      </c>
      <c r="F936" s="47">
        <v>206</v>
      </c>
      <c r="G936" s="47">
        <v>705</v>
      </c>
      <c r="H936" s="49">
        <v>0</v>
      </c>
    </row>
    <row r="937" spans="1:8" x14ac:dyDescent="0.25">
      <c r="A937" s="176" t="s">
        <v>894</v>
      </c>
      <c r="B937" s="16">
        <v>44089</v>
      </c>
      <c r="C937" s="47">
        <v>144</v>
      </c>
      <c r="D937" s="47">
        <v>879</v>
      </c>
      <c r="E937" s="48">
        <v>0</v>
      </c>
      <c r="F937" s="47">
        <v>129</v>
      </c>
      <c r="G937" s="47">
        <v>269</v>
      </c>
      <c r="H937" s="49">
        <v>0</v>
      </c>
    </row>
    <row r="938" spans="1:8" x14ac:dyDescent="0.25">
      <c r="A938" s="176" t="s">
        <v>888</v>
      </c>
      <c r="B938" s="16">
        <v>44090</v>
      </c>
      <c r="C938" s="47">
        <v>385</v>
      </c>
      <c r="D938" s="47">
        <v>2540</v>
      </c>
      <c r="E938" s="48">
        <v>0</v>
      </c>
      <c r="F938" s="47">
        <v>260</v>
      </c>
      <c r="G938" s="47">
        <v>797</v>
      </c>
      <c r="H938" s="49">
        <v>0</v>
      </c>
    </row>
    <row r="939" spans="1:8" x14ac:dyDescent="0.25">
      <c r="A939" s="176" t="s">
        <v>890</v>
      </c>
      <c r="B939" s="16">
        <v>44090</v>
      </c>
      <c r="C939" s="47">
        <v>126</v>
      </c>
      <c r="D939" s="47">
        <v>1225</v>
      </c>
      <c r="E939" s="48">
        <v>0</v>
      </c>
      <c r="F939" s="47">
        <v>134</v>
      </c>
      <c r="G939" s="47">
        <v>603</v>
      </c>
      <c r="H939" s="49">
        <v>0</v>
      </c>
    </row>
    <row r="940" spans="1:8" x14ac:dyDescent="0.25">
      <c r="A940" s="176" t="s">
        <v>891</v>
      </c>
      <c r="B940" s="16">
        <v>44090</v>
      </c>
      <c r="C940" s="47">
        <v>117</v>
      </c>
      <c r="D940" s="47">
        <v>1265</v>
      </c>
      <c r="E940" s="48">
        <v>0</v>
      </c>
      <c r="F940" s="47">
        <v>104</v>
      </c>
      <c r="G940" s="47">
        <v>447</v>
      </c>
      <c r="H940" s="49">
        <v>0</v>
      </c>
    </row>
    <row r="941" spans="1:8" x14ac:dyDescent="0.25">
      <c r="A941" s="176" t="s">
        <v>892</v>
      </c>
      <c r="B941" s="16">
        <v>44090</v>
      </c>
      <c r="C941" s="47">
        <v>82</v>
      </c>
      <c r="D941" s="47">
        <v>816</v>
      </c>
      <c r="E941" s="48">
        <v>0</v>
      </c>
      <c r="F941" s="47">
        <v>74</v>
      </c>
      <c r="G941" s="47">
        <v>330</v>
      </c>
      <c r="H941" s="49">
        <v>0</v>
      </c>
    </row>
    <row r="942" spans="1:8" x14ac:dyDescent="0.25">
      <c r="A942" s="176" t="s">
        <v>893</v>
      </c>
      <c r="B942" s="16">
        <v>44090</v>
      </c>
      <c r="C942" s="47">
        <v>87</v>
      </c>
      <c r="D942" s="47">
        <v>917</v>
      </c>
      <c r="E942" s="48">
        <v>0</v>
      </c>
      <c r="F942" s="47">
        <v>199</v>
      </c>
      <c r="G942" s="47">
        <v>672</v>
      </c>
      <c r="H942" s="49">
        <v>0</v>
      </c>
    </row>
    <row r="943" spans="1:8" x14ac:dyDescent="0.25">
      <c r="A943" s="176" t="s">
        <v>894</v>
      </c>
      <c r="B943" s="16">
        <v>44090</v>
      </c>
      <c r="C943" s="47">
        <v>147</v>
      </c>
      <c r="D943" s="47">
        <v>905</v>
      </c>
      <c r="E943" s="48">
        <v>0</v>
      </c>
      <c r="F943" s="47">
        <v>126</v>
      </c>
      <c r="G943" s="47">
        <v>247</v>
      </c>
      <c r="H943" s="49">
        <v>0</v>
      </c>
    </row>
    <row r="944" spans="1:8" x14ac:dyDescent="0.25">
      <c r="A944" s="176" t="s">
        <v>888</v>
      </c>
      <c r="B944" s="16">
        <v>44091</v>
      </c>
      <c r="C944" s="47">
        <v>409</v>
      </c>
      <c r="D944" s="47">
        <v>2585</v>
      </c>
      <c r="E944" s="48">
        <v>0</v>
      </c>
      <c r="F944" s="47">
        <v>236</v>
      </c>
      <c r="G944" s="47">
        <v>752</v>
      </c>
      <c r="H944" s="49">
        <v>0</v>
      </c>
    </row>
    <row r="945" spans="1:8" x14ac:dyDescent="0.25">
      <c r="A945" s="176" t="s">
        <v>890</v>
      </c>
      <c r="B945" s="16">
        <v>44091</v>
      </c>
      <c r="C945" s="47">
        <v>130</v>
      </c>
      <c r="D945" s="47">
        <v>1195</v>
      </c>
      <c r="E945" s="48">
        <v>0</v>
      </c>
      <c r="F945" s="47">
        <v>130</v>
      </c>
      <c r="G945" s="47">
        <v>633</v>
      </c>
      <c r="H945" s="49">
        <v>0</v>
      </c>
    </row>
    <row r="946" spans="1:8" x14ac:dyDescent="0.25">
      <c r="A946" s="176" t="s">
        <v>891</v>
      </c>
      <c r="B946" s="16">
        <v>44091</v>
      </c>
      <c r="C946" s="47">
        <v>120</v>
      </c>
      <c r="D946" s="47">
        <v>1293</v>
      </c>
      <c r="E946" s="48">
        <v>0</v>
      </c>
      <c r="F946" s="47">
        <v>101</v>
      </c>
      <c r="G946" s="47">
        <v>416</v>
      </c>
      <c r="H946" s="49">
        <v>0</v>
      </c>
    </row>
    <row r="947" spans="1:8" x14ac:dyDescent="0.25">
      <c r="A947" s="176" t="s">
        <v>892</v>
      </c>
      <c r="B947" s="16">
        <v>44091</v>
      </c>
      <c r="C947" s="47">
        <v>82</v>
      </c>
      <c r="D947" s="47">
        <v>796</v>
      </c>
      <c r="E947" s="48">
        <v>0</v>
      </c>
      <c r="F947" s="47">
        <v>74</v>
      </c>
      <c r="G947" s="47">
        <v>350</v>
      </c>
      <c r="H947" s="49">
        <v>0</v>
      </c>
    </row>
    <row r="948" spans="1:8" x14ac:dyDescent="0.25">
      <c r="A948" s="176" t="s">
        <v>893</v>
      </c>
      <c r="B948" s="16">
        <v>44091</v>
      </c>
      <c r="C948" s="47">
        <v>81</v>
      </c>
      <c r="D948" s="47">
        <v>901</v>
      </c>
      <c r="E948" s="48">
        <v>0</v>
      </c>
      <c r="F948" s="47">
        <v>205</v>
      </c>
      <c r="G948" s="47">
        <v>686</v>
      </c>
      <c r="H948" s="49">
        <v>0</v>
      </c>
    </row>
    <row r="949" spans="1:8" x14ac:dyDescent="0.25">
      <c r="A949" s="176" t="s">
        <v>894</v>
      </c>
      <c r="B949" s="16">
        <v>44091</v>
      </c>
      <c r="C949" s="47">
        <v>146</v>
      </c>
      <c r="D949" s="47">
        <v>913</v>
      </c>
      <c r="E949" s="48">
        <v>0</v>
      </c>
      <c r="F949" s="47">
        <v>127</v>
      </c>
      <c r="G949" s="47">
        <v>245</v>
      </c>
      <c r="H949" s="49">
        <v>0</v>
      </c>
    </row>
    <row r="950" spans="1:8" x14ac:dyDescent="0.25">
      <c r="A950" s="176" t="s">
        <v>888</v>
      </c>
      <c r="B950" s="16">
        <v>44092</v>
      </c>
      <c r="C950" s="47">
        <v>408</v>
      </c>
      <c r="D950" s="47">
        <v>2604</v>
      </c>
      <c r="E950" s="48">
        <v>0</v>
      </c>
      <c r="F950" s="47">
        <v>237</v>
      </c>
      <c r="G950" s="47">
        <v>733</v>
      </c>
      <c r="H950" s="49">
        <v>0</v>
      </c>
    </row>
    <row r="951" spans="1:8" x14ac:dyDescent="0.25">
      <c r="A951" s="176" t="s">
        <v>890</v>
      </c>
      <c r="B951" s="16">
        <v>44092</v>
      </c>
      <c r="C951" s="47">
        <v>139</v>
      </c>
      <c r="D951" s="47">
        <v>1175</v>
      </c>
      <c r="E951" s="48">
        <v>0</v>
      </c>
      <c r="F951" s="47">
        <v>121</v>
      </c>
      <c r="G951" s="47">
        <v>653</v>
      </c>
      <c r="H951" s="49">
        <v>0</v>
      </c>
    </row>
    <row r="952" spans="1:8" x14ac:dyDescent="0.25">
      <c r="A952" s="176" t="s">
        <v>891</v>
      </c>
      <c r="B952" s="16">
        <v>44092</v>
      </c>
      <c r="C952" s="47">
        <v>122</v>
      </c>
      <c r="D952" s="47">
        <v>1271</v>
      </c>
      <c r="E952" s="48">
        <v>0</v>
      </c>
      <c r="F952" s="47">
        <v>99</v>
      </c>
      <c r="G952" s="47">
        <v>436</v>
      </c>
      <c r="H952" s="49">
        <v>0</v>
      </c>
    </row>
    <row r="953" spans="1:8" x14ac:dyDescent="0.25">
      <c r="A953" s="176" t="s">
        <v>892</v>
      </c>
      <c r="B953" s="16">
        <v>44092</v>
      </c>
      <c r="C953" s="47">
        <v>78</v>
      </c>
      <c r="D953" s="47">
        <v>784</v>
      </c>
      <c r="E953" s="48">
        <v>0</v>
      </c>
      <c r="F953" s="47">
        <v>78</v>
      </c>
      <c r="G953" s="47">
        <v>362</v>
      </c>
      <c r="H953" s="49">
        <v>0</v>
      </c>
    </row>
    <row r="954" spans="1:8" x14ac:dyDescent="0.25">
      <c r="A954" s="176" t="s">
        <v>893</v>
      </c>
      <c r="B954" s="16">
        <v>44092</v>
      </c>
      <c r="C954" s="47">
        <v>81</v>
      </c>
      <c r="D954" s="47">
        <v>895</v>
      </c>
      <c r="E954" s="48">
        <v>0</v>
      </c>
      <c r="F954" s="47">
        <v>205</v>
      </c>
      <c r="G954" s="47">
        <v>693</v>
      </c>
      <c r="H954" s="49">
        <v>0</v>
      </c>
    </row>
    <row r="955" spans="1:8" x14ac:dyDescent="0.25">
      <c r="A955" s="176" t="s">
        <v>894</v>
      </c>
      <c r="B955" s="16">
        <v>44092</v>
      </c>
      <c r="C955" s="47">
        <v>149</v>
      </c>
      <c r="D955" s="47">
        <v>903</v>
      </c>
      <c r="E955" s="48">
        <v>0</v>
      </c>
      <c r="F955" s="47">
        <v>124</v>
      </c>
      <c r="G955" s="47">
        <v>255</v>
      </c>
      <c r="H955" s="49">
        <v>0</v>
      </c>
    </row>
    <row r="956" spans="1:8" x14ac:dyDescent="0.25">
      <c r="A956" s="176" t="s">
        <v>888</v>
      </c>
      <c r="B956" s="16">
        <v>44093</v>
      </c>
      <c r="C956" s="47">
        <v>416</v>
      </c>
      <c r="D956" s="47">
        <v>2542</v>
      </c>
      <c r="E956" s="48">
        <v>0</v>
      </c>
      <c r="F956" s="47">
        <v>229</v>
      </c>
      <c r="G956" s="47">
        <v>795</v>
      </c>
      <c r="H956" s="49">
        <v>0</v>
      </c>
    </row>
    <row r="957" spans="1:8" x14ac:dyDescent="0.25">
      <c r="A957" s="176" t="s">
        <v>890</v>
      </c>
      <c r="B957" s="16">
        <v>44093</v>
      </c>
      <c r="C957" s="47">
        <v>143</v>
      </c>
      <c r="D957" s="47">
        <v>1117</v>
      </c>
      <c r="E957" s="48">
        <v>0</v>
      </c>
      <c r="F957" s="47">
        <v>117</v>
      </c>
      <c r="G957" s="47">
        <v>711</v>
      </c>
      <c r="H957" s="49">
        <v>0</v>
      </c>
    </row>
    <row r="958" spans="1:8" x14ac:dyDescent="0.25">
      <c r="A958" s="176" t="s">
        <v>891</v>
      </c>
      <c r="B958" s="16">
        <v>44093</v>
      </c>
      <c r="C958" s="47">
        <v>131</v>
      </c>
      <c r="D958" s="47">
        <v>1224</v>
      </c>
      <c r="E958" s="48">
        <v>0</v>
      </c>
      <c r="F958" s="47">
        <v>89</v>
      </c>
      <c r="G958" s="47">
        <v>483</v>
      </c>
      <c r="H958" s="49">
        <v>0</v>
      </c>
    </row>
    <row r="959" spans="1:8" x14ac:dyDescent="0.25">
      <c r="A959" s="176" t="s">
        <v>892</v>
      </c>
      <c r="B959" s="16">
        <v>44093</v>
      </c>
      <c r="C959" s="47">
        <v>75</v>
      </c>
      <c r="D959" s="47">
        <v>750</v>
      </c>
      <c r="E959" s="48">
        <v>0</v>
      </c>
      <c r="F959" s="47">
        <v>81</v>
      </c>
      <c r="G959" s="47">
        <v>396</v>
      </c>
      <c r="H959" s="49">
        <v>0</v>
      </c>
    </row>
    <row r="960" spans="1:8" x14ac:dyDescent="0.25">
      <c r="A960" s="176" t="s">
        <v>893</v>
      </c>
      <c r="B960" s="16">
        <v>44093</v>
      </c>
      <c r="C960" s="47">
        <v>85</v>
      </c>
      <c r="D960" s="47">
        <v>873</v>
      </c>
      <c r="E960" s="48">
        <v>0</v>
      </c>
      <c r="F960" s="47">
        <v>201</v>
      </c>
      <c r="G960" s="47">
        <v>704</v>
      </c>
      <c r="H960" s="49">
        <v>0</v>
      </c>
    </row>
    <row r="961" spans="1:8" x14ac:dyDescent="0.25">
      <c r="A961" s="176" t="s">
        <v>894</v>
      </c>
      <c r="B961" s="16">
        <v>44093</v>
      </c>
      <c r="C961" s="47">
        <v>145</v>
      </c>
      <c r="D961" s="47">
        <v>881</v>
      </c>
      <c r="E961" s="48">
        <v>0</v>
      </c>
      <c r="F961" s="47">
        <v>128</v>
      </c>
      <c r="G961" s="47">
        <v>271</v>
      </c>
      <c r="H961" s="49">
        <v>0</v>
      </c>
    </row>
    <row r="962" spans="1:8" x14ac:dyDescent="0.25">
      <c r="A962" s="176" t="s">
        <v>888</v>
      </c>
      <c r="B962" s="16">
        <v>44094</v>
      </c>
      <c r="C962" s="47">
        <v>368</v>
      </c>
      <c r="D962" s="47">
        <v>2404</v>
      </c>
      <c r="E962" s="48">
        <v>0</v>
      </c>
      <c r="F962" s="47">
        <v>277</v>
      </c>
      <c r="G962" s="47">
        <v>933</v>
      </c>
      <c r="H962" s="49">
        <v>0</v>
      </c>
    </row>
    <row r="963" spans="1:8" x14ac:dyDescent="0.25">
      <c r="A963" s="176" t="s">
        <v>890</v>
      </c>
      <c r="B963" s="16">
        <v>44094</v>
      </c>
      <c r="C963" s="47">
        <v>130</v>
      </c>
      <c r="D963" s="47">
        <v>1058</v>
      </c>
      <c r="E963" s="48">
        <v>0</v>
      </c>
      <c r="F963" s="47">
        <v>130</v>
      </c>
      <c r="G963" s="47">
        <v>770</v>
      </c>
      <c r="H963" s="49">
        <v>0</v>
      </c>
    </row>
    <row r="964" spans="1:8" x14ac:dyDescent="0.25">
      <c r="A964" s="176" t="s">
        <v>891</v>
      </c>
      <c r="B964" s="16">
        <v>44094</v>
      </c>
      <c r="C964" s="47">
        <v>129</v>
      </c>
      <c r="D964" s="47">
        <v>1130</v>
      </c>
      <c r="E964" s="48">
        <v>0</v>
      </c>
      <c r="F964" s="47">
        <v>92</v>
      </c>
      <c r="G964" s="47">
        <v>577</v>
      </c>
      <c r="H964" s="49">
        <v>0</v>
      </c>
    </row>
    <row r="965" spans="1:8" x14ac:dyDescent="0.25">
      <c r="A965" s="176" t="s">
        <v>892</v>
      </c>
      <c r="B965" s="16">
        <v>44094</v>
      </c>
      <c r="C965" s="47">
        <v>73</v>
      </c>
      <c r="D965" s="47">
        <v>708</v>
      </c>
      <c r="E965" s="48">
        <v>0</v>
      </c>
      <c r="F965" s="47">
        <v>83</v>
      </c>
      <c r="G965" s="47">
        <v>438</v>
      </c>
      <c r="H965" s="49">
        <v>0</v>
      </c>
    </row>
    <row r="966" spans="1:8" x14ac:dyDescent="0.25">
      <c r="A966" s="176" t="s">
        <v>893</v>
      </c>
      <c r="B966" s="16">
        <v>44094</v>
      </c>
      <c r="C966" s="47">
        <v>77</v>
      </c>
      <c r="D966" s="47">
        <v>845</v>
      </c>
      <c r="E966" s="48">
        <v>0</v>
      </c>
      <c r="F966" s="47">
        <v>209</v>
      </c>
      <c r="G966" s="47">
        <v>737</v>
      </c>
      <c r="H966" s="49">
        <v>0</v>
      </c>
    </row>
    <row r="967" spans="1:8" x14ac:dyDescent="0.25">
      <c r="A967" s="176" t="s">
        <v>894</v>
      </c>
      <c r="B967" s="16">
        <v>44094</v>
      </c>
      <c r="C967" s="47">
        <v>130</v>
      </c>
      <c r="D967" s="47">
        <v>839</v>
      </c>
      <c r="E967" s="48">
        <v>0</v>
      </c>
      <c r="F967" s="47">
        <v>143</v>
      </c>
      <c r="G967" s="47">
        <v>313</v>
      </c>
      <c r="H967" s="49">
        <v>0</v>
      </c>
    </row>
    <row r="968" spans="1:8" x14ac:dyDescent="0.25">
      <c r="A968" s="176" t="s">
        <v>888</v>
      </c>
      <c r="B968" s="16">
        <v>44095</v>
      </c>
      <c r="C968" s="47">
        <v>373</v>
      </c>
      <c r="D968" s="47">
        <v>2427</v>
      </c>
      <c r="E968" s="48">
        <v>0</v>
      </c>
      <c r="F968" s="47">
        <v>272</v>
      </c>
      <c r="G968" s="47">
        <v>910</v>
      </c>
      <c r="H968" s="49">
        <v>0</v>
      </c>
    </row>
    <row r="969" spans="1:8" x14ac:dyDescent="0.25">
      <c r="A969" s="176" t="s">
        <v>890</v>
      </c>
      <c r="B969" s="16">
        <v>44095</v>
      </c>
      <c r="C969" s="47">
        <v>127</v>
      </c>
      <c r="D969" s="47">
        <v>1060</v>
      </c>
      <c r="E969" s="48">
        <v>0</v>
      </c>
      <c r="F969" s="47">
        <v>133</v>
      </c>
      <c r="G969" s="47">
        <v>768</v>
      </c>
      <c r="H969" s="49">
        <v>0</v>
      </c>
    </row>
    <row r="970" spans="1:8" x14ac:dyDescent="0.25">
      <c r="A970" s="176" t="s">
        <v>891</v>
      </c>
      <c r="B970" s="16">
        <v>44095</v>
      </c>
      <c r="C970" s="47">
        <v>126</v>
      </c>
      <c r="D970" s="47">
        <v>1149</v>
      </c>
      <c r="E970" s="48">
        <v>0</v>
      </c>
      <c r="F970" s="47">
        <v>95</v>
      </c>
      <c r="G970" s="47">
        <v>558</v>
      </c>
      <c r="H970" s="49">
        <v>0</v>
      </c>
    </row>
    <row r="971" spans="1:8" x14ac:dyDescent="0.25">
      <c r="A971" s="176" t="s">
        <v>892</v>
      </c>
      <c r="B971" s="16">
        <v>44095</v>
      </c>
      <c r="C971" s="47">
        <v>75</v>
      </c>
      <c r="D971" s="47">
        <v>716</v>
      </c>
      <c r="E971" s="48">
        <v>0</v>
      </c>
      <c r="F971" s="47">
        <v>81</v>
      </c>
      <c r="G971" s="47">
        <v>430</v>
      </c>
      <c r="H971" s="49">
        <v>0</v>
      </c>
    </row>
    <row r="972" spans="1:8" x14ac:dyDescent="0.25">
      <c r="A972" s="176" t="s">
        <v>893</v>
      </c>
      <c r="B972" s="16">
        <v>44095</v>
      </c>
      <c r="C972" s="47">
        <v>72</v>
      </c>
      <c r="D972" s="47">
        <v>849</v>
      </c>
      <c r="E972" s="48">
        <v>0</v>
      </c>
      <c r="F972" s="47">
        <v>214</v>
      </c>
      <c r="G972" s="47">
        <v>733</v>
      </c>
      <c r="H972" s="49">
        <v>0</v>
      </c>
    </row>
    <row r="973" spans="1:8" x14ac:dyDescent="0.25">
      <c r="A973" s="176" t="s">
        <v>894</v>
      </c>
      <c r="B973" s="16">
        <v>44095</v>
      </c>
      <c r="C973" s="47">
        <v>136</v>
      </c>
      <c r="D973" s="47">
        <v>845</v>
      </c>
      <c r="E973" s="48">
        <v>0</v>
      </c>
      <c r="F973" s="47">
        <v>137</v>
      </c>
      <c r="G973" s="47">
        <v>307</v>
      </c>
      <c r="H973" s="49">
        <v>0</v>
      </c>
    </row>
    <row r="974" spans="1:8" x14ac:dyDescent="0.25">
      <c r="A974" s="176" t="s">
        <v>888</v>
      </c>
      <c r="B974" s="16">
        <v>44096</v>
      </c>
      <c r="C974" s="47">
        <v>398</v>
      </c>
      <c r="D974" s="47">
        <v>2570</v>
      </c>
      <c r="E974" s="48">
        <v>0</v>
      </c>
      <c r="F974" s="47">
        <v>247</v>
      </c>
      <c r="G974" s="47">
        <v>767</v>
      </c>
      <c r="H974" s="49">
        <v>0</v>
      </c>
    </row>
    <row r="975" spans="1:8" x14ac:dyDescent="0.25">
      <c r="A975" s="176" t="s">
        <v>890</v>
      </c>
      <c r="B975" s="16">
        <v>44096</v>
      </c>
      <c r="C975" s="47">
        <v>135</v>
      </c>
      <c r="D975" s="47">
        <v>1201</v>
      </c>
      <c r="E975" s="48">
        <v>0</v>
      </c>
      <c r="F975" s="47">
        <v>125</v>
      </c>
      <c r="G975" s="47">
        <v>627</v>
      </c>
      <c r="H975" s="49">
        <v>0</v>
      </c>
    </row>
    <row r="976" spans="1:8" x14ac:dyDescent="0.25">
      <c r="A976" s="176" t="s">
        <v>891</v>
      </c>
      <c r="B976" s="16">
        <v>44096</v>
      </c>
      <c r="C976" s="47">
        <v>128</v>
      </c>
      <c r="D976" s="47">
        <v>1269</v>
      </c>
      <c r="E976" s="48">
        <v>0</v>
      </c>
      <c r="F976" s="47">
        <v>93</v>
      </c>
      <c r="G976" s="47">
        <v>438</v>
      </c>
      <c r="H976" s="49">
        <v>0</v>
      </c>
    </row>
    <row r="977" spans="1:8" x14ac:dyDescent="0.25">
      <c r="A977" s="176" t="s">
        <v>892</v>
      </c>
      <c r="B977" s="16">
        <v>44096</v>
      </c>
      <c r="C977" s="47">
        <v>77</v>
      </c>
      <c r="D977" s="47">
        <v>788</v>
      </c>
      <c r="E977" s="48">
        <v>0</v>
      </c>
      <c r="F977" s="47">
        <v>79</v>
      </c>
      <c r="G977" s="47">
        <v>358</v>
      </c>
      <c r="H977" s="49">
        <v>0</v>
      </c>
    </row>
    <row r="978" spans="1:8" x14ac:dyDescent="0.25">
      <c r="A978" s="176" t="s">
        <v>893</v>
      </c>
      <c r="B978" s="16">
        <v>44096</v>
      </c>
      <c r="C978" s="47">
        <v>80</v>
      </c>
      <c r="D978" s="47">
        <v>885</v>
      </c>
      <c r="E978" s="48">
        <v>0</v>
      </c>
      <c r="F978" s="47">
        <v>206</v>
      </c>
      <c r="G978" s="47">
        <v>697</v>
      </c>
      <c r="H978" s="49">
        <v>0</v>
      </c>
    </row>
    <row r="979" spans="1:8" x14ac:dyDescent="0.25">
      <c r="A979" s="176" t="s">
        <v>894</v>
      </c>
      <c r="B979" s="16">
        <v>44096</v>
      </c>
      <c r="C979" s="47">
        <v>148</v>
      </c>
      <c r="D979" s="47">
        <v>899</v>
      </c>
      <c r="E979" s="48">
        <v>0</v>
      </c>
      <c r="F979" s="47">
        <v>125</v>
      </c>
      <c r="G979" s="47">
        <v>253</v>
      </c>
      <c r="H979" s="49">
        <v>0</v>
      </c>
    </row>
    <row r="980" spans="1:8" x14ac:dyDescent="0.25">
      <c r="A980" s="176" t="s">
        <v>888</v>
      </c>
      <c r="B980" s="16">
        <v>44097</v>
      </c>
      <c r="C980" s="47">
        <v>393</v>
      </c>
      <c r="D980" s="47">
        <v>2629</v>
      </c>
      <c r="E980" s="48">
        <v>0</v>
      </c>
      <c r="F980" s="47">
        <v>252</v>
      </c>
      <c r="G980" s="47">
        <v>708</v>
      </c>
      <c r="H980" s="49">
        <v>0</v>
      </c>
    </row>
    <row r="981" spans="1:8" x14ac:dyDescent="0.25">
      <c r="A981" s="176" t="s">
        <v>890</v>
      </c>
      <c r="B981" s="16">
        <v>44097</v>
      </c>
      <c r="C981" s="47">
        <v>145</v>
      </c>
      <c r="D981" s="47">
        <v>1237</v>
      </c>
      <c r="E981" s="48">
        <v>0</v>
      </c>
      <c r="F981" s="47">
        <v>115</v>
      </c>
      <c r="G981" s="47">
        <v>591</v>
      </c>
      <c r="H981" s="49">
        <v>0</v>
      </c>
    </row>
    <row r="982" spans="1:8" x14ac:dyDescent="0.25">
      <c r="A982" s="176" t="s">
        <v>891</v>
      </c>
      <c r="B982" s="16">
        <v>44097</v>
      </c>
      <c r="C982" s="47">
        <v>130</v>
      </c>
      <c r="D982" s="47">
        <v>1303</v>
      </c>
      <c r="E982" s="48">
        <v>0</v>
      </c>
      <c r="F982" s="47">
        <v>91</v>
      </c>
      <c r="G982" s="47">
        <v>404</v>
      </c>
      <c r="H982" s="49">
        <v>0</v>
      </c>
    </row>
    <row r="983" spans="1:8" x14ac:dyDescent="0.25">
      <c r="A983" s="176" t="s">
        <v>892</v>
      </c>
      <c r="B983" s="16">
        <v>44097</v>
      </c>
      <c r="C983" s="47">
        <v>83</v>
      </c>
      <c r="D983" s="47">
        <v>788</v>
      </c>
      <c r="E983" s="48">
        <v>0</v>
      </c>
      <c r="F983" s="47">
        <v>76</v>
      </c>
      <c r="G983" s="47">
        <v>358</v>
      </c>
      <c r="H983" s="49">
        <v>0</v>
      </c>
    </row>
    <row r="984" spans="1:8" x14ac:dyDescent="0.25">
      <c r="A984" s="176" t="s">
        <v>893</v>
      </c>
      <c r="B984" s="16">
        <v>44097</v>
      </c>
      <c r="C984" s="47">
        <v>73</v>
      </c>
      <c r="D984" s="47">
        <v>927</v>
      </c>
      <c r="E984" s="48">
        <v>0</v>
      </c>
      <c r="F984" s="47">
        <v>213</v>
      </c>
      <c r="G984" s="47">
        <v>655</v>
      </c>
      <c r="H984" s="49">
        <v>0</v>
      </c>
    </row>
    <row r="985" spans="1:8" x14ac:dyDescent="0.25">
      <c r="A985" s="176" t="s">
        <v>894</v>
      </c>
      <c r="B985" s="16">
        <v>44097</v>
      </c>
      <c r="C985" s="47">
        <v>145</v>
      </c>
      <c r="D985" s="47">
        <v>895</v>
      </c>
      <c r="E985" s="48">
        <v>0</v>
      </c>
      <c r="F985" s="47">
        <v>128</v>
      </c>
      <c r="G985" s="47">
        <v>257</v>
      </c>
      <c r="H985" s="49">
        <v>0</v>
      </c>
    </row>
    <row r="986" spans="1:8" x14ac:dyDescent="0.25">
      <c r="A986" s="176" t="s">
        <v>888</v>
      </c>
      <c r="B986" s="16">
        <v>44098</v>
      </c>
      <c r="C986" s="47">
        <v>413</v>
      </c>
      <c r="D986" s="47">
        <v>2594</v>
      </c>
      <c r="E986" s="48">
        <v>0</v>
      </c>
      <c r="F986" s="47">
        <v>232</v>
      </c>
      <c r="G986" s="47">
        <v>743</v>
      </c>
      <c r="H986" s="49">
        <v>0</v>
      </c>
    </row>
    <row r="987" spans="1:8" x14ac:dyDescent="0.25">
      <c r="A987" s="176" t="s">
        <v>890</v>
      </c>
      <c r="B987" s="16">
        <v>44098</v>
      </c>
      <c r="C987" s="47">
        <v>147</v>
      </c>
      <c r="D987" s="47">
        <v>1225</v>
      </c>
      <c r="E987" s="48">
        <v>0</v>
      </c>
      <c r="F987" s="47">
        <v>113</v>
      </c>
      <c r="G987" s="47">
        <v>603</v>
      </c>
      <c r="H987" s="49">
        <v>0</v>
      </c>
    </row>
    <row r="988" spans="1:8" x14ac:dyDescent="0.25">
      <c r="A988" s="176" t="s">
        <v>891</v>
      </c>
      <c r="B988" s="16">
        <v>44098</v>
      </c>
      <c r="C988" s="47">
        <v>127</v>
      </c>
      <c r="D988" s="47">
        <v>1347</v>
      </c>
      <c r="E988" s="48">
        <v>0</v>
      </c>
      <c r="F988" s="47">
        <v>94</v>
      </c>
      <c r="G988" s="47">
        <v>361</v>
      </c>
      <c r="H988" s="49">
        <v>0</v>
      </c>
    </row>
    <row r="989" spans="1:8" x14ac:dyDescent="0.25">
      <c r="A989" s="176" t="s">
        <v>892</v>
      </c>
      <c r="B989" s="16">
        <v>44098</v>
      </c>
      <c r="C989" s="47">
        <v>78</v>
      </c>
      <c r="D989" s="47">
        <v>856</v>
      </c>
      <c r="E989" s="48">
        <v>0</v>
      </c>
      <c r="F989" s="47">
        <v>78</v>
      </c>
      <c r="G989" s="47">
        <v>290</v>
      </c>
      <c r="H989" s="49">
        <v>0</v>
      </c>
    </row>
    <row r="990" spans="1:8" x14ac:dyDescent="0.25">
      <c r="A990" s="176" t="s">
        <v>893</v>
      </c>
      <c r="B990" s="16">
        <v>44098</v>
      </c>
      <c r="C990" s="47">
        <v>78</v>
      </c>
      <c r="D990" s="47">
        <v>922</v>
      </c>
      <c r="E990" s="48">
        <v>0</v>
      </c>
      <c r="F990" s="47">
        <v>208</v>
      </c>
      <c r="G990" s="47">
        <v>660</v>
      </c>
      <c r="H990" s="49">
        <v>0</v>
      </c>
    </row>
    <row r="991" spans="1:8" x14ac:dyDescent="0.25">
      <c r="A991" s="176" t="s">
        <v>894</v>
      </c>
      <c r="B991" s="16">
        <v>44098</v>
      </c>
      <c r="C991" s="47">
        <v>148</v>
      </c>
      <c r="D991" s="47">
        <v>913</v>
      </c>
      <c r="E991" s="48">
        <v>0</v>
      </c>
      <c r="F991" s="47">
        <v>125</v>
      </c>
      <c r="G991" s="47">
        <v>245</v>
      </c>
      <c r="H991" s="49">
        <v>0</v>
      </c>
    </row>
    <row r="992" spans="1:8" x14ac:dyDescent="0.25">
      <c r="A992" s="176" t="s">
        <v>888</v>
      </c>
      <c r="B992" s="16">
        <v>44099</v>
      </c>
      <c r="C992" s="47">
        <v>418</v>
      </c>
      <c r="D992" s="47">
        <v>2572</v>
      </c>
      <c r="E992" s="48">
        <v>0</v>
      </c>
      <c r="F992" s="47">
        <v>227</v>
      </c>
      <c r="G992" s="47">
        <v>765</v>
      </c>
      <c r="H992" s="49">
        <v>0</v>
      </c>
    </row>
    <row r="993" spans="1:8" x14ac:dyDescent="0.25">
      <c r="A993" s="176" t="s">
        <v>890</v>
      </c>
      <c r="B993" s="16">
        <v>44099</v>
      </c>
      <c r="C993" s="47">
        <v>144</v>
      </c>
      <c r="D993" s="47">
        <v>1258</v>
      </c>
      <c r="E993" s="48">
        <v>0</v>
      </c>
      <c r="F993" s="47">
        <v>116</v>
      </c>
      <c r="G993" s="47">
        <v>570</v>
      </c>
      <c r="H993" s="49">
        <v>0</v>
      </c>
    </row>
    <row r="994" spans="1:8" x14ac:dyDescent="0.25">
      <c r="A994" s="176" t="s">
        <v>891</v>
      </c>
      <c r="B994" s="16">
        <v>44099</v>
      </c>
      <c r="C994" s="47">
        <v>131</v>
      </c>
      <c r="D994" s="47">
        <v>1324</v>
      </c>
      <c r="E994" s="48">
        <v>0</v>
      </c>
      <c r="F994" s="47">
        <v>90</v>
      </c>
      <c r="G994" s="47">
        <v>383</v>
      </c>
      <c r="H994" s="49">
        <v>0</v>
      </c>
    </row>
    <row r="995" spans="1:8" x14ac:dyDescent="0.25">
      <c r="A995" s="176" t="s">
        <v>892</v>
      </c>
      <c r="B995" s="16">
        <v>44099</v>
      </c>
      <c r="C995" s="47">
        <v>76</v>
      </c>
      <c r="D995" s="47">
        <v>821</v>
      </c>
      <c r="E995" s="48">
        <v>0</v>
      </c>
      <c r="F995" s="47">
        <v>80</v>
      </c>
      <c r="G995" s="47">
        <v>325</v>
      </c>
      <c r="H995" s="49">
        <v>0</v>
      </c>
    </row>
    <row r="996" spans="1:8" x14ac:dyDescent="0.25">
      <c r="A996" s="176" t="s">
        <v>893</v>
      </c>
      <c r="B996" s="16">
        <v>44099</v>
      </c>
      <c r="C996" s="47">
        <v>81</v>
      </c>
      <c r="D996" s="47">
        <v>927</v>
      </c>
      <c r="E996" s="48">
        <v>0</v>
      </c>
      <c r="F996" s="47">
        <v>205</v>
      </c>
      <c r="G996" s="47">
        <v>656</v>
      </c>
      <c r="H996" s="49">
        <v>0</v>
      </c>
    </row>
    <row r="997" spans="1:8" x14ac:dyDescent="0.25">
      <c r="A997" s="176" t="s">
        <v>894</v>
      </c>
      <c r="B997" s="16">
        <v>44099</v>
      </c>
      <c r="C997" s="47">
        <v>143</v>
      </c>
      <c r="D997" s="47">
        <v>912</v>
      </c>
      <c r="E997" s="48">
        <v>0</v>
      </c>
      <c r="F997" s="47">
        <v>130</v>
      </c>
      <c r="G997" s="47">
        <v>246</v>
      </c>
      <c r="H997" s="49">
        <v>0</v>
      </c>
    </row>
    <row r="998" spans="1:8" x14ac:dyDescent="0.25">
      <c r="A998" s="176" t="s">
        <v>888</v>
      </c>
      <c r="B998" s="16">
        <v>44100</v>
      </c>
      <c r="C998" s="47">
        <v>397</v>
      </c>
      <c r="D998" s="47">
        <v>2515</v>
      </c>
      <c r="E998" s="48">
        <v>0</v>
      </c>
      <c r="F998" s="47">
        <v>248</v>
      </c>
      <c r="G998" s="47">
        <v>822</v>
      </c>
      <c r="H998" s="49">
        <v>0</v>
      </c>
    </row>
    <row r="999" spans="1:8" x14ac:dyDescent="0.25">
      <c r="A999" s="176" t="s">
        <v>890</v>
      </c>
      <c r="B999" s="16">
        <v>44100</v>
      </c>
      <c r="C999" s="47">
        <v>140</v>
      </c>
      <c r="D999" s="47">
        <v>1218</v>
      </c>
      <c r="E999" s="48">
        <v>0</v>
      </c>
      <c r="F999" s="47">
        <v>120</v>
      </c>
      <c r="G999" s="47">
        <v>610</v>
      </c>
      <c r="H999" s="49">
        <v>0</v>
      </c>
    </row>
    <row r="1000" spans="1:8" x14ac:dyDescent="0.25">
      <c r="A1000" s="176" t="s">
        <v>891</v>
      </c>
      <c r="B1000" s="16">
        <v>44100</v>
      </c>
      <c r="C1000" s="47">
        <v>127</v>
      </c>
      <c r="D1000" s="47">
        <v>1302</v>
      </c>
      <c r="E1000" s="48">
        <v>0</v>
      </c>
      <c r="F1000" s="47">
        <v>94</v>
      </c>
      <c r="G1000" s="47">
        <v>405</v>
      </c>
      <c r="H1000" s="49">
        <v>0</v>
      </c>
    </row>
    <row r="1001" spans="1:8" x14ac:dyDescent="0.25">
      <c r="A1001" s="176" t="s">
        <v>892</v>
      </c>
      <c r="B1001" s="16">
        <v>44100</v>
      </c>
      <c r="C1001" s="47">
        <v>76</v>
      </c>
      <c r="D1001" s="47">
        <v>820</v>
      </c>
      <c r="E1001" s="48">
        <v>0</v>
      </c>
      <c r="F1001" s="47">
        <v>80</v>
      </c>
      <c r="G1001" s="47">
        <v>326</v>
      </c>
      <c r="H1001" s="49">
        <v>0</v>
      </c>
    </row>
    <row r="1002" spans="1:8" x14ac:dyDescent="0.25">
      <c r="A1002" s="176" t="s">
        <v>893</v>
      </c>
      <c r="B1002" s="16">
        <v>44100</v>
      </c>
      <c r="C1002" s="47">
        <v>84</v>
      </c>
      <c r="D1002" s="47">
        <v>798</v>
      </c>
      <c r="E1002" s="48">
        <v>0</v>
      </c>
      <c r="F1002" s="47">
        <v>202</v>
      </c>
      <c r="G1002" s="47">
        <v>781</v>
      </c>
      <c r="H1002" s="49">
        <v>0</v>
      </c>
    </row>
    <row r="1003" spans="1:8" x14ac:dyDescent="0.25">
      <c r="A1003" s="176" t="s">
        <v>894</v>
      </c>
      <c r="B1003" s="16">
        <v>44100</v>
      </c>
      <c r="C1003" s="47">
        <v>142</v>
      </c>
      <c r="D1003" s="47">
        <v>898</v>
      </c>
      <c r="E1003" s="48">
        <v>0</v>
      </c>
      <c r="F1003" s="47">
        <v>131</v>
      </c>
      <c r="G1003" s="47">
        <v>260</v>
      </c>
      <c r="H1003" s="49">
        <v>0</v>
      </c>
    </row>
    <row r="1004" spans="1:8" x14ac:dyDescent="0.25">
      <c r="A1004" s="176" t="s">
        <v>888</v>
      </c>
      <c r="B1004" s="16">
        <v>44101</v>
      </c>
      <c r="C1004" s="47">
        <v>391</v>
      </c>
      <c r="D1004" s="47">
        <v>2391</v>
      </c>
      <c r="E1004" s="48">
        <v>0</v>
      </c>
      <c r="F1004" s="47">
        <v>254</v>
      </c>
      <c r="G1004" s="47">
        <v>946</v>
      </c>
      <c r="H1004" s="49">
        <v>0</v>
      </c>
    </row>
    <row r="1005" spans="1:8" x14ac:dyDescent="0.25">
      <c r="A1005" s="176" t="s">
        <v>890</v>
      </c>
      <c r="B1005" s="16">
        <v>44101</v>
      </c>
      <c r="C1005" s="47">
        <v>132</v>
      </c>
      <c r="D1005" s="47">
        <v>1207</v>
      </c>
      <c r="E1005" s="48">
        <v>0</v>
      </c>
      <c r="F1005" s="47">
        <v>128</v>
      </c>
      <c r="G1005" s="47">
        <v>621</v>
      </c>
      <c r="H1005" s="49">
        <v>0</v>
      </c>
    </row>
    <row r="1006" spans="1:8" x14ac:dyDescent="0.25">
      <c r="A1006" s="176" t="s">
        <v>891</v>
      </c>
      <c r="B1006" s="16">
        <v>44101</v>
      </c>
      <c r="C1006" s="47">
        <v>125</v>
      </c>
      <c r="D1006" s="47">
        <v>1231</v>
      </c>
      <c r="E1006" s="48">
        <v>0</v>
      </c>
      <c r="F1006" s="47">
        <v>96</v>
      </c>
      <c r="G1006" s="47">
        <v>477</v>
      </c>
      <c r="H1006" s="49">
        <v>0</v>
      </c>
    </row>
    <row r="1007" spans="1:8" x14ac:dyDescent="0.25">
      <c r="A1007" s="176" t="s">
        <v>892</v>
      </c>
      <c r="B1007" s="16">
        <v>44101</v>
      </c>
      <c r="C1007" s="47">
        <v>78</v>
      </c>
      <c r="D1007" s="47">
        <v>766</v>
      </c>
      <c r="E1007" s="48">
        <v>0</v>
      </c>
      <c r="F1007" s="47">
        <v>78</v>
      </c>
      <c r="G1007" s="47">
        <v>380</v>
      </c>
      <c r="H1007" s="49">
        <v>0</v>
      </c>
    </row>
    <row r="1008" spans="1:8" x14ac:dyDescent="0.25">
      <c r="A1008" s="176" t="s">
        <v>893</v>
      </c>
      <c r="B1008" s="16">
        <v>44101</v>
      </c>
      <c r="C1008" s="47">
        <v>90</v>
      </c>
      <c r="D1008" s="47">
        <v>837</v>
      </c>
      <c r="E1008" s="48">
        <v>0</v>
      </c>
      <c r="F1008" s="47">
        <v>196</v>
      </c>
      <c r="G1008" s="47">
        <v>747</v>
      </c>
      <c r="H1008" s="49">
        <v>0</v>
      </c>
    </row>
    <row r="1009" spans="1:8" x14ac:dyDescent="0.25">
      <c r="A1009" s="176" t="s">
        <v>894</v>
      </c>
      <c r="B1009" s="16">
        <v>44101</v>
      </c>
      <c r="C1009" s="47">
        <v>141</v>
      </c>
      <c r="D1009" s="47">
        <v>854</v>
      </c>
      <c r="E1009" s="48">
        <v>0</v>
      </c>
      <c r="F1009" s="47">
        <v>132</v>
      </c>
      <c r="G1009" s="47">
        <v>304</v>
      </c>
      <c r="H1009" s="49">
        <v>0</v>
      </c>
    </row>
    <row r="1010" spans="1:8" x14ac:dyDescent="0.25">
      <c r="A1010" s="176" t="s">
        <v>888</v>
      </c>
      <c r="B1010" s="16">
        <v>44102</v>
      </c>
      <c r="C1010" s="47">
        <v>380</v>
      </c>
      <c r="D1010" s="47">
        <v>2422</v>
      </c>
      <c r="E1010" s="48">
        <v>0</v>
      </c>
      <c r="F1010" s="47">
        <v>265</v>
      </c>
      <c r="G1010" s="47">
        <v>915</v>
      </c>
      <c r="H1010" s="49">
        <v>0</v>
      </c>
    </row>
    <row r="1011" spans="1:8" x14ac:dyDescent="0.25">
      <c r="A1011" s="176" t="s">
        <v>890</v>
      </c>
      <c r="B1011" s="16">
        <v>44102</v>
      </c>
      <c r="C1011" s="47">
        <v>142</v>
      </c>
      <c r="D1011" s="47">
        <v>1207</v>
      </c>
      <c r="E1011" s="48">
        <v>0</v>
      </c>
      <c r="F1011" s="47">
        <v>118</v>
      </c>
      <c r="G1011" s="47">
        <v>621</v>
      </c>
      <c r="H1011" s="49">
        <v>0</v>
      </c>
    </row>
    <row r="1012" spans="1:8" x14ac:dyDescent="0.25">
      <c r="A1012" s="176" t="s">
        <v>891</v>
      </c>
      <c r="B1012" s="16">
        <v>44102</v>
      </c>
      <c r="C1012" s="47">
        <v>125</v>
      </c>
      <c r="D1012" s="47">
        <v>1238</v>
      </c>
      <c r="E1012" s="48">
        <v>0</v>
      </c>
      <c r="F1012" s="47">
        <v>96</v>
      </c>
      <c r="G1012" s="47">
        <v>473</v>
      </c>
      <c r="H1012" s="49">
        <v>0</v>
      </c>
    </row>
    <row r="1013" spans="1:8" x14ac:dyDescent="0.25">
      <c r="A1013" s="176" t="s">
        <v>892</v>
      </c>
      <c r="B1013" s="16">
        <v>44102</v>
      </c>
      <c r="C1013" s="47">
        <v>78</v>
      </c>
      <c r="D1013" s="47">
        <v>795</v>
      </c>
      <c r="E1013" s="48">
        <v>0</v>
      </c>
      <c r="F1013" s="47">
        <v>78</v>
      </c>
      <c r="G1013" s="47">
        <v>351</v>
      </c>
      <c r="H1013" s="49">
        <v>0</v>
      </c>
    </row>
    <row r="1014" spans="1:8" x14ac:dyDescent="0.25">
      <c r="A1014" s="176" t="s">
        <v>893</v>
      </c>
      <c r="B1014" s="16">
        <v>44102</v>
      </c>
      <c r="C1014" s="47">
        <v>91</v>
      </c>
      <c r="D1014" s="47">
        <v>905</v>
      </c>
      <c r="E1014" s="48">
        <v>0</v>
      </c>
      <c r="F1014" s="47">
        <v>195</v>
      </c>
      <c r="G1014" s="47">
        <v>678</v>
      </c>
      <c r="H1014" s="49">
        <v>0</v>
      </c>
    </row>
    <row r="1015" spans="1:8" x14ac:dyDescent="0.25">
      <c r="A1015" s="176" t="s">
        <v>894</v>
      </c>
      <c r="B1015" s="16">
        <v>44102</v>
      </c>
      <c r="C1015" s="47">
        <v>145</v>
      </c>
      <c r="D1015" s="47">
        <v>838</v>
      </c>
      <c r="E1015" s="48">
        <v>0</v>
      </c>
      <c r="F1015" s="47">
        <v>128</v>
      </c>
      <c r="G1015" s="47">
        <v>320</v>
      </c>
      <c r="H1015" s="49">
        <v>0</v>
      </c>
    </row>
    <row r="1016" spans="1:8" x14ac:dyDescent="0.25">
      <c r="A1016" s="176" t="s">
        <v>888</v>
      </c>
      <c r="B1016" s="16">
        <v>44103</v>
      </c>
      <c r="C1016" s="47">
        <v>406</v>
      </c>
      <c r="D1016" s="47">
        <v>2569</v>
      </c>
      <c r="E1016" s="48">
        <v>0</v>
      </c>
      <c r="F1016" s="47">
        <v>239</v>
      </c>
      <c r="G1016" s="47">
        <v>768</v>
      </c>
      <c r="H1016" s="49">
        <v>0</v>
      </c>
    </row>
    <row r="1017" spans="1:8" x14ac:dyDescent="0.25">
      <c r="A1017" s="176" t="s">
        <v>890</v>
      </c>
      <c r="B1017" s="16">
        <v>44103</v>
      </c>
      <c r="C1017" s="47">
        <v>152</v>
      </c>
      <c r="D1017" s="47">
        <v>1258</v>
      </c>
      <c r="E1017" s="48">
        <v>0</v>
      </c>
      <c r="F1017" s="47">
        <v>108</v>
      </c>
      <c r="G1017" s="47">
        <v>570</v>
      </c>
      <c r="H1017" s="49">
        <v>0</v>
      </c>
    </row>
    <row r="1018" spans="1:8" x14ac:dyDescent="0.25">
      <c r="A1018" s="176" t="s">
        <v>891</v>
      </c>
      <c r="B1018" s="16">
        <v>44103</v>
      </c>
      <c r="C1018" s="47">
        <v>127</v>
      </c>
      <c r="D1018" s="47">
        <v>1299</v>
      </c>
      <c r="E1018" s="48">
        <v>0</v>
      </c>
      <c r="F1018" s="47">
        <v>94</v>
      </c>
      <c r="G1018" s="47">
        <v>408</v>
      </c>
      <c r="H1018" s="49">
        <v>0</v>
      </c>
    </row>
    <row r="1019" spans="1:8" x14ac:dyDescent="0.25">
      <c r="A1019" s="176" t="s">
        <v>892</v>
      </c>
      <c r="B1019" s="16">
        <v>44103</v>
      </c>
      <c r="C1019" s="47">
        <v>85</v>
      </c>
      <c r="D1019" s="47">
        <v>839</v>
      </c>
      <c r="E1019" s="48">
        <v>0</v>
      </c>
      <c r="F1019" s="47">
        <v>71</v>
      </c>
      <c r="G1019" s="47">
        <v>307</v>
      </c>
      <c r="H1019" s="49">
        <v>0</v>
      </c>
    </row>
    <row r="1020" spans="1:8" x14ac:dyDescent="0.25">
      <c r="A1020" s="176" t="s">
        <v>893</v>
      </c>
      <c r="B1020" s="16">
        <v>44103</v>
      </c>
      <c r="C1020" s="47">
        <v>97</v>
      </c>
      <c r="D1020" s="47">
        <v>942</v>
      </c>
      <c r="E1020" s="48">
        <v>0</v>
      </c>
      <c r="F1020" s="47">
        <v>189</v>
      </c>
      <c r="G1020" s="47">
        <v>641</v>
      </c>
      <c r="H1020" s="49">
        <v>0</v>
      </c>
    </row>
    <row r="1021" spans="1:8" x14ac:dyDescent="0.25">
      <c r="A1021" s="176" t="s">
        <v>894</v>
      </c>
      <c r="B1021" s="16">
        <v>44103</v>
      </c>
      <c r="C1021" s="47">
        <v>150</v>
      </c>
      <c r="D1021" s="47">
        <v>894</v>
      </c>
      <c r="E1021" s="48">
        <v>0</v>
      </c>
      <c r="F1021" s="47">
        <v>123</v>
      </c>
      <c r="G1021" s="47">
        <v>258</v>
      </c>
      <c r="H1021" s="49">
        <v>0</v>
      </c>
    </row>
    <row r="1022" spans="1:8" x14ac:dyDescent="0.25">
      <c r="A1022" s="176" t="s">
        <v>888</v>
      </c>
      <c r="B1022" s="16">
        <v>44104</v>
      </c>
      <c r="C1022" s="47">
        <v>418</v>
      </c>
      <c r="D1022" s="47">
        <v>2652</v>
      </c>
      <c r="E1022" s="48">
        <v>0</v>
      </c>
      <c r="F1022" s="47">
        <v>227</v>
      </c>
      <c r="G1022" s="47">
        <v>685</v>
      </c>
      <c r="H1022" s="49">
        <v>0</v>
      </c>
    </row>
    <row r="1023" spans="1:8" x14ac:dyDescent="0.25">
      <c r="A1023" s="176" t="s">
        <v>890</v>
      </c>
      <c r="B1023" s="16">
        <v>44104</v>
      </c>
      <c r="C1023" s="47">
        <v>151</v>
      </c>
      <c r="D1023" s="47">
        <v>1300</v>
      </c>
      <c r="E1023" s="48">
        <v>0</v>
      </c>
      <c r="F1023" s="47">
        <v>109</v>
      </c>
      <c r="G1023" s="47">
        <v>535</v>
      </c>
      <c r="H1023" s="49">
        <v>0</v>
      </c>
    </row>
    <row r="1024" spans="1:8" x14ac:dyDescent="0.25">
      <c r="A1024" s="176" t="s">
        <v>891</v>
      </c>
      <c r="B1024" s="16">
        <v>44104</v>
      </c>
      <c r="C1024" s="47">
        <v>126</v>
      </c>
      <c r="D1024" s="47">
        <v>1325</v>
      </c>
      <c r="E1024" s="48">
        <v>0</v>
      </c>
      <c r="F1024" s="47">
        <v>95</v>
      </c>
      <c r="G1024" s="47">
        <v>389</v>
      </c>
      <c r="H1024" s="49">
        <v>0</v>
      </c>
    </row>
    <row r="1025" spans="1:8" x14ac:dyDescent="0.25">
      <c r="A1025" s="176" t="s">
        <v>892</v>
      </c>
      <c r="B1025" s="16">
        <v>44104</v>
      </c>
      <c r="C1025" s="47">
        <v>83</v>
      </c>
      <c r="D1025" s="47">
        <v>874</v>
      </c>
      <c r="E1025" s="48">
        <v>0</v>
      </c>
      <c r="F1025" s="47">
        <v>73</v>
      </c>
      <c r="G1025" s="47">
        <v>272</v>
      </c>
      <c r="H1025" s="49">
        <v>0</v>
      </c>
    </row>
    <row r="1026" spans="1:8" x14ac:dyDescent="0.25">
      <c r="A1026" s="176" t="s">
        <v>893</v>
      </c>
      <c r="B1026" s="16">
        <v>44104</v>
      </c>
      <c r="C1026" s="47">
        <v>93</v>
      </c>
      <c r="D1026" s="47">
        <v>966</v>
      </c>
      <c r="E1026" s="48">
        <v>0</v>
      </c>
      <c r="F1026" s="47">
        <v>193</v>
      </c>
      <c r="G1026" s="47">
        <v>610</v>
      </c>
      <c r="H1026" s="49">
        <v>0</v>
      </c>
    </row>
    <row r="1027" spans="1:8" x14ac:dyDescent="0.25">
      <c r="A1027" s="176" t="s">
        <v>894</v>
      </c>
      <c r="B1027" s="16">
        <v>44104</v>
      </c>
      <c r="C1027" s="47">
        <v>145</v>
      </c>
      <c r="D1027" s="47">
        <v>880</v>
      </c>
      <c r="E1027" s="48">
        <v>0</v>
      </c>
      <c r="F1027" s="47">
        <v>128</v>
      </c>
      <c r="G1027" s="47">
        <v>272</v>
      </c>
      <c r="H1027" s="49">
        <v>0</v>
      </c>
    </row>
    <row r="1028" spans="1:8" x14ac:dyDescent="0.25">
      <c r="A1028" s="176" t="s">
        <v>888</v>
      </c>
      <c r="B1028" s="16">
        <v>44105</v>
      </c>
      <c r="C1028" s="47">
        <v>427</v>
      </c>
      <c r="D1028" s="47">
        <v>2657</v>
      </c>
      <c r="E1028" s="48">
        <v>0</v>
      </c>
      <c r="F1028" s="47">
        <v>218</v>
      </c>
      <c r="G1028" s="47">
        <v>685</v>
      </c>
      <c r="H1028" s="49">
        <v>0</v>
      </c>
    </row>
    <row r="1029" spans="1:8" x14ac:dyDescent="0.25">
      <c r="A1029" s="176" t="s">
        <v>890</v>
      </c>
      <c r="B1029" s="16">
        <v>44105</v>
      </c>
      <c r="C1029" s="47">
        <v>137</v>
      </c>
      <c r="D1029" s="47">
        <v>1312</v>
      </c>
      <c r="E1029" s="48">
        <v>0</v>
      </c>
      <c r="F1029" s="47">
        <v>123</v>
      </c>
      <c r="G1029" s="47">
        <v>516</v>
      </c>
      <c r="H1029" s="49">
        <v>0</v>
      </c>
    </row>
    <row r="1030" spans="1:8" x14ac:dyDescent="0.25">
      <c r="A1030" s="176" t="s">
        <v>891</v>
      </c>
      <c r="B1030" s="16">
        <v>44105</v>
      </c>
      <c r="C1030" s="47">
        <v>126</v>
      </c>
      <c r="D1030" s="47">
        <v>1348</v>
      </c>
      <c r="E1030" s="48">
        <v>0</v>
      </c>
      <c r="F1030" s="47">
        <v>95</v>
      </c>
      <c r="G1030" s="47">
        <v>364</v>
      </c>
      <c r="H1030" s="49">
        <v>0</v>
      </c>
    </row>
    <row r="1031" spans="1:8" x14ac:dyDescent="0.25">
      <c r="A1031" s="176" t="s">
        <v>892</v>
      </c>
      <c r="B1031" s="16">
        <v>44105</v>
      </c>
      <c r="C1031" s="47">
        <v>79</v>
      </c>
      <c r="D1031" s="47">
        <v>885</v>
      </c>
      <c r="E1031" s="48">
        <v>0</v>
      </c>
      <c r="F1031" s="47">
        <v>77</v>
      </c>
      <c r="G1031" s="47">
        <v>272</v>
      </c>
      <c r="H1031" s="49">
        <v>0</v>
      </c>
    </row>
    <row r="1032" spans="1:8" x14ac:dyDescent="0.25">
      <c r="A1032" s="176" t="s">
        <v>893</v>
      </c>
      <c r="B1032" s="16">
        <v>44105</v>
      </c>
      <c r="C1032" s="47">
        <v>90</v>
      </c>
      <c r="D1032" s="47">
        <v>942</v>
      </c>
      <c r="E1032" s="48">
        <v>0</v>
      </c>
      <c r="F1032" s="47">
        <v>196</v>
      </c>
      <c r="G1032" s="47">
        <v>640</v>
      </c>
      <c r="H1032" s="49">
        <v>0</v>
      </c>
    </row>
    <row r="1033" spans="1:8" x14ac:dyDescent="0.25">
      <c r="A1033" s="176" t="s">
        <v>894</v>
      </c>
      <c r="B1033" s="16">
        <v>44105</v>
      </c>
      <c r="C1033" s="47">
        <v>140</v>
      </c>
      <c r="D1033" s="47">
        <v>868</v>
      </c>
      <c r="E1033" s="48">
        <v>0</v>
      </c>
      <c r="F1033" s="47">
        <v>133</v>
      </c>
      <c r="G1033" s="47">
        <v>284</v>
      </c>
      <c r="H1033" s="49">
        <v>0</v>
      </c>
    </row>
    <row r="1034" spans="1:8" x14ac:dyDescent="0.25">
      <c r="A1034" s="176" t="s">
        <v>888</v>
      </c>
      <c r="B1034" s="16">
        <v>44106</v>
      </c>
      <c r="C1034" s="47">
        <v>428</v>
      </c>
      <c r="D1034" s="47">
        <v>2580</v>
      </c>
      <c r="E1034" s="48">
        <v>0</v>
      </c>
      <c r="F1034" s="47">
        <v>219</v>
      </c>
      <c r="G1034" s="47">
        <v>762</v>
      </c>
      <c r="H1034" s="49">
        <v>0</v>
      </c>
    </row>
    <row r="1035" spans="1:8" x14ac:dyDescent="0.25">
      <c r="A1035" s="176" t="s">
        <v>890</v>
      </c>
      <c r="B1035" s="16">
        <v>44106</v>
      </c>
      <c r="C1035" s="47">
        <v>141</v>
      </c>
      <c r="D1035" s="47">
        <v>1303</v>
      </c>
      <c r="E1035" s="48">
        <v>0</v>
      </c>
      <c r="F1035" s="47">
        <v>119</v>
      </c>
      <c r="G1035" s="47">
        <v>525</v>
      </c>
      <c r="H1035" s="49">
        <v>0</v>
      </c>
    </row>
    <row r="1036" spans="1:8" x14ac:dyDescent="0.25">
      <c r="A1036" s="176" t="s">
        <v>891</v>
      </c>
      <c r="B1036" s="16">
        <v>44106</v>
      </c>
      <c r="C1036" s="47">
        <v>121</v>
      </c>
      <c r="D1036" s="47">
        <v>1331</v>
      </c>
      <c r="E1036" s="48">
        <v>0</v>
      </c>
      <c r="F1036" s="47">
        <v>100</v>
      </c>
      <c r="G1036" s="47">
        <v>382</v>
      </c>
      <c r="H1036" s="49">
        <v>0</v>
      </c>
    </row>
    <row r="1037" spans="1:8" x14ac:dyDescent="0.25">
      <c r="A1037" s="176" t="s">
        <v>892</v>
      </c>
      <c r="B1037" s="16">
        <v>44106</v>
      </c>
      <c r="C1037" s="47">
        <v>80</v>
      </c>
      <c r="D1037" s="47">
        <v>874</v>
      </c>
      <c r="E1037" s="48">
        <v>0</v>
      </c>
      <c r="F1037" s="47">
        <v>76</v>
      </c>
      <c r="G1037" s="47">
        <v>283</v>
      </c>
      <c r="H1037" s="49">
        <v>0</v>
      </c>
    </row>
    <row r="1038" spans="1:8" x14ac:dyDescent="0.25">
      <c r="A1038" s="176" t="s">
        <v>893</v>
      </c>
      <c r="B1038" s="16">
        <v>44106</v>
      </c>
      <c r="C1038" s="47">
        <v>87</v>
      </c>
      <c r="D1038" s="47">
        <v>906</v>
      </c>
      <c r="E1038" s="48">
        <v>0</v>
      </c>
      <c r="F1038" s="47">
        <v>199</v>
      </c>
      <c r="G1038" s="47">
        <v>668</v>
      </c>
      <c r="H1038" s="49">
        <v>0</v>
      </c>
    </row>
    <row r="1039" spans="1:8" x14ac:dyDescent="0.25">
      <c r="A1039" s="176" t="s">
        <v>894</v>
      </c>
      <c r="B1039" s="16">
        <v>44106</v>
      </c>
      <c r="C1039" s="47">
        <v>140</v>
      </c>
      <c r="D1039" s="47">
        <v>873</v>
      </c>
      <c r="E1039" s="48">
        <v>0</v>
      </c>
      <c r="F1039" s="47">
        <v>133</v>
      </c>
      <c r="G1039" s="47">
        <v>279</v>
      </c>
      <c r="H1039" s="49">
        <v>0</v>
      </c>
    </row>
    <row r="1040" spans="1:8" x14ac:dyDescent="0.25">
      <c r="A1040" s="176" t="s">
        <v>888</v>
      </c>
      <c r="B1040" s="16">
        <v>44107</v>
      </c>
      <c r="C1040" s="47">
        <v>406</v>
      </c>
      <c r="D1040" s="47">
        <v>2562</v>
      </c>
      <c r="E1040" s="48">
        <v>0</v>
      </c>
      <c r="F1040" s="47">
        <v>239</v>
      </c>
      <c r="G1040" s="47">
        <v>775</v>
      </c>
      <c r="H1040" s="49">
        <v>0</v>
      </c>
    </row>
    <row r="1041" spans="1:8" x14ac:dyDescent="0.25">
      <c r="A1041" s="176" t="s">
        <v>890</v>
      </c>
      <c r="B1041" s="16">
        <v>44107</v>
      </c>
      <c r="C1041" s="47">
        <v>148</v>
      </c>
      <c r="D1041" s="47">
        <v>1218</v>
      </c>
      <c r="E1041" s="48">
        <v>0</v>
      </c>
      <c r="F1041" s="47">
        <v>112</v>
      </c>
      <c r="G1041" s="47">
        <v>610</v>
      </c>
      <c r="H1041" s="49">
        <v>0</v>
      </c>
    </row>
    <row r="1042" spans="1:8" x14ac:dyDescent="0.25">
      <c r="A1042" s="176" t="s">
        <v>891</v>
      </c>
      <c r="B1042" s="16">
        <v>44107</v>
      </c>
      <c r="C1042" s="47">
        <v>112</v>
      </c>
      <c r="D1042" s="47">
        <v>1243</v>
      </c>
      <c r="E1042" s="48">
        <v>0</v>
      </c>
      <c r="F1042" s="47">
        <v>109</v>
      </c>
      <c r="G1042" s="47">
        <v>418</v>
      </c>
      <c r="H1042" s="49">
        <v>0</v>
      </c>
    </row>
    <row r="1043" spans="1:8" x14ac:dyDescent="0.25">
      <c r="A1043" s="176" t="s">
        <v>892</v>
      </c>
      <c r="B1043" s="16">
        <v>44107</v>
      </c>
      <c r="C1043" s="47">
        <v>77</v>
      </c>
      <c r="D1043" s="47">
        <v>842</v>
      </c>
      <c r="E1043" s="48">
        <v>0</v>
      </c>
      <c r="F1043" s="47">
        <v>79</v>
      </c>
      <c r="G1043" s="47">
        <v>315</v>
      </c>
      <c r="H1043" s="49">
        <v>0</v>
      </c>
    </row>
    <row r="1044" spans="1:8" x14ac:dyDescent="0.25">
      <c r="A1044" s="176" t="s">
        <v>893</v>
      </c>
      <c r="B1044" s="16">
        <v>44107</v>
      </c>
      <c r="C1044" s="47">
        <v>72</v>
      </c>
      <c r="D1044" s="47">
        <v>858</v>
      </c>
      <c r="E1044" s="48">
        <v>0</v>
      </c>
      <c r="F1044" s="47">
        <v>214</v>
      </c>
      <c r="G1044" s="47">
        <v>721</v>
      </c>
      <c r="H1044" s="49">
        <v>0</v>
      </c>
    </row>
    <row r="1045" spans="1:8" x14ac:dyDescent="0.25">
      <c r="A1045" s="176" t="s">
        <v>894</v>
      </c>
      <c r="B1045" s="16">
        <v>44107</v>
      </c>
      <c r="C1045" s="47">
        <v>146</v>
      </c>
      <c r="D1045" s="47">
        <v>854</v>
      </c>
      <c r="E1045" s="48">
        <v>0</v>
      </c>
      <c r="F1045" s="47">
        <v>127</v>
      </c>
      <c r="G1045" s="47">
        <v>304</v>
      </c>
      <c r="H1045" s="49">
        <v>0</v>
      </c>
    </row>
    <row r="1046" spans="1:8" x14ac:dyDescent="0.25">
      <c r="A1046" s="176" t="s">
        <v>888</v>
      </c>
      <c r="B1046" s="16">
        <v>44108</v>
      </c>
      <c r="C1046" s="47">
        <v>374</v>
      </c>
      <c r="D1046" s="47">
        <v>2426</v>
      </c>
      <c r="E1046" s="48">
        <v>0</v>
      </c>
      <c r="F1046" s="47">
        <v>271</v>
      </c>
      <c r="G1046" s="47">
        <v>911</v>
      </c>
      <c r="H1046" s="49">
        <v>0</v>
      </c>
    </row>
    <row r="1047" spans="1:8" x14ac:dyDescent="0.25">
      <c r="A1047" s="176" t="s">
        <v>890</v>
      </c>
      <c r="B1047" s="16">
        <v>44108</v>
      </c>
      <c r="C1047" s="47">
        <v>144</v>
      </c>
      <c r="D1047" s="47">
        <v>1159</v>
      </c>
      <c r="E1047" s="48">
        <v>0</v>
      </c>
      <c r="F1047" s="47">
        <v>116</v>
      </c>
      <c r="G1047" s="47">
        <v>669</v>
      </c>
      <c r="H1047" s="49">
        <v>0</v>
      </c>
    </row>
    <row r="1048" spans="1:8" x14ac:dyDescent="0.25">
      <c r="A1048" s="176" t="s">
        <v>891</v>
      </c>
      <c r="B1048" s="16">
        <v>44108</v>
      </c>
      <c r="C1048" s="47">
        <v>113</v>
      </c>
      <c r="D1048" s="47">
        <v>1182</v>
      </c>
      <c r="E1048" s="48">
        <v>0</v>
      </c>
      <c r="F1048" s="47">
        <v>108</v>
      </c>
      <c r="G1048" s="47">
        <v>474</v>
      </c>
      <c r="H1048" s="49">
        <v>0</v>
      </c>
    </row>
    <row r="1049" spans="1:8" x14ac:dyDescent="0.25">
      <c r="A1049" s="176" t="s">
        <v>892</v>
      </c>
      <c r="B1049" s="16">
        <v>44108</v>
      </c>
      <c r="C1049" s="47">
        <v>72</v>
      </c>
      <c r="D1049" s="47">
        <v>794</v>
      </c>
      <c r="E1049" s="48">
        <v>0</v>
      </c>
      <c r="F1049" s="47">
        <v>84</v>
      </c>
      <c r="G1049" s="47">
        <v>363</v>
      </c>
      <c r="H1049" s="49">
        <v>0</v>
      </c>
    </row>
    <row r="1050" spans="1:8" x14ac:dyDescent="0.25">
      <c r="A1050" s="176" t="s">
        <v>893</v>
      </c>
      <c r="B1050" s="16">
        <v>44108</v>
      </c>
      <c r="C1050" s="47">
        <v>66</v>
      </c>
      <c r="D1050" s="47">
        <v>821</v>
      </c>
      <c r="E1050" s="48">
        <v>0</v>
      </c>
      <c r="F1050" s="47">
        <v>220</v>
      </c>
      <c r="G1050" s="47">
        <v>761</v>
      </c>
      <c r="H1050" s="49">
        <v>0</v>
      </c>
    </row>
    <row r="1051" spans="1:8" x14ac:dyDescent="0.25">
      <c r="A1051" s="176" t="s">
        <v>894</v>
      </c>
      <c r="B1051" s="16">
        <v>44108</v>
      </c>
      <c r="C1051" s="47">
        <v>143</v>
      </c>
      <c r="D1051" s="47">
        <v>788</v>
      </c>
      <c r="E1051" s="48">
        <v>0</v>
      </c>
      <c r="F1051" s="47">
        <v>130</v>
      </c>
      <c r="G1051" s="47">
        <v>368</v>
      </c>
      <c r="H1051" s="49">
        <v>0</v>
      </c>
    </row>
    <row r="1052" spans="1:8" x14ac:dyDescent="0.25">
      <c r="A1052" s="176" t="s">
        <v>888</v>
      </c>
      <c r="B1052" s="16">
        <v>44109</v>
      </c>
      <c r="C1052" s="47">
        <v>374</v>
      </c>
      <c r="D1052" s="47">
        <v>2450</v>
      </c>
      <c r="E1052" s="48">
        <v>0</v>
      </c>
      <c r="F1052" s="47">
        <v>271</v>
      </c>
      <c r="G1052" s="47">
        <v>887</v>
      </c>
      <c r="H1052" s="49">
        <v>0</v>
      </c>
    </row>
    <row r="1053" spans="1:8" x14ac:dyDescent="0.25">
      <c r="A1053" s="176" t="s">
        <v>890</v>
      </c>
      <c r="B1053" s="16">
        <v>44109</v>
      </c>
      <c r="C1053" s="47">
        <v>149</v>
      </c>
      <c r="D1053" s="47">
        <v>1196</v>
      </c>
      <c r="E1053" s="48">
        <v>0</v>
      </c>
      <c r="F1053" s="47">
        <v>111</v>
      </c>
      <c r="G1053" s="47">
        <v>632</v>
      </c>
      <c r="H1053" s="49">
        <v>0</v>
      </c>
    </row>
    <row r="1054" spans="1:8" x14ac:dyDescent="0.25">
      <c r="A1054" s="176" t="s">
        <v>891</v>
      </c>
      <c r="B1054" s="16">
        <v>44109</v>
      </c>
      <c r="C1054" s="47">
        <v>117</v>
      </c>
      <c r="D1054" s="47">
        <v>1190</v>
      </c>
      <c r="E1054" s="48">
        <v>0</v>
      </c>
      <c r="F1054" s="47">
        <v>122</v>
      </c>
      <c r="G1054" s="47">
        <v>492</v>
      </c>
      <c r="H1054" s="49">
        <v>0</v>
      </c>
    </row>
    <row r="1055" spans="1:8" x14ac:dyDescent="0.25">
      <c r="A1055" s="176" t="s">
        <v>892</v>
      </c>
      <c r="B1055" s="16">
        <v>44109</v>
      </c>
      <c r="C1055" s="47">
        <v>71</v>
      </c>
      <c r="D1055" s="47">
        <v>823</v>
      </c>
      <c r="E1055" s="48">
        <v>0</v>
      </c>
      <c r="F1055" s="47">
        <v>85</v>
      </c>
      <c r="G1055" s="47">
        <v>334</v>
      </c>
      <c r="H1055" s="49">
        <v>0</v>
      </c>
    </row>
    <row r="1056" spans="1:8" x14ac:dyDescent="0.25">
      <c r="A1056" s="176" t="s">
        <v>893</v>
      </c>
      <c r="B1056" s="16">
        <v>44109</v>
      </c>
      <c r="C1056" s="47">
        <v>85</v>
      </c>
      <c r="D1056" s="47">
        <v>843</v>
      </c>
      <c r="E1056" s="48">
        <v>0</v>
      </c>
      <c r="F1056" s="47">
        <v>201</v>
      </c>
      <c r="G1056" s="47">
        <v>739</v>
      </c>
      <c r="H1056" s="49">
        <v>0</v>
      </c>
    </row>
    <row r="1057" spans="1:8" x14ac:dyDescent="0.25">
      <c r="A1057" s="176" t="s">
        <v>894</v>
      </c>
      <c r="B1057" s="16">
        <v>44109</v>
      </c>
      <c r="C1057" s="47">
        <v>143</v>
      </c>
      <c r="D1057" s="47">
        <v>798</v>
      </c>
      <c r="E1057" s="48">
        <v>0</v>
      </c>
      <c r="F1057" s="47">
        <v>130</v>
      </c>
      <c r="G1057" s="47">
        <v>350</v>
      </c>
      <c r="H1057" s="49">
        <v>0</v>
      </c>
    </row>
    <row r="1058" spans="1:8" x14ac:dyDescent="0.25">
      <c r="A1058" s="176" t="s">
        <v>888</v>
      </c>
      <c r="B1058" s="16">
        <v>44110</v>
      </c>
      <c r="C1058" s="47">
        <v>397</v>
      </c>
      <c r="D1058" s="47">
        <v>2580</v>
      </c>
      <c r="E1058" s="48">
        <v>0</v>
      </c>
      <c r="F1058" s="47">
        <v>248</v>
      </c>
      <c r="G1058" s="47">
        <v>757</v>
      </c>
      <c r="H1058" s="49">
        <v>0</v>
      </c>
    </row>
    <row r="1059" spans="1:8" x14ac:dyDescent="0.25">
      <c r="A1059" s="176" t="s">
        <v>890</v>
      </c>
      <c r="B1059" s="16">
        <v>44110</v>
      </c>
      <c r="C1059" s="47">
        <v>152</v>
      </c>
      <c r="D1059" s="47">
        <v>1297</v>
      </c>
      <c r="E1059" s="48">
        <v>0</v>
      </c>
      <c r="F1059" s="47">
        <v>108</v>
      </c>
      <c r="G1059" s="47">
        <v>531</v>
      </c>
      <c r="H1059" s="49">
        <v>0</v>
      </c>
    </row>
    <row r="1060" spans="1:8" x14ac:dyDescent="0.25">
      <c r="A1060" s="176" t="s">
        <v>891</v>
      </c>
      <c r="B1060" s="16">
        <v>44110</v>
      </c>
      <c r="C1060" s="47">
        <v>137</v>
      </c>
      <c r="D1060" s="47">
        <v>1260</v>
      </c>
      <c r="E1060" s="48">
        <v>0</v>
      </c>
      <c r="F1060" s="47">
        <v>102</v>
      </c>
      <c r="G1060" s="47">
        <v>442</v>
      </c>
      <c r="H1060" s="49">
        <v>0</v>
      </c>
    </row>
    <row r="1061" spans="1:8" x14ac:dyDescent="0.25">
      <c r="A1061" s="176" t="s">
        <v>892</v>
      </c>
      <c r="B1061" s="16">
        <v>44110</v>
      </c>
      <c r="C1061" s="47">
        <v>73</v>
      </c>
      <c r="D1061" s="47">
        <v>871</v>
      </c>
      <c r="E1061" s="48">
        <v>0</v>
      </c>
      <c r="F1061" s="47">
        <v>83</v>
      </c>
      <c r="G1061" s="47">
        <v>286</v>
      </c>
      <c r="H1061" s="49">
        <v>0</v>
      </c>
    </row>
    <row r="1062" spans="1:8" x14ac:dyDescent="0.25">
      <c r="A1062" s="176" t="s">
        <v>893</v>
      </c>
      <c r="B1062" s="16">
        <v>44110</v>
      </c>
      <c r="C1062" s="47">
        <v>85</v>
      </c>
      <c r="D1062" s="47">
        <v>899</v>
      </c>
      <c r="E1062" s="48">
        <v>0</v>
      </c>
      <c r="F1062" s="47">
        <v>201</v>
      </c>
      <c r="G1062" s="47">
        <v>685</v>
      </c>
      <c r="H1062" s="49">
        <v>0</v>
      </c>
    </row>
    <row r="1063" spans="1:8" x14ac:dyDescent="0.25">
      <c r="A1063" s="176" t="s">
        <v>894</v>
      </c>
      <c r="B1063" s="16">
        <v>44110</v>
      </c>
      <c r="C1063" s="47">
        <v>150</v>
      </c>
      <c r="D1063" s="47">
        <v>889</v>
      </c>
      <c r="E1063" s="48">
        <v>0</v>
      </c>
      <c r="F1063" s="47">
        <v>123</v>
      </c>
      <c r="G1063" s="47">
        <v>259</v>
      </c>
      <c r="H1063" s="49">
        <v>0</v>
      </c>
    </row>
    <row r="1064" spans="1:8" x14ac:dyDescent="0.25">
      <c r="A1064" s="176" t="s">
        <v>888</v>
      </c>
      <c r="B1064" s="16">
        <v>44111</v>
      </c>
      <c r="C1064" s="47">
        <v>413</v>
      </c>
      <c r="D1064" s="47">
        <v>2602</v>
      </c>
      <c r="E1064" s="48">
        <v>0</v>
      </c>
      <c r="F1064" s="47">
        <v>232</v>
      </c>
      <c r="G1064" s="47">
        <v>740</v>
      </c>
      <c r="H1064" s="49">
        <v>0</v>
      </c>
    </row>
    <row r="1065" spans="1:8" x14ac:dyDescent="0.25">
      <c r="A1065" s="176" t="s">
        <v>890</v>
      </c>
      <c r="B1065" s="16">
        <v>44111</v>
      </c>
      <c r="C1065" s="47">
        <v>163</v>
      </c>
      <c r="D1065" s="47">
        <v>1291</v>
      </c>
      <c r="E1065" s="48">
        <v>0</v>
      </c>
      <c r="F1065" s="47">
        <v>97</v>
      </c>
      <c r="G1065" s="47">
        <v>537</v>
      </c>
      <c r="H1065" s="49">
        <v>0</v>
      </c>
    </row>
    <row r="1066" spans="1:8" x14ac:dyDescent="0.25">
      <c r="A1066" s="176" t="s">
        <v>891</v>
      </c>
      <c r="B1066" s="16">
        <v>44111</v>
      </c>
      <c r="C1066" s="47">
        <v>132</v>
      </c>
      <c r="D1066" s="47">
        <v>1313</v>
      </c>
      <c r="E1066" s="48">
        <v>0</v>
      </c>
      <c r="F1066" s="47">
        <v>107</v>
      </c>
      <c r="G1066" s="47">
        <v>389</v>
      </c>
      <c r="H1066" s="49">
        <v>0</v>
      </c>
    </row>
    <row r="1067" spans="1:8" x14ac:dyDescent="0.25">
      <c r="A1067" s="176" t="s">
        <v>892</v>
      </c>
      <c r="B1067" s="16">
        <v>44111</v>
      </c>
      <c r="C1067" s="47">
        <v>76</v>
      </c>
      <c r="D1067" s="47">
        <v>856</v>
      </c>
      <c r="E1067" s="48">
        <v>0</v>
      </c>
      <c r="F1067" s="47">
        <v>80</v>
      </c>
      <c r="G1067" s="47">
        <v>290</v>
      </c>
      <c r="H1067" s="49">
        <v>0</v>
      </c>
    </row>
    <row r="1068" spans="1:8" x14ac:dyDescent="0.25">
      <c r="A1068" s="176" t="s">
        <v>893</v>
      </c>
      <c r="B1068" s="16">
        <v>44111</v>
      </c>
      <c r="C1068" s="47">
        <v>90</v>
      </c>
      <c r="D1068" s="47">
        <v>924</v>
      </c>
      <c r="E1068" s="48">
        <v>0</v>
      </c>
      <c r="F1068" s="47">
        <v>196</v>
      </c>
      <c r="G1068" s="47">
        <v>660</v>
      </c>
      <c r="H1068" s="49">
        <v>0</v>
      </c>
    </row>
    <row r="1069" spans="1:8" x14ac:dyDescent="0.25">
      <c r="A1069" s="176" t="s">
        <v>894</v>
      </c>
      <c r="B1069" s="16">
        <v>44111</v>
      </c>
      <c r="C1069" s="47">
        <v>150</v>
      </c>
      <c r="D1069" s="47">
        <v>918</v>
      </c>
      <c r="E1069" s="48">
        <v>0</v>
      </c>
      <c r="F1069" s="47">
        <v>122</v>
      </c>
      <c r="G1069" s="47">
        <v>238</v>
      </c>
      <c r="H1069" s="49">
        <v>0</v>
      </c>
    </row>
    <row r="1070" spans="1:8" x14ac:dyDescent="0.25">
      <c r="A1070" s="176" t="s">
        <v>888</v>
      </c>
      <c r="B1070" s="16">
        <v>44112</v>
      </c>
      <c r="C1070" s="47">
        <v>405</v>
      </c>
      <c r="D1070" s="47">
        <v>2584</v>
      </c>
      <c r="E1070" s="48">
        <v>0</v>
      </c>
      <c r="F1070" s="47">
        <v>240</v>
      </c>
      <c r="G1070" s="47">
        <v>758</v>
      </c>
      <c r="H1070" s="49">
        <v>0</v>
      </c>
    </row>
    <row r="1071" spans="1:8" x14ac:dyDescent="0.25">
      <c r="A1071" s="176" t="s">
        <v>890</v>
      </c>
      <c r="B1071" s="16">
        <v>44112</v>
      </c>
      <c r="C1071" s="47">
        <v>163</v>
      </c>
      <c r="D1071" s="47">
        <v>1273</v>
      </c>
      <c r="E1071" s="48">
        <v>0</v>
      </c>
      <c r="F1071" s="47">
        <v>97</v>
      </c>
      <c r="G1071" s="47">
        <v>555</v>
      </c>
      <c r="H1071" s="49">
        <v>0</v>
      </c>
    </row>
    <row r="1072" spans="1:8" x14ac:dyDescent="0.25">
      <c r="A1072" s="176" t="s">
        <v>891</v>
      </c>
      <c r="B1072" s="16">
        <v>44112</v>
      </c>
      <c r="C1072" s="47">
        <v>135</v>
      </c>
      <c r="D1072" s="47">
        <v>1299</v>
      </c>
      <c r="E1072" s="48">
        <v>0</v>
      </c>
      <c r="F1072" s="47">
        <v>104</v>
      </c>
      <c r="G1072" s="47">
        <v>403</v>
      </c>
      <c r="H1072" s="49">
        <v>0</v>
      </c>
    </row>
    <row r="1073" spans="1:8" x14ac:dyDescent="0.25">
      <c r="A1073" s="176" t="s">
        <v>892</v>
      </c>
      <c r="B1073" s="16">
        <v>44112</v>
      </c>
      <c r="C1073" s="47">
        <v>78</v>
      </c>
      <c r="D1073" s="47">
        <v>813</v>
      </c>
      <c r="E1073" s="48">
        <v>0</v>
      </c>
      <c r="F1073" s="47">
        <v>78</v>
      </c>
      <c r="G1073" s="47">
        <v>333</v>
      </c>
      <c r="H1073" s="49">
        <v>0</v>
      </c>
    </row>
    <row r="1074" spans="1:8" x14ac:dyDescent="0.25">
      <c r="A1074" s="176" t="s">
        <v>893</v>
      </c>
      <c r="B1074" s="16">
        <v>44112</v>
      </c>
      <c r="C1074" s="47">
        <v>92</v>
      </c>
      <c r="D1074" s="47">
        <v>908</v>
      </c>
      <c r="E1074" s="48">
        <v>0</v>
      </c>
      <c r="F1074" s="47">
        <v>194</v>
      </c>
      <c r="G1074" s="47">
        <v>679</v>
      </c>
      <c r="H1074" s="49">
        <v>0</v>
      </c>
    </row>
    <row r="1075" spans="1:8" x14ac:dyDescent="0.25">
      <c r="A1075" s="176" t="s">
        <v>894</v>
      </c>
      <c r="B1075" s="16">
        <v>44112</v>
      </c>
      <c r="C1075" s="47">
        <v>147</v>
      </c>
      <c r="D1075" s="47">
        <v>921</v>
      </c>
      <c r="E1075" s="48">
        <v>0</v>
      </c>
      <c r="F1075" s="47">
        <v>126</v>
      </c>
      <c r="G1075" s="47">
        <v>233</v>
      </c>
      <c r="H1075" s="49">
        <v>0</v>
      </c>
    </row>
    <row r="1076" spans="1:8" x14ac:dyDescent="0.25">
      <c r="A1076" s="176" t="s">
        <v>888</v>
      </c>
      <c r="B1076" s="16">
        <v>44113</v>
      </c>
      <c r="C1076" s="47">
        <v>399</v>
      </c>
      <c r="D1076" s="47">
        <v>2574</v>
      </c>
      <c r="E1076" s="48">
        <v>0</v>
      </c>
      <c r="F1076" s="47">
        <v>274</v>
      </c>
      <c r="G1076" s="47">
        <v>773</v>
      </c>
      <c r="H1076" s="49">
        <v>0</v>
      </c>
    </row>
    <row r="1077" spans="1:8" x14ac:dyDescent="0.25">
      <c r="A1077" s="176" t="s">
        <v>890</v>
      </c>
      <c r="B1077" s="16">
        <v>44113</v>
      </c>
      <c r="C1077" s="47">
        <v>147</v>
      </c>
      <c r="D1077" s="47">
        <v>1266</v>
      </c>
      <c r="E1077" s="48">
        <v>0</v>
      </c>
      <c r="F1077" s="47">
        <v>113</v>
      </c>
      <c r="G1077" s="47">
        <v>574</v>
      </c>
      <c r="H1077" s="49">
        <v>0</v>
      </c>
    </row>
    <row r="1078" spans="1:8" x14ac:dyDescent="0.25">
      <c r="A1078" s="176" t="s">
        <v>891</v>
      </c>
      <c r="B1078" s="16">
        <v>44113</v>
      </c>
      <c r="C1078" s="47">
        <v>132</v>
      </c>
      <c r="D1078" s="47">
        <v>1259</v>
      </c>
      <c r="E1078" s="48">
        <v>0</v>
      </c>
      <c r="F1078" s="47">
        <v>128</v>
      </c>
      <c r="G1078" s="47">
        <v>499</v>
      </c>
      <c r="H1078" s="49">
        <v>0</v>
      </c>
    </row>
    <row r="1079" spans="1:8" x14ac:dyDescent="0.25">
      <c r="A1079" s="176" t="s">
        <v>892</v>
      </c>
      <c r="B1079" s="16">
        <v>44113</v>
      </c>
      <c r="C1079" s="47">
        <v>81</v>
      </c>
      <c r="D1079" s="47">
        <v>831</v>
      </c>
      <c r="E1079" s="48">
        <v>0</v>
      </c>
      <c r="F1079" s="47">
        <v>89</v>
      </c>
      <c r="G1079" s="47">
        <v>329</v>
      </c>
      <c r="H1079" s="49">
        <v>0</v>
      </c>
    </row>
    <row r="1080" spans="1:8" x14ac:dyDescent="0.25">
      <c r="A1080" s="176" t="s">
        <v>893</v>
      </c>
      <c r="B1080" s="16">
        <v>44113</v>
      </c>
      <c r="C1080" s="47">
        <v>85</v>
      </c>
      <c r="D1080" s="47">
        <v>924</v>
      </c>
      <c r="E1080" s="48">
        <v>0</v>
      </c>
      <c r="F1080" s="47">
        <v>201</v>
      </c>
      <c r="G1080" s="47">
        <v>659</v>
      </c>
      <c r="H1080" s="49">
        <v>0</v>
      </c>
    </row>
    <row r="1081" spans="1:8" x14ac:dyDescent="0.25">
      <c r="A1081" s="176" t="s">
        <v>894</v>
      </c>
      <c r="B1081" s="16">
        <v>44113</v>
      </c>
      <c r="C1081" s="47">
        <v>136</v>
      </c>
      <c r="D1081" s="47">
        <v>916</v>
      </c>
      <c r="E1081" s="48">
        <v>0</v>
      </c>
      <c r="F1081" s="47">
        <v>139</v>
      </c>
      <c r="G1081" s="47">
        <v>245</v>
      </c>
      <c r="H1081" s="49">
        <v>0</v>
      </c>
    </row>
    <row r="1082" spans="1:8" x14ac:dyDescent="0.25">
      <c r="A1082" s="176" t="s">
        <v>888</v>
      </c>
      <c r="B1082" s="16">
        <v>44114</v>
      </c>
      <c r="C1082" s="47">
        <v>407</v>
      </c>
      <c r="D1082" s="47">
        <v>2530</v>
      </c>
      <c r="E1082" s="48">
        <v>0</v>
      </c>
      <c r="F1082" s="47">
        <v>266</v>
      </c>
      <c r="G1082" s="47">
        <v>817</v>
      </c>
      <c r="H1082" s="49">
        <v>0</v>
      </c>
    </row>
    <row r="1083" spans="1:8" x14ac:dyDescent="0.25">
      <c r="A1083" s="176" t="s">
        <v>890</v>
      </c>
      <c r="B1083" s="16">
        <v>44114</v>
      </c>
      <c r="C1083" s="47">
        <v>131</v>
      </c>
      <c r="D1083" s="47">
        <v>1229</v>
      </c>
      <c r="E1083" s="48">
        <v>0</v>
      </c>
      <c r="F1083" s="47">
        <v>129</v>
      </c>
      <c r="G1083" s="47">
        <v>611</v>
      </c>
      <c r="H1083" s="49">
        <v>0</v>
      </c>
    </row>
    <row r="1084" spans="1:8" x14ac:dyDescent="0.25">
      <c r="A1084" s="176" t="s">
        <v>891</v>
      </c>
      <c r="B1084" s="16">
        <v>44114</v>
      </c>
      <c r="C1084" s="47">
        <v>123</v>
      </c>
      <c r="D1084" s="47">
        <v>1219</v>
      </c>
      <c r="E1084" s="48">
        <v>0</v>
      </c>
      <c r="F1084" s="47">
        <v>137</v>
      </c>
      <c r="G1084" s="47">
        <v>539</v>
      </c>
      <c r="H1084" s="49">
        <v>0</v>
      </c>
    </row>
    <row r="1085" spans="1:8" x14ac:dyDescent="0.25">
      <c r="A1085" s="176" t="s">
        <v>892</v>
      </c>
      <c r="B1085" s="16">
        <v>44114</v>
      </c>
      <c r="C1085" s="47">
        <v>73</v>
      </c>
      <c r="D1085" s="47">
        <v>763</v>
      </c>
      <c r="E1085" s="48">
        <v>0</v>
      </c>
      <c r="F1085" s="47">
        <v>95</v>
      </c>
      <c r="G1085" s="47">
        <v>397</v>
      </c>
      <c r="H1085" s="49">
        <v>0</v>
      </c>
    </row>
    <row r="1086" spans="1:8" x14ac:dyDescent="0.25">
      <c r="A1086" s="176" t="s">
        <v>893</v>
      </c>
      <c r="B1086" s="16">
        <v>44114</v>
      </c>
      <c r="C1086" s="47">
        <v>80</v>
      </c>
      <c r="D1086" s="47">
        <v>890</v>
      </c>
      <c r="E1086" s="48">
        <v>0</v>
      </c>
      <c r="F1086" s="47">
        <v>206</v>
      </c>
      <c r="G1086" s="47">
        <v>689</v>
      </c>
      <c r="H1086" s="49">
        <v>0</v>
      </c>
    </row>
    <row r="1087" spans="1:8" x14ac:dyDescent="0.25">
      <c r="A1087" s="176" t="s">
        <v>894</v>
      </c>
      <c r="B1087" s="16">
        <v>44114</v>
      </c>
      <c r="C1087" s="47">
        <v>133</v>
      </c>
      <c r="D1087" s="47">
        <v>862</v>
      </c>
      <c r="E1087" s="48">
        <v>0</v>
      </c>
      <c r="F1087" s="47">
        <v>143</v>
      </c>
      <c r="G1087" s="47">
        <v>321</v>
      </c>
      <c r="H1087" s="49">
        <v>0</v>
      </c>
    </row>
    <row r="1088" spans="1:8" x14ac:dyDescent="0.25">
      <c r="A1088" s="176" t="s">
        <v>888</v>
      </c>
      <c r="B1088" s="16">
        <v>44115</v>
      </c>
      <c r="C1088" s="47">
        <v>375</v>
      </c>
      <c r="D1088" s="47">
        <v>2398</v>
      </c>
      <c r="E1088" s="48">
        <v>0</v>
      </c>
      <c r="F1088" s="47">
        <v>298</v>
      </c>
      <c r="G1088" s="47">
        <v>949</v>
      </c>
      <c r="H1088" s="49">
        <v>0</v>
      </c>
    </row>
    <row r="1089" spans="1:8" x14ac:dyDescent="0.25">
      <c r="A1089" s="176" t="s">
        <v>890</v>
      </c>
      <c r="B1089" s="16">
        <v>44115</v>
      </c>
      <c r="C1089" s="47">
        <v>137</v>
      </c>
      <c r="D1089" s="47">
        <v>1178</v>
      </c>
      <c r="E1089" s="48">
        <v>0</v>
      </c>
      <c r="F1089" s="47">
        <v>123</v>
      </c>
      <c r="G1089" s="47">
        <v>662</v>
      </c>
      <c r="H1089" s="49">
        <v>0</v>
      </c>
    </row>
    <row r="1090" spans="1:8" x14ac:dyDescent="0.25">
      <c r="A1090" s="176" t="s">
        <v>891</v>
      </c>
      <c r="B1090" s="16">
        <v>44115</v>
      </c>
      <c r="C1090" s="47">
        <v>125</v>
      </c>
      <c r="D1090" s="47">
        <v>1208</v>
      </c>
      <c r="E1090" s="48">
        <v>0</v>
      </c>
      <c r="F1090" s="47">
        <v>135</v>
      </c>
      <c r="G1090" s="47">
        <v>550</v>
      </c>
      <c r="H1090" s="49">
        <v>0</v>
      </c>
    </row>
    <row r="1091" spans="1:8" x14ac:dyDescent="0.25">
      <c r="A1091" s="176" t="s">
        <v>892</v>
      </c>
      <c r="B1091" s="16">
        <v>44115</v>
      </c>
      <c r="C1091" s="47">
        <v>81</v>
      </c>
      <c r="D1091" s="47">
        <v>775</v>
      </c>
      <c r="E1091" s="48">
        <v>0</v>
      </c>
      <c r="F1091" s="47">
        <v>87</v>
      </c>
      <c r="G1091" s="47">
        <v>385</v>
      </c>
      <c r="H1091" s="49">
        <v>0</v>
      </c>
    </row>
    <row r="1092" spans="1:8" x14ac:dyDescent="0.25">
      <c r="A1092" s="176" t="s">
        <v>893</v>
      </c>
      <c r="B1092" s="16">
        <v>44115</v>
      </c>
      <c r="C1092" s="47">
        <v>72</v>
      </c>
      <c r="D1092" s="47">
        <v>855</v>
      </c>
      <c r="E1092" s="48">
        <v>0</v>
      </c>
      <c r="F1092" s="47">
        <v>214</v>
      </c>
      <c r="G1092" s="47">
        <v>724</v>
      </c>
      <c r="H1092" s="49">
        <v>0</v>
      </c>
    </row>
    <row r="1093" spans="1:8" x14ac:dyDescent="0.25">
      <c r="A1093" s="176" t="s">
        <v>894</v>
      </c>
      <c r="B1093" s="16">
        <v>44115</v>
      </c>
      <c r="C1093" s="47">
        <v>131</v>
      </c>
      <c r="D1093" s="47">
        <v>796</v>
      </c>
      <c r="E1093" s="48">
        <v>0</v>
      </c>
      <c r="F1093" s="47">
        <v>145</v>
      </c>
      <c r="G1093" s="47">
        <v>387</v>
      </c>
      <c r="H1093" s="49">
        <v>0</v>
      </c>
    </row>
    <row r="1094" spans="1:8" x14ac:dyDescent="0.25">
      <c r="A1094" s="176" t="s">
        <v>888</v>
      </c>
      <c r="B1094" s="16">
        <v>44116</v>
      </c>
      <c r="C1094" s="47">
        <v>364</v>
      </c>
      <c r="D1094" s="47">
        <v>2396</v>
      </c>
      <c r="E1094" s="48">
        <v>0</v>
      </c>
      <c r="F1094" s="47">
        <v>315</v>
      </c>
      <c r="G1094" s="47">
        <v>967</v>
      </c>
      <c r="H1094" s="49">
        <v>0</v>
      </c>
    </row>
    <row r="1095" spans="1:8" x14ac:dyDescent="0.25">
      <c r="A1095" s="176" t="s">
        <v>890</v>
      </c>
      <c r="B1095" s="16">
        <v>44116</v>
      </c>
      <c r="C1095" s="47">
        <v>138</v>
      </c>
      <c r="D1095" s="47">
        <v>1152</v>
      </c>
      <c r="E1095" s="48">
        <v>0</v>
      </c>
      <c r="F1095" s="47">
        <v>122</v>
      </c>
      <c r="G1095" s="47">
        <v>688</v>
      </c>
      <c r="H1095" s="49">
        <v>0</v>
      </c>
    </row>
    <row r="1096" spans="1:8" x14ac:dyDescent="0.25">
      <c r="A1096" s="176" t="s">
        <v>891</v>
      </c>
      <c r="B1096" s="16">
        <v>44116</v>
      </c>
      <c r="C1096" s="47">
        <v>118</v>
      </c>
      <c r="D1096" s="47">
        <v>1201</v>
      </c>
      <c r="E1096" s="48">
        <v>0</v>
      </c>
      <c r="F1096" s="47">
        <v>142</v>
      </c>
      <c r="G1096" s="47">
        <v>557</v>
      </c>
      <c r="H1096" s="49">
        <v>0</v>
      </c>
    </row>
    <row r="1097" spans="1:8" x14ac:dyDescent="0.25">
      <c r="A1097" s="176" t="s">
        <v>892</v>
      </c>
      <c r="B1097" s="16">
        <v>44116</v>
      </c>
      <c r="C1097" s="47">
        <v>75</v>
      </c>
      <c r="D1097" s="47">
        <v>761</v>
      </c>
      <c r="E1097" s="48">
        <v>0</v>
      </c>
      <c r="F1097" s="47">
        <v>93</v>
      </c>
      <c r="G1097" s="47">
        <v>399</v>
      </c>
      <c r="H1097" s="49">
        <v>0</v>
      </c>
    </row>
    <row r="1098" spans="1:8" x14ac:dyDescent="0.25">
      <c r="A1098" s="176" t="s">
        <v>893</v>
      </c>
      <c r="B1098" s="16">
        <v>44116</v>
      </c>
      <c r="C1098" s="47">
        <v>80</v>
      </c>
      <c r="D1098" s="47">
        <v>862</v>
      </c>
      <c r="E1098" s="48">
        <v>0</v>
      </c>
      <c r="F1098" s="47">
        <v>206</v>
      </c>
      <c r="G1098" s="47">
        <v>720</v>
      </c>
      <c r="H1098" s="49">
        <v>0</v>
      </c>
    </row>
    <row r="1099" spans="1:8" x14ac:dyDescent="0.25">
      <c r="A1099" s="176" t="s">
        <v>894</v>
      </c>
      <c r="B1099" s="16">
        <v>44116</v>
      </c>
      <c r="C1099" s="47">
        <v>133</v>
      </c>
      <c r="D1099" s="47">
        <v>803</v>
      </c>
      <c r="E1099" s="48">
        <v>0</v>
      </c>
      <c r="F1099" s="47">
        <v>143</v>
      </c>
      <c r="G1099" s="47">
        <v>380</v>
      </c>
      <c r="H1099" s="49">
        <v>0</v>
      </c>
    </row>
    <row r="1100" spans="1:8" x14ac:dyDescent="0.25">
      <c r="A1100" s="176" t="s">
        <v>888</v>
      </c>
      <c r="B1100" s="16">
        <v>44117</v>
      </c>
      <c r="C1100" s="47">
        <v>370</v>
      </c>
      <c r="D1100" s="47">
        <v>2417</v>
      </c>
      <c r="E1100" s="48">
        <v>0</v>
      </c>
      <c r="F1100" s="47">
        <v>309</v>
      </c>
      <c r="G1100" s="47">
        <v>946</v>
      </c>
      <c r="H1100" s="49">
        <v>0</v>
      </c>
    </row>
    <row r="1101" spans="1:8" x14ac:dyDescent="0.25">
      <c r="A1101" s="176" t="s">
        <v>890</v>
      </c>
      <c r="B1101" s="16">
        <v>44117</v>
      </c>
      <c r="C1101" s="47">
        <v>128</v>
      </c>
      <c r="D1101" s="47">
        <v>1169</v>
      </c>
      <c r="E1101" s="48">
        <v>0</v>
      </c>
      <c r="F1101" s="47">
        <v>132</v>
      </c>
      <c r="G1101" s="47">
        <v>671</v>
      </c>
      <c r="H1101" s="49">
        <v>0</v>
      </c>
    </row>
    <row r="1102" spans="1:8" x14ac:dyDescent="0.25">
      <c r="A1102" s="176" t="s">
        <v>891</v>
      </c>
      <c r="B1102" s="16">
        <v>44117</v>
      </c>
      <c r="C1102" s="47">
        <v>112</v>
      </c>
      <c r="D1102" s="47">
        <v>1253</v>
      </c>
      <c r="E1102" s="48">
        <v>0</v>
      </c>
      <c r="F1102" s="47">
        <v>148</v>
      </c>
      <c r="G1102" s="47">
        <v>520</v>
      </c>
      <c r="H1102" s="49">
        <v>0</v>
      </c>
    </row>
    <row r="1103" spans="1:8" x14ac:dyDescent="0.25">
      <c r="A1103" s="176" t="s">
        <v>892</v>
      </c>
      <c r="B1103" s="16">
        <v>44117</v>
      </c>
      <c r="C1103" s="47">
        <v>79</v>
      </c>
      <c r="D1103" s="47">
        <v>789</v>
      </c>
      <c r="E1103" s="48">
        <v>0</v>
      </c>
      <c r="F1103" s="47">
        <v>89</v>
      </c>
      <c r="G1103" s="47">
        <v>371</v>
      </c>
      <c r="H1103" s="49">
        <v>0</v>
      </c>
    </row>
    <row r="1104" spans="1:8" x14ac:dyDescent="0.25">
      <c r="A1104" s="176" t="s">
        <v>893</v>
      </c>
      <c r="B1104" s="16">
        <v>44117</v>
      </c>
      <c r="C1104" s="47">
        <v>82</v>
      </c>
      <c r="D1104" s="47">
        <v>890</v>
      </c>
      <c r="E1104" s="48">
        <v>0</v>
      </c>
      <c r="F1104" s="47">
        <v>204</v>
      </c>
      <c r="G1104" s="47">
        <v>691</v>
      </c>
      <c r="H1104" s="49">
        <v>0</v>
      </c>
    </row>
    <row r="1105" spans="1:8" x14ac:dyDescent="0.25">
      <c r="A1105" s="176" t="s">
        <v>894</v>
      </c>
      <c r="B1105" s="16">
        <v>44117</v>
      </c>
      <c r="C1105" s="47">
        <v>132</v>
      </c>
      <c r="D1105" s="47">
        <v>845</v>
      </c>
      <c r="E1105" s="48">
        <v>0</v>
      </c>
      <c r="F1105" s="47">
        <v>144</v>
      </c>
      <c r="G1105" s="47">
        <v>338</v>
      </c>
      <c r="H1105" s="49">
        <v>0</v>
      </c>
    </row>
    <row r="1106" spans="1:8" x14ac:dyDescent="0.25">
      <c r="A1106" s="176" t="s">
        <v>888</v>
      </c>
      <c r="B1106" s="16">
        <v>44118</v>
      </c>
      <c r="C1106" s="47">
        <v>394</v>
      </c>
      <c r="D1106" s="47">
        <v>2564</v>
      </c>
      <c r="E1106" s="48">
        <v>0</v>
      </c>
      <c r="F1106" s="47">
        <v>285</v>
      </c>
      <c r="G1106" s="47">
        <v>799</v>
      </c>
      <c r="H1106" s="49">
        <v>0</v>
      </c>
    </row>
    <row r="1107" spans="1:8" x14ac:dyDescent="0.25">
      <c r="A1107" s="176" t="s">
        <v>890</v>
      </c>
      <c r="B1107" s="16">
        <v>44118</v>
      </c>
      <c r="C1107" s="47">
        <v>145</v>
      </c>
      <c r="D1107" s="47">
        <v>1205</v>
      </c>
      <c r="E1107" s="48">
        <v>0</v>
      </c>
      <c r="F1107" s="47">
        <v>115</v>
      </c>
      <c r="G1107" s="47">
        <v>635</v>
      </c>
      <c r="H1107" s="49">
        <v>0</v>
      </c>
    </row>
    <row r="1108" spans="1:8" x14ac:dyDescent="0.25">
      <c r="A1108" s="176" t="s">
        <v>891</v>
      </c>
      <c r="B1108" s="16">
        <v>44118</v>
      </c>
      <c r="C1108" s="47">
        <v>114</v>
      </c>
      <c r="D1108" s="47">
        <v>1308</v>
      </c>
      <c r="E1108" s="48">
        <v>0</v>
      </c>
      <c r="F1108" s="47">
        <v>146</v>
      </c>
      <c r="G1108" s="47">
        <v>468</v>
      </c>
      <c r="H1108" s="49">
        <v>0</v>
      </c>
    </row>
    <row r="1109" spans="1:8" x14ac:dyDescent="0.25">
      <c r="A1109" s="176" t="s">
        <v>892</v>
      </c>
      <c r="B1109" s="16">
        <v>44118</v>
      </c>
      <c r="C1109" s="47">
        <v>76</v>
      </c>
      <c r="D1109" s="47">
        <v>809</v>
      </c>
      <c r="E1109" s="48">
        <v>0</v>
      </c>
      <c r="F1109" s="47">
        <v>100</v>
      </c>
      <c r="G1109" s="47">
        <v>351</v>
      </c>
      <c r="H1109" s="49">
        <v>0</v>
      </c>
    </row>
    <row r="1110" spans="1:8" x14ac:dyDescent="0.25">
      <c r="A1110" s="176" t="s">
        <v>893</v>
      </c>
      <c r="B1110" s="16">
        <v>44118</v>
      </c>
      <c r="C1110" s="47">
        <v>81</v>
      </c>
      <c r="D1110" s="47">
        <v>897</v>
      </c>
      <c r="E1110" s="48">
        <v>0</v>
      </c>
      <c r="F1110" s="47">
        <v>205</v>
      </c>
      <c r="G1110" s="47">
        <v>684</v>
      </c>
      <c r="H1110" s="49">
        <v>0</v>
      </c>
    </row>
    <row r="1111" spans="1:8" x14ac:dyDescent="0.25">
      <c r="A1111" s="176" t="s">
        <v>894</v>
      </c>
      <c r="B1111" s="16">
        <v>44118</v>
      </c>
      <c r="C1111" s="47">
        <v>133</v>
      </c>
      <c r="D1111" s="47">
        <v>882</v>
      </c>
      <c r="E1111" s="48">
        <v>0</v>
      </c>
      <c r="F1111" s="47">
        <v>143</v>
      </c>
      <c r="G1111" s="47">
        <v>301</v>
      </c>
      <c r="H1111" s="49">
        <v>0</v>
      </c>
    </row>
    <row r="1112" spans="1:8" x14ac:dyDescent="0.25">
      <c r="A1112" s="176" t="s">
        <v>888</v>
      </c>
      <c r="B1112" s="16">
        <v>44119</v>
      </c>
      <c r="C1112" s="47">
        <v>396</v>
      </c>
      <c r="D1112" s="47">
        <v>2581</v>
      </c>
      <c r="E1112" s="48">
        <v>0</v>
      </c>
      <c r="F1112" s="47">
        <v>283</v>
      </c>
      <c r="G1112" s="47">
        <v>776</v>
      </c>
      <c r="H1112" s="49">
        <v>0</v>
      </c>
    </row>
    <row r="1113" spans="1:8" x14ac:dyDescent="0.25">
      <c r="A1113" s="176" t="s">
        <v>890</v>
      </c>
      <c r="B1113" s="16">
        <v>44119</v>
      </c>
      <c r="C1113" s="47">
        <v>143</v>
      </c>
      <c r="D1113" s="47">
        <v>1265</v>
      </c>
      <c r="E1113" s="48">
        <v>0</v>
      </c>
      <c r="F1113" s="47">
        <v>117</v>
      </c>
      <c r="G1113" s="47">
        <v>575</v>
      </c>
      <c r="H1113" s="49">
        <v>0</v>
      </c>
    </row>
    <row r="1114" spans="1:8" x14ac:dyDescent="0.25">
      <c r="A1114" s="176" t="s">
        <v>891</v>
      </c>
      <c r="B1114" s="16">
        <v>44119</v>
      </c>
      <c r="C1114" s="47">
        <v>123</v>
      </c>
      <c r="D1114" s="47">
        <v>1303</v>
      </c>
      <c r="E1114" s="48">
        <v>0</v>
      </c>
      <c r="F1114" s="47">
        <v>137</v>
      </c>
      <c r="G1114" s="47">
        <v>473</v>
      </c>
      <c r="H1114" s="49">
        <v>0</v>
      </c>
    </row>
    <row r="1115" spans="1:8" x14ac:dyDescent="0.25">
      <c r="A1115" s="176" t="s">
        <v>892</v>
      </c>
      <c r="B1115" s="16">
        <v>44119</v>
      </c>
      <c r="C1115" s="47">
        <v>79</v>
      </c>
      <c r="D1115" s="47">
        <v>791</v>
      </c>
      <c r="E1115" s="48">
        <v>0</v>
      </c>
      <c r="F1115" s="47">
        <v>91</v>
      </c>
      <c r="G1115" s="47">
        <v>369</v>
      </c>
      <c r="H1115" s="49">
        <v>0</v>
      </c>
    </row>
    <row r="1116" spans="1:8" x14ac:dyDescent="0.25">
      <c r="A1116" s="176" t="s">
        <v>893</v>
      </c>
      <c r="B1116" s="16">
        <v>44119</v>
      </c>
      <c r="C1116" s="47">
        <v>80</v>
      </c>
      <c r="D1116" s="47">
        <v>907</v>
      </c>
      <c r="E1116" s="48">
        <v>0</v>
      </c>
      <c r="F1116" s="47">
        <v>206</v>
      </c>
      <c r="G1116" s="47">
        <v>674</v>
      </c>
      <c r="H1116" s="49">
        <v>0</v>
      </c>
    </row>
    <row r="1117" spans="1:8" x14ac:dyDescent="0.25">
      <c r="A1117" s="176" t="s">
        <v>894</v>
      </c>
      <c r="B1117" s="16">
        <v>44119</v>
      </c>
      <c r="C1117" s="47">
        <v>144</v>
      </c>
      <c r="D1117" s="47">
        <v>888</v>
      </c>
      <c r="E1117" s="48">
        <v>0</v>
      </c>
      <c r="F1117" s="47">
        <v>132</v>
      </c>
      <c r="G1117" s="47">
        <v>295</v>
      </c>
      <c r="H1117" s="49">
        <v>0</v>
      </c>
    </row>
    <row r="1118" spans="1:8" x14ac:dyDescent="0.25">
      <c r="A1118" s="176" t="s">
        <v>888</v>
      </c>
      <c r="B1118" s="16">
        <v>44120</v>
      </c>
      <c r="C1118" s="47">
        <v>409</v>
      </c>
      <c r="D1118" s="47">
        <v>2535</v>
      </c>
      <c r="E1118" s="48">
        <v>0</v>
      </c>
      <c r="F1118" s="47">
        <v>270</v>
      </c>
      <c r="G1118" s="47">
        <v>822</v>
      </c>
      <c r="H1118" s="49">
        <v>0</v>
      </c>
    </row>
    <row r="1119" spans="1:8" x14ac:dyDescent="0.25">
      <c r="A1119" s="176" t="s">
        <v>890</v>
      </c>
      <c r="B1119" s="16">
        <v>44120</v>
      </c>
      <c r="C1119" s="47">
        <v>145</v>
      </c>
      <c r="D1119" s="47">
        <v>1242</v>
      </c>
      <c r="E1119" s="48">
        <v>0</v>
      </c>
      <c r="F1119" s="47">
        <v>115</v>
      </c>
      <c r="G1119" s="47">
        <v>598</v>
      </c>
      <c r="H1119" s="49">
        <v>0</v>
      </c>
    </row>
    <row r="1120" spans="1:8" x14ac:dyDescent="0.25">
      <c r="A1120" s="176" t="s">
        <v>891</v>
      </c>
      <c r="B1120" s="16">
        <v>44120</v>
      </c>
      <c r="C1120" s="47">
        <v>125</v>
      </c>
      <c r="D1120" s="47">
        <v>1260</v>
      </c>
      <c r="E1120" s="48">
        <v>0</v>
      </c>
      <c r="F1120" s="47">
        <v>135</v>
      </c>
      <c r="G1120" s="47">
        <v>516</v>
      </c>
      <c r="H1120" s="49">
        <v>0</v>
      </c>
    </row>
    <row r="1121" spans="1:8" x14ac:dyDescent="0.25">
      <c r="A1121" s="176" t="s">
        <v>892</v>
      </c>
      <c r="B1121" s="16">
        <v>44120</v>
      </c>
      <c r="C1121" s="47">
        <v>83</v>
      </c>
      <c r="D1121" s="47">
        <v>809</v>
      </c>
      <c r="E1121" s="48">
        <v>0</v>
      </c>
      <c r="F1121" s="47">
        <v>87</v>
      </c>
      <c r="G1121" s="47">
        <v>351</v>
      </c>
      <c r="H1121" s="49">
        <v>0</v>
      </c>
    </row>
    <row r="1122" spans="1:8" x14ac:dyDescent="0.25">
      <c r="A1122" s="176" t="s">
        <v>893</v>
      </c>
      <c r="B1122" s="16">
        <v>44120</v>
      </c>
      <c r="C1122" s="47">
        <v>80</v>
      </c>
      <c r="D1122" s="47">
        <v>896</v>
      </c>
      <c r="E1122" s="48">
        <v>0</v>
      </c>
      <c r="F1122" s="47">
        <v>206</v>
      </c>
      <c r="G1122" s="47">
        <v>689</v>
      </c>
      <c r="H1122" s="49">
        <v>0</v>
      </c>
    </row>
    <row r="1123" spans="1:8" x14ac:dyDescent="0.25">
      <c r="A1123" s="176" t="s">
        <v>894</v>
      </c>
      <c r="B1123" s="16">
        <v>44120</v>
      </c>
      <c r="C1123" s="47">
        <v>143</v>
      </c>
      <c r="D1123" s="47">
        <v>882</v>
      </c>
      <c r="E1123" s="48">
        <v>0</v>
      </c>
      <c r="F1123" s="47">
        <v>133</v>
      </c>
      <c r="G1123" s="47">
        <v>301</v>
      </c>
      <c r="H1123" s="49">
        <v>0</v>
      </c>
    </row>
    <row r="1124" spans="1:8" x14ac:dyDescent="0.25">
      <c r="A1124" s="176" t="s">
        <v>888</v>
      </c>
      <c r="B1124" s="16">
        <v>44121</v>
      </c>
      <c r="C1124" s="47">
        <v>401</v>
      </c>
      <c r="D1124" s="47">
        <v>2522</v>
      </c>
      <c r="E1124" s="48">
        <v>0</v>
      </c>
      <c r="F1124" s="47">
        <v>278</v>
      </c>
      <c r="G1124" s="47">
        <v>835</v>
      </c>
      <c r="H1124" s="49">
        <v>0</v>
      </c>
    </row>
    <row r="1125" spans="1:8" x14ac:dyDescent="0.25">
      <c r="A1125" s="176" t="s">
        <v>890</v>
      </c>
      <c r="B1125" s="16">
        <v>44121</v>
      </c>
      <c r="C1125" s="47">
        <v>138</v>
      </c>
      <c r="D1125" s="47">
        <v>1205</v>
      </c>
      <c r="E1125" s="48">
        <v>0</v>
      </c>
      <c r="F1125" s="47">
        <v>122</v>
      </c>
      <c r="G1125" s="47">
        <v>635</v>
      </c>
      <c r="H1125" s="49">
        <v>0</v>
      </c>
    </row>
    <row r="1126" spans="1:8" x14ac:dyDescent="0.25">
      <c r="A1126" s="176" t="s">
        <v>891</v>
      </c>
      <c r="B1126" s="16">
        <v>44121</v>
      </c>
      <c r="C1126" s="47">
        <v>118</v>
      </c>
      <c r="D1126" s="47">
        <v>1260</v>
      </c>
      <c r="E1126" s="48">
        <v>0</v>
      </c>
      <c r="F1126" s="47">
        <v>142</v>
      </c>
      <c r="G1126" s="47">
        <v>516</v>
      </c>
      <c r="H1126" s="49">
        <v>0</v>
      </c>
    </row>
    <row r="1127" spans="1:8" x14ac:dyDescent="0.25">
      <c r="A1127" s="176" t="s">
        <v>892</v>
      </c>
      <c r="B1127" s="16">
        <v>44121</v>
      </c>
      <c r="C1127" s="47">
        <v>80</v>
      </c>
      <c r="D1127" s="47">
        <v>794</v>
      </c>
      <c r="E1127" s="48">
        <v>0</v>
      </c>
      <c r="F1127" s="47">
        <v>90</v>
      </c>
      <c r="G1127" s="47">
        <v>366</v>
      </c>
      <c r="H1127" s="49">
        <v>0</v>
      </c>
    </row>
    <row r="1128" spans="1:8" x14ac:dyDescent="0.25">
      <c r="A1128" s="176" t="s">
        <v>893</v>
      </c>
      <c r="B1128" s="16">
        <v>44121</v>
      </c>
      <c r="C1128" s="47">
        <v>77</v>
      </c>
      <c r="D1128" s="47">
        <v>873</v>
      </c>
      <c r="E1128" s="48">
        <v>0</v>
      </c>
      <c r="F1128" s="47">
        <v>209</v>
      </c>
      <c r="G1128" s="47">
        <v>709</v>
      </c>
      <c r="H1128" s="49">
        <v>0</v>
      </c>
    </row>
    <row r="1129" spans="1:8" x14ac:dyDescent="0.25">
      <c r="A1129" s="176" t="s">
        <v>894</v>
      </c>
      <c r="B1129" s="16">
        <v>44121</v>
      </c>
      <c r="C1129" s="47">
        <v>148</v>
      </c>
      <c r="D1129" s="47">
        <v>880</v>
      </c>
      <c r="E1129" s="48">
        <v>0</v>
      </c>
      <c r="F1129" s="47">
        <v>128</v>
      </c>
      <c r="G1129" s="47">
        <v>303</v>
      </c>
      <c r="H1129" s="49">
        <v>0</v>
      </c>
    </row>
    <row r="1130" spans="1:8" x14ac:dyDescent="0.25">
      <c r="A1130" s="176" t="s">
        <v>888</v>
      </c>
      <c r="B1130" s="16">
        <v>44122</v>
      </c>
      <c r="C1130" s="47">
        <v>379</v>
      </c>
      <c r="D1130" s="47">
        <v>2427</v>
      </c>
      <c r="E1130" s="48">
        <v>0</v>
      </c>
      <c r="F1130" s="47">
        <v>300</v>
      </c>
      <c r="G1130" s="47">
        <v>930</v>
      </c>
      <c r="H1130" s="49">
        <v>0</v>
      </c>
    </row>
    <row r="1131" spans="1:8" x14ac:dyDescent="0.25">
      <c r="A1131" s="176" t="s">
        <v>890</v>
      </c>
      <c r="B1131" s="16">
        <v>44122</v>
      </c>
      <c r="C1131" s="47">
        <v>126</v>
      </c>
      <c r="D1131" s="47">
        <v>1151</v>
      </c>
      <c r="E1131" s="48">
        <v>0</v>
      </c>
      <c r="F1131" s="47">
        <v>134</v>
      </c>
      <c r="G1131" s="47">
        <v>689</v>
      </c>
      <c r="H1131" s="49">
        <v>0</v>
      </c>
    </row>
    <row r="1132" spans="1:8" x14ac:dyDescent="0.25">
      <c r="A1132" s="176" t="s">
        <v>891</v>
      </c>
      <c r="B1132" s="16">
        <v>44122</v>
      </c>
      <c r="C1132" s="47">
        <v>116</v>
      </c>
      <c r="D1132" s="47">
        <v>1189</v>
      </c>
      <c r="E1132" s="48">
        <v>0</v>
      </c>
      <c r="F1132" s="47">
        <v>144</v>
      </c>
      <c r="G1132" s="47">
        <v>587</v>
      </c>
      <c r="H1132" s="49">
        <v>0</v>
      </c>
    </row>
    <row r="1133" spans="1:8" x14ac:dyDescent="0.25">
      <c r="A1133" s="176" t="s">
        <v>892</v>
      </c>
      <c r="B1133" s="16">
        <v>44122</v>
      </c>
      <c r="C1133" s="47">
        <v>82</v>
      </c>
      <c r="D1133" s="47">
        <v>759</v>
      </c>
      <c r="E1133" s="48">
        <v>0</v>
      </c>
      <c r="F1133" s="47">
        <v>88</v>
      </c>
      <c r="G1133" s="47">
        <v>401</v>
      </c>
      <c r="H1133" s="49">
        <v>0</v>
      </c>
    </row>
    <row r="1134" spans="1:8" x14ac:dyDescent="0.25">
      <c r="A1134" s="176" t="s">
        <v>893</v>
      </c>
      <c r="B1134" s="16">
        <v>44122</v>
      </c>
      <c r="C1134" s="47">
        <v>71</v>
      </c>
      <c r="D1134" s="47">
        <v>861</v>
      </c>
      <c r="E1134" s="48">
        <v>0</v>
      </c>
      <c r="F1134" s="47">
        <v>215</v>
      </c>
      <c r="G1134" s="47">
        <v>718</v>
      </c>
      <c r="H1134" s="49">
        <v>0</v>
      </c>
    </row>
    <row r="1135" spans="1:8" x14ac:dyDescent="0.25">
      <c r="A1135" s="176" t="s">
        <v>894</v>
      </c>
      <c r="B1135" s="16">
        <v>44122</v>
      </c>
      <c r="C1135" s="47">
        <v>142</v>
      </c>
      <c r="D1135" s="47">
        <v>834</v>
      </c>
      <c r="E1135" s="48">
        <v>0</v>
      </c>
      <c r="F1135" s="47">
        <v>134</v>
      </c>
      <c r="G1135" s="47">
        <v>349</v>
      </c>
      <c r="H1135" s="49">
        <v>0</v>
      </c>
    </row>
    <row r="1136" spans="1:8" x14ac:dyDescent="0.25">
      <c r="A1136" s="176" t="s">
        <v>888</v>
      </c>
      <c r="B1136" s="16">
        <v>44123</v>
      </c>
      <c r="C1136" s="47">
        <v>369</v>
      </c>
      <c r="D1136" s="47">
        <v>2435</v>
      </c>
      <c r="E1136" s="48">
        <v>0</v>
      </c>
      <c r="F1136" s="47">
        <v>310</v>
      </c>
      <c r="G1136" s="47">
        <v>922</v>
      </c>
      <c r="H1136" s="49">
        <v>0</v>
      </c>
    </row>
    <row r="1137" spans="1:8" x14ac:dyDescent="0.25">
      <c r="A1137" s="176" t="s">
        <v>890</v>
      </c>
      <c r="B1137" s="16">
        <v>44123</v>
      </c>
      <c r="C1137" s="47">
        <v>144</v>
      </c>
      <c r="D1137" s="47">
        <v>1199</v>
      </c>
      <c r="E1137" s="48">
        <v>0</v>
      </c>
      <c r="F1137" s="47">
        <v>116</v>
      </c>
      <c r="G1137" s="47">
        <v>641</v>
      </c>
      <c r="H1137" s="49">
        <v>0</v>
      </c>
    </row>
    <row r="1138" spans="1:8" x14ac:dyDescent="0.25">
      <c r="A1138" s="176" t="s">
        <v>891</v>
      </c>
      <c r="B1138" s="16">
        <v>44123</v>
      </c>
      <c r="C1138" s="47">
        <v>116</v>
      </c>
      <c r="D1138" s="47">
        <v>1192</v>
      </c>
      <c r="E1138" s="48">
        <v>0</v>
      </c>
      <c r="F1138" s="47">
        <v>144</v>
      </c>
      <c r="G1138" s="47">
        <v>584</v>
      </c>
      <c r="H1138" s="49">
        <v>0</v>
      </c>
    </row>
    <row r="1139" spans="1:8" x14ac:dyDescent="0.25">
      <c r="A1139" s="176" t="s">
        <v>892</v>
      </c>
      <c r="B1139" s="16">
        <v>44123</v>
      </c>
      <c r="C1139" s="47">
        <v>75</v>
      </c>
      <c r="D1139" s="47">
        <v>759</v>
      </c>
      <c r="E1139" s="48">
        <v>0</v>
      </c>
      <c r="F1139" s="47">
        <v>95</v>
      </c>
      <c r="G1139" s="47">
        <v>401</v>
      </c>
      <c r="H1139" s="49">
        <v>0</v>
      </c>
    </row>
    <row r="1140" spans="1:8" x14ac:dyDescent="0.25">
      <c r="A1140" s="176" t="s">
        <v>893</v>
      </c>
      <c r="B1140" s="16">
        <v>44123</v>
      </c>
      <c r="C1140" s="47">
        <v>77</v>
      </c>
      <c r="D1140" s="47">
        <v>892</v>
      </c>
      <c r="E1140" s="48">
        <v>0</v>
      </c>
      <c r="F1140" s="47">
        <v>209</v>
      </c>
      <c r="G1140" s="47">
        <v>690</v>
      </c>
      <c r="H1140" s="49">
        <v>0</v>
      </c>
    </row>
    <row r="1141" spans="1:8" x14ac:dyDescent="0.25">
      <c r="A1141" s="176" t="s">
        <v>894</v>
      </c>
      <c r="B1141" s="16">
        <v>44123</v>
      </c>
      <c r="C1141" s="47">
        <v>138</v>
      </c>
      <c r="D1141" s="47">
        <v>849</v>
      </c>
      <c r="E1141" s="48">
        <v>0</v>
      </c>
      <c r="F1141" s="47">
        <v>138</v>
      </c>
      <c r="G1141" s="47">
        <v>334</v>
      </c>
      <c r="H1141" s="49">
        <v>0</v>
      </c>
    </row>
    <row r="1142" spans="1:8" x14ac:dyDescent="0.25">
      <c r="A1142" s="176" t="s">
        <v>888</v>
      </c>
      <c r="B1142" s="16">
        <v>44124</v>
      </c>
      <c r="C1142" s="47">
        <v>408</v>
      </c>
      <c r="D1142" s="47">
        <v>2535</v>
      </c>
      <c r="E1142" s="48">
        <v>0</v>
      </c>
      <c r="F1142" s="47">
        <v>271</v>
      </c>
      <c r="G1142" s="47">
        <v>806</v>
      </c>
      <c r="H1142" s="49">
        <v>0</v>
      </c>
    </row>
    <row r="1143" spans="1:8" x14ac:dyDescent="0.25">
      <c r="A1143" s="176" t="s">
        <v>890</v>
      </c>
      <c r="B1143" s="16">
        <v>44124</v>
      </c>
      <c r="C1143" s="47">
        <v>154</v>
      </c>
      <c r="D1143" s="47">
        <v>1346</v>
      </c>
      <c r="E1143" s="48">
        <v>0</v>
      </c>
      <c r="F1143" s="47">
        <v>106</v>
      </c>
      <c r="G1143" s="47">
        <v>494</v>
      </c>
      <c r="H1143" s="49">
        <v>0</v>
      </c>
    </row>
    <row r="1144" spans="1:8" x14ac:dyDescent="0.25">
      <c r="A1144" s="176" t="s">
        <v>891</v>
      </c>
      <c r="B1144" s="16">
        <v>44124</v>
      </c>
      <c r="C1144" s="47">
        <v>120</v>
      </c>
      <c r="D1144" s="47">
        <v>1294</v>
      </c>
      <c r="E1144" s="48">
        <v>0</v>
      </c>
      <c r="F1144" s="47">
        <v>140</v>
      </c>
      <c r="G1144" s="47">
        <v>482</v>
      </c>
      <c r="H1144" s="49">
        <v>0</v>
      </c>
    </row>
    <row r="1145" spans="1:8" x14ac:dyDescent="0.25">
      <c r="A1145" s="176" t="s">
        <v>892</v>
      </c>
      <c r="B1145" s="16">
        <v>44124</v>
      </c>
      <c r="C1145" s="47">
        <v>77</v>
      </c>
      <c r="D1145" s="47">
        <v>798</v>
      </c>
      <c r="E1145" s="48">
        <v>0</v>
      </c>
      <c r="F1145" s="47">
        <v>93</v>
      </c>
      <c r="G1145" s="47">
        <v>362</v>
      </c>
      <c r="H1145" s="49">
        <v>0</v>
      </c>
    </row>
    <row r="1146" spans="1:8" x14ac:dyDescent="0.25">
      <c r="A1146" s="176" t="s">
        <v>893</v>
      </c>
      <c r="B1146" s="16">
        <v>44124</v>
      </c>
      <c r="C1146" s="47">
        <v>83</v>
      </c>
      <c r="D1146" s="47">
        <v>891</v>
      </c>
      <c r="E1146" s="48">
        <v>0</v>
      </c>
      <c r="F1146" s="47">
        <v>203</v>
      </c>
      <c r="G1146" s="47">
        <v>692</v>
      </c>
      <c r="H1146" s="49">
        <v>0</v>
      </c>
    </row>
    <row r="1147" spans="1:8" x14ac:dyDescent="0.25">
      <c r="A1147" s="176" t="s">
        <v>894</v>
      </c>
      <c r="B1147" s="16">
        <v>44124</v>
      </c>
      <c r="C1147" s="47">
        <v>148</v>
      </c>
      <c r="D1147" s="47">
        <v>912</v>
      </c>
      <c r="E1147" s="48">
        <v>0</v>
      </c>
      <c r="F1147" s="47">
        <v>128</v>
      </c>
      <c r="G1147" s="47">
        <v>271</v>
      </c>
      <c r="H1147" s="49">
        <v>0</v>
      </c>
    </row>
    <row r="1148" spans="1:8" x14ac:dyDescent="0.25">
      <c r="A1148" s="176" t="s">
        <v>888</v>
      </c>
      <c r="B1148" s="16">
        <v>44125</v>
      </c>
      <c r="C1148" s="47">
        <v>417</v>
      </c>
      <c r="D1148" s="47">
        <v>2562</v>
      </c>
      <c r="E1148" s="48">
        <v>0</v>
      </c>
      <c r="F1148" s="47">
        <v>262</v>
      </c>
      <c r="G1148" s="47">
        <v>779</v>
      </c>
      <c r="H1148" s="49">
        <v>0</v>
      </c>
    </row>
    <row r="1149" spans="1:8" x14ac:dyDescent="0.25">
      <c r="A1149" s="176" t="s">
        <v>890</v>
      </c>
      <c r="B1149" s="16">
        <v>44125</v>
      </c>
      <c r="C1149" s="47">
        <v>153</v>
      </c>
      <c r="D1149" s="47">
        <v>1319</v>
      </c>
      <c r="E1149" s="48">
        <v>0</v>
      </c>
      <c r="F1149" s="47">
        <v>107</v>
      </c>
      <c r="G1149" s="47">
        <v>521</v>
      </c>
      <c r="H1149" s="49">
        <v>0</v>
      </c>
    </row>
    <row r="1150" spans="1:8" x14ac:dyDescent="0.25">
      <c r="A1150" s="176" t="s">
        <v>891</v>
      </c>
      <c r="B1150" s="16">
        <v>44125</v>
      </c>
      <c r="C1150" s="47">
        <v>124</v>
      </c>
      <c r="D1150" s="47">
        <v>1311</v>
      </c>
      <c r="E1150" s="48">
        <v>0</v>
      </c>
      <c r="F1150" s="47">
        <v>136</v>
      </c>
      <c r="G1150" s="47">
        <v>465</v>
      </c>
      <c r="H1150" s="49">
        <v>0</v>
      </c>
    </row>
    <row r="1151" spans="1:8" x14ac:dyDescent="0.25">
      <c r="A1151" s="176" t="s">
        <v>892</v>
      </c>
      <c r="B1151" s="16">
        <v>44125</v>
      </c>
      <c r="C1151" s="47">
        <v>75</v>
      </c>
      <c r="D1151" s="47">
        <v>841</v>
      </c>
      <c r="E1151" s="48">
        <v>0</v>
      </c>
      <c r="F1151" s="47">
        <v>95</v>
      </c>
      <c r="G1151" s="47">
        <v>319</v>
      </c>
      <c r="H1151" s="49">
        <v>0</v>
      </c>
    </row>
    <row r="1152" spans="1:8" x14ac:dyDescent="0.25">
      <c r="A1152" s="176" t="s">
        <v>893</v>
      </c>
      <c r="B1152" s="16">
        <v>44125</v>
      </c>
      <c r="C1152" s="47">
        <v>80</v>
      </c>
      <c r="D1152" s="47">
        <v>932</v>
      </c>
      <c r="E1152" s="48">
        <v>0</v>
      </c>
      <c r="F1152" s="47">
        <v>206</v>
      </c>
      <c r="G1152" s="47">
        <v>654</v>
      </c>
      <c r="H1152" s="49">
        <v>0</v>
      </c>
    </row>
    <row r="1153" spans="1:8" x14ac:dyDescent="0.25">
      <c r="A1153" s="176" t="s">
        <v>894</v>
      </c>
      <c r="B1153" s="16">
        <v>44125</v>
      </c>
      <c r="C1153" s="47">
        <v>148</v>
      </c>
      <c r="D1153" s="47">
        <v>881</v>
      </c>
      <c r="E1153" s="48">
        <v>0</v>
      </c>
      <c r="F1153" s="47">
        <v>128</v>
      </c>
      <c r="G1153" s="47">
        <v>279</v>
      </c>
      <c r="H1153" s="49">
        <v>0</v>
      </c>
    </row>
    <row r="1154" spans="1:8" x14ac:dyDescent="0.25">
      <c r="A1154" s="176" t="s">
        <v>888</v>
      </c>
      <c r="B1154" s="16">
        <v>44126</v>
      </c>
      <c r="C1154" s="47">
        <v>414</v>
      </c>
      <c r="D1154" s="47">
        <v>2630</v>
      </c>
      <c r="E1154" s="48">
        <v>0</v>
      </c>
      <c r="F1154" s="47">
        <v>265</v>
      </c>
      <c r="G1154" s="47">
        <v>711</v>
      </c>
      <c r="H1154" s="49">
        <v>0</v>
      </c>
    </row>
    <row r="1155" spans="1:8" x14ac:dyDescent="0.25">
      <c r="A1155" s="176" t="s">
        <v>890</v>
      </c>
      <c r="B1155" s="16">
        <v>44126</v>
      </c>
      <c r="C1155" s="47">
        <v>148</v>
      </c>
      <c r="D1155" s="47">
        <v>1267</v>
      </c>
      <c r="E1155" s="48">
        <v>0</v>
      </c>
      <c r="F1155" s="47">
        <v>112</v>
      </c>
      <c r="G1155" s="47">
        <v>573</v>
      </c>
      <c r="H1155" s="49">
        <v>0</v>
      </c>
    </row>
    <row r="1156" spans="1:8" x14ac:dyDescent="0.25">
      <c r="A1156" s="176" t="s">
        <v>891</v>
      </c>
      <c r="B1156" s="16">
        <v>44126</v>
      </c>
      <c r="C1156" s="47">
        <v>120</v>
      </c>
      <c r="D1156" s="47">
        <v>1349</v>
      </c>
      <c r="E1156" s="48">
        <v>0</v>
      </c>
      <c r="F1156" s="47">
        <v>139</v>
      </c>
      <c r="G1156" s="47">
        <v>431</v>
      </c>
      <c r="H1156" s="49">
        <v>0</v>
      </c>
    </row>
    <row r="1157" spans="1:8" x14ac:dyDescent="0.25">
      <c r="A1157" s="176" t="s">
        <v>892</v>
      </c>
      <c r="B1157" s="16">
        <v>44126</v>
      </c>
      <c r="C1157" s="47">
        <v>80</v>
      </c>
      <c r="D1157" s="47">
        <v>825</v>
      </c>
      <c r="E1157" s="48">
        <v>0</v>
      </c>
      <c r="F1157" s="47">
        <v>90</v>
      </c>
      <c r="G1157" s="47">
        <v>335</v>
      </c>
      <c r="H1157" s="49">
        <v>0</v>
      </c>
    </row>
    <row r="1158" spans="1:8" x14ac:dyDescent="0.25">
      <c r="A1158" s="176" t="s">
        <v>893</v>
      </c>
      <c r="B1158" s="16">
        <v>44126</v>
      </c>
      <c r="C1158" s="47">
        <v>73</v>
      </c>
      <c r="D1158" s="47">
        <v>917</v>
      </c>
      <c r="E1158" s="48">
        <v>0</v>
      </c>
      <c r="F1158" s="47">
        <v>213</v>
      </c>
      <c r="G1158" s="47">
        <v>668</v>
      </c>
      <c r="H1158" s="49">
        <v>0</v>
      </c>
    </row>
    <row r="1159" spans="1:8" x14ac:dyDescent="0.25">
      <c r="A1159" s="176" t="s">
        <v>894</v>
      </c>
      <c r="B1159" s="16">
        <v>44126</v>
      </c>
      <c r="C1159" s="47">
        <v>151</v>
      </c>
      <c r="D1159" s="47">
        <v>886</v>
      </c>
      <c r="E1159" s="48">
        <v>0</v>
      </c>
      <c r="F1159" s="47">
        <v>125</v>
      </c>
      <c r="G1159" s="47">
        <v>274</v>
      </c>
      <c r="H1159" s="49">
        <v>0</v>
      </c>
    </row>
    <row r="1160" spans="1:8" x14ac:dyDescent="0.25">
      <c r="A1160" s="176" t="s">
        <v>888</v>
      </c>
      <c r="B1160" s="16">
        <v>44127</v>
      </c>
      <c r="C1160" s="47">
        <v>400</v>
      </c>
      <c r="D1160" s="47">
        <v>2599</v>
      </c>
      <c r="E1160" s="48">
        <v>0</v>
      </c>
      <c r="F1160" s="47">
        <v>279</v>
      </c>
      <c r="G1160" s="47">
        <v>742</v>
      </c>
      <c r="H1160" s="49">
        <v>0</v>
      </c>
    </row>
    <row r="1161" spans="1:8" x14ac:dyDescent="0.25">
      <c r="A1161" s="176" t="s">
        <v>890</v>
      </c>
      <c r="B1161" s="16">
        <v>44127</v>
      </c>
      <c r="C1161" s="47">
        <v>155</v>
      </c>
      <c r="D1161" s="47">
        <v>1262</v>
      </c>
      <c r="E1161" s="48">
        <v>0</v>
      </c>
      <c r="F1161" s="47">
        <v>105</v>
      </c>
      <c r="G1161" s="47">
        <v>578</v>
      </c>
      <c r="H1161" s="49">
        <v>0</v>
      </c>
    </row>
    <row r="1162" spans="1:8" x14ac:dyDescent="0.25">
      <c r="A1162" s="176" t="s">
        <v>891</v>
      </c>
      <c r="B1162" s="16">
        <v>44127</v>
      </c>
      <c r="C1162" s="47">
        <v>131</v>
      </c>
      <c r="D1162" s="47">
        <v>1312</v>
      </c>
      <c r="E1162" s="48">
        <v>0</v>
      </c>
      <c r="F1162" s="47">
        <v>128</v>
      </c>
      <c r="G1162" s="47">
        <v>464</v>
      </c>
      <c r="H1162" s="49">
        <v>0</v>
      </c>
    </row>
    <row r="1163" spans="1:8" x14ac:dyDescent="0.25">
      <c r="A1163" s="176" t="s">
        <v>892</v>
      </c>
      <c r="B1163" s="16">
        <v>44127</v>
      </c>
      <c r="C1163" s="47">
        <v>78</v>
      </c>
      <c r="D1163" s="47">
        <v>848</v>
      </c>
      <c r="E1163" s="48">
        <v>0</v>
      </c>
      <c r="F1163" s="47">
        <v>92</v>
      </c>
      <c r="G1163" s="47">
        <v>312</v>
      </c>
      <c r="H1163" s="49">
        <v>0</v>
      </c>
    </row>
    <row r="1164" spans="1:8" x14ac:dyDescent="0.25">
      <c r="A1164" s="176" t="s">
        <v>893</v>
      </c>
      <c r="B1164" s="16">
        <v>44127</v>
      </c>
      <c r="C1164" s="47">
        <v>77</v>
      </c>
      <c r="D1164" s="47">
        <v>909</v>
      </c>
      <c r="E1164" s="48">
        <v>0</v>
      </c>
      <c r="F1164" s="47">
        <v>209</v>
      </c>
      <c r="G1164" s="47">
        <v>670</v>
      </c>
      <c r="H1164" s="49">
        <v>0</v>
      </c>
    </row>
    <row r="1165" spans="1:8" x14ac:dyDescent="0.25">
      <c r="A1165" s="176" t="s">
        <v>894</v>
      </c>
      <c r="B1165" s="16">
        <v>44127</v>
      </c>
      <c r="C1165" s="47">
        <v>151</v>
      </c>
      <c r="D1165" s="47">
        <v>895</v>
      </c>
      <c r="E1165" s="48">
        <v>0</v>
      </c>
      <c r="F1165" s="47">
        <v>125</v>
      </c>
      <c r="G1165" s="47">
        <v>265</v>
      </c>
      <c r="H1165" s="49">
        <v>0</v>
      </c>
    </row>
    <row r="1166" spans="1:8" x14ac:dyDescent="0.25">
      <c r="A1166" s="176" t="s">
        <v>888</v>
      </c>
      <c r="B1166" s="16">
        <v>44128</v>
      </c>
      <c r="C1166" s="47">
        <v>403</v>
      </c>
      <c r="D1166" s="47">
        <v>2523</v>
      </c>
      <c r="E1166" s="48">
        <v>0</v>
      </c>
      <c r="F1166" s="47">
        <v>276</v>
      </c>
      <c r="G1166" s="47">
        <v>818</v>
      </c>
      <c r="H1166" s="49">
        <v>0</v>
      </c>
    </row>
    <row r="1167" spans="1:8" x14ac:dyDescent="0.25">
      <c r="A1167" s="176" t="s">
        <v>890</v>
      </c>
      <c r="B1167" s="16">
        <v>44128</v>
      </c>
      <c r="C1167" s="47">
        <v>146</v>
      </c>
      <c r="D1167" s="47">
        <v>1241</v>
      </c>
      <c r="E1167" s="48">
        <v>0</v>
      </c>
      <c r="F1167" s="47">
        <v>114</v>
      </c>
      <c r="G1167" s="47">
        <v>599</v>
      </c>
      <c r="H1167" s="49">
        <v>0</v>
      </c>
    </row>
    <row r="1168" spans="1:8" x14ac:dyDescent="0.25">
      <c r="A1168" s="176" t="s">
        <v>891</v>
      </c>
      <c r="B1168" s="16">
        <v>44128</v>
      </c>
      <c r="C1168" s="47">
        <v>126</v>
      </c>
      <c r="D1168" s="47">
        <v>1278</v>
      </c>
      <c r="E1168" s="48">
        <v>0</v>
      </c>
      <c r="F1168" s="47">
        <v>133</v>
      </c>
      <c r="G1168" s="47">
        <v>498</v>
      </c>
      <c r="H1168" s="49">
        <v>0</v>
      </c>
    </row>
    <row r="1169" spans="1:8" x14ac:dyDescent="0.25">
      <c r="A1169" s="176" t="s">
        <v>892</v>
      </c>
      <c r="B1169" s="16">
        <v>44128</v>
      </c>
      <c r="C1169" s="47">
        <v>76</v>
      </c>
      <c r="D1169" s="47">
        <v>770</v>
      </c>
      <c r="E1169" s="48">
        <v>0</v>
      </c>
      <c r="F1169" s="47">
        <v>94</v>
      </c>
      <c r="G1169" s="47">
        <v>390</v>
      </c>
      <c r="H1169" s="49">
        <v>0</v>
      </c>
    </row>
    <row r="1170" spans="1:8" x14ac:dyDescent="0.25">
      <c r="A1170" s="176" t="s">
        <v>893</v>
      </c>
      <c r="B1170" s="16">
        <v>44128</v>
      </c>
      <c r="C1170" s="47">
        <v>77</v>
      </c>
      <c r="D1170" s="47">
        <v>916</v>
      </c>
      <c r="E1170" s="48">
        <v>0</v>
      </c>
      <c r="F1170" s="47">
        <v>209</v>
      </c>
      <c r="G1170" s="47">
        <v>664</v>
      </c>
      <c r="H1170" s="49">
        <v>0</v>
      </c>
    </row>
    <row r="1171" spans="1:8" x14ac:dyDescent="0.25">
      <c r="A1171" s="176" t="s">
        <v>894</v>
      </c>
      <c r="B1171" s="16">
        <v>44128</v>
      </c>
      <c r="C1171" s="47">
        <v>150</v>
      </c>
      <c r="D1171" s="47">
        <v>870</v>
      </c>
      <c r="E1171" s="48">
        <v>0</v>
      </c>
      <c r="F1171" s="47">
        <v>126</v>
      </c>
      <c r="G1171" s="47">
        <v>290</v>
      </c>
      <c r="H1171" s="49">
        <v>0</v>
      </c>
    </row>
    <row r="1172" spans="1:8" x14ac:dyDescent="0.25">
      <c r="A1172" s="176" t="s">
        <v>888</v>
      </c>
      <c r="B1172" s="16">
        <v>44129</v>
      </c>
      <c r="C1172" s="47">
        <v>383</v>
      </c>
      <c r="D1172" s="47">
        <v>2432</v>
      </c>
      <c r="E1172" s="48">
        <v>0</v>
      </c>
      <c r="F1172" s="47">
        <v>296</v>
      </c>
      <c r="G1172" s="47">
        <v>909</v>
      </c>
      <c r="H1172" s="49">
        <v>0</v>
      </c>
    </row>
    <row r="1173" spans="1:8" x14ac:dyDescent="0.25">
      <c r="A1173" s="176" t="s">
        <v>890</v>
      </c>
      <c r="B1173" s="16">
        <v>44129</v>
      </c>
      <c r="C1173" s="47">
        <v>136</v>
      </c>
      <c r="D1173" s="47">
        <v>1179</v>
      </c>
      <c r="E1173" s="48">
        <v>0</v>
      </c>
      <c r="F1173" s="47">
        <v>120</v>
      </c>
      <c r="G1173" s="47">
        <v>646</v>
      </c>
      <c r="H1173" s="49">
        <v>0</v>
      </c>
    </row>
    <row r="1174" spans="1:8" x14ac:dyDescent="0.25">
      <c r="A1174" s="176" t="s">
        <v>891</v>
      </c>
      <c r="B1174" s="16">
        <v>44129</v>
      </c>
      <c r="C1174" s="47">
        <v>123</v>
      </c>
      <c r="D1174" s="47">
        <v>1213</v>
      </c>
      <c r="E1174" s="48">
        <v>0</v>
      </c>
      <c r="F1174" s="47">
        <v>136</v>
      </c>
      <c r="G1174" s="47">
        <v>563</v>
      </c>
      <c r="H1174" s="49">
        <v>0</v>
      </c>
    </row>
    <row r="1175" spans="1:8" x14ac:dyDescent="0.25">
      <c r="A1175" s="176" t="s">
        <v>892</v>
      </c>
      <c r="B1175" s="16">
        <v>44129</v>
      </c>
      <c r="C1175" s="47">
        <v>65</v>
      </c>
      <c r="D1175" s="47">
        <v>766</v>
      </c>
      <c r="E1175" s="48">
        <v>0</v>
      </c>
      <c r="F1175" s="47">
        <v>105</v>
      </c>
      <c r="G1175" s="47">
        <v>394</v>
      </c>
      <c r="H1175" s="49">
        <v>0</v>
      </c>
    </row>
    <row r="1176" spans="1:8" x14ac:dyDescent="0.25">
      <c r="A1176" s="176" t="s">
        <v>893</v>
      </c>
      <c r="B1176" s="16">
        <v>44129</v>
      </c>
      <c r="C1176" s="47">
        <v>69</v>
      </c>
      <c r="D1176" s="47">
        <v>888</v>
      </c>
      <c r="E1176" s="48">
        <v>0</v>
      </c>
      <c r="F1176" s="47">
        <v>217</v>
      </c>
      <c r="G1176" s="47">
        <v>693</v>
      </c>
      <c r="H1176" s="49">
        <v>0</v>
      </c>
    </row>
    <row r="1177" spans="1:8" x14ac:dyDescent="0.25">
      <c r="A1177" s="176" t="s">
        <v>894</v>
      </c>
      <c r="B1177" s="16">
        <v>44129</v>
      </c>
      <c r="C1177" s="47">
        <v>142</v>
      </c>
      <c r="D1177" s="47">
        <v>845</v>
      </c>
      <c r="E1177" s="48">
        <v>0</v>
      </c>
      <c r="F1177" s="47">
        <v>134</v>
      </c>
      <c r="G1177" s="47">
        <v>315</v>
      </c>
      <c r="H1177" s="49">
        <v>0</v>
      </c>
    </row>
    <row r="1178" spans="1:8" x14ac:dyDescent="0.25">
      <c r="A1178" s="176" t="s">
        <v>888</v>
      </c>
      <c r="B1178" s="16">
        <v>44130</v>
      </c>
      <c r="C1178" s="47">
        <v>376</v>
      </c>
      <c r="D1178" s="47">
        <v>2448</v>
      </c>
      <c r="E1178" s="48">
        <v>0</v>
      </c>
      <c r="F1178" s="47">
        <v>303</v>
      </c>
      <c r="G1178" s="47">
        <v>893</v>
      </c>
      <c r="H1178" s="49">
        <v>0</v>
      </c>
    </row>
    <row r="1179" spans="1:8" x14ac:dyDescent="0.25">
      <c r="A1179" s="176" t="s">
        <v>890</v>
      </c>
      <c r="B1179" s="16">
        <v>44130</v>
      </c>
      <c r="C1179" s="47">
        <v>144</v>
      </c>
      <c r="D1179" s="47">
        <v>1197</v>
      </c>
      <c r="E1179" s="48">
        <v>0</v>
      </c>
      <c r="F1179" s="47">
        <v>112</v>
      </c>
      <c r="G1179" s="47">
        <v>628</v>
      </c>
      <c r="H1179" s="49">
        <v>0</v>
      </c>
    </row>
    <row r="1180" spans="1:8" x14ac:dyDescent="0.25">
      <c r="A1180" s="176" t="s">
        <v>891</v>
      </c>
      <c r="B1180" s="16">
        <v>44130</v>
      </c>
      <c r="C1180" s="47">
        <v>124</v>
      </c>
      <c r="D1180" s="47">
        <v>1198</v>
      </c>
      <c r="E1180" s="48">
        <v>0</v>
      </c>
      <c r="F1180" s="47">
        <v>135</v>
      </c>
      <c r="G1180" s="47">
        <v>578</v>
      </c>
      <c r="H1180" s="49">
        <v>0</v>
      </c>
    </row>
    <row r="1181" spans="1:8" x14ac:dyDescent="0.25">
      <c r="A1181" s="176" t="s">
        <v>892</v>
      </c>
      <c r="B1181" s="16">
        <v>44130</v>
      </c>
      <c r="C1181" s="47">
        <v>67</v>
      </c>
      <c r="D1181" s="47">
        <v>756</v>
      </c>
      <c r="E1181" s="48">
        <v>0</v>
      </c>
      <c r="F1181" s="47">
        <v>103</v>
      </c>
      <c r="G1181" s="47">
        <v>404</v>
      </c>
      <c r="H1181" s="49">
        <v>0</v>
      </c>
    </row>
    <row r="1182" spans="1:8" x14ac:dyDescent="0.25">
      <c r="A1182" s="176" t="s">
        <v>893</v>
      </c>
      <c r="B1182" s="16">
        <v>44130</v>
      </c>
      <c r="C1182" s="47">
        <v>79</v>
      </c>
      <c r="D1182" s="47">
        <v>904</v>
      </c>
      <c r="E1182" s="48">
        <v>0</v>
      </c>
      <c r="F1182" s="47">
        <v>207</v>
      </c>
      <c r="G1182" s="47">
        <v>678</v>
      </c>
      <c r="H1182" s="49">
        <v>0</v>
      </c>
    </row>
    <row r="1183" spans="1:8" x14ac:dyDescent="0.25">
      <c r="A1183" s="176" t="s">
        <v>894</v>
      </c>
      <c r="B1183" s="16">
        <v>44130</v>
      </c>
      <c r="C1183" s="47">
        <v>140</v>
      </c>
      <c r="D1183" s="47">
        <v>855</v>
      </c>
      <c r="E1183" s="48">
        <v>0</v>
      </c>
      <c r="F1183" s="47">
        <v>136</v>
      </c>
      <c r="G1183" s="47">
        <v>305</v>
      </c>
      <c r="H1183" s="49">
        <v>0</v>
      </c>
    </row>
    <row r="1184" spans="1:8" x14ac:dyDescent="0.25">
      <c r="A1184" s="176" t="s">
        <v>888</v>
      </c>
      <c r="B1184" s="16">
        <v>44131</v>
      </c>
      <c r="C1184" s="47">
        <v>412</v>
      </c>
      <c r="D1184" s="47">
        <v>2555</v>
      </c>
      <c r="E1184" s="48">
        <v>0</v>
      </c>
      <c r="F1184" s="47">
        <v>267</v>
      </c>
      <c r="G1184" s="47">
        <v>786</v>
      </c>
      <c r="H1184" s="49">
        <v>0</v>
      </c>
    </row>
    <row r="1185" spans="1:8" x14ac:dyDescent="0.25">
      <c r="A1185" s="176" t="s">
        <v>890</v>
      </c>
      <c r="B1185" s="16">
        <v>44131</v>
      </c>
      <c r="C1185" s="47">
        <v>149</v>
      </c>
      <c r="D1185" s="47">
        <v>1274</v>
      </c>
      <c r="E1185" s="48">
        <v>0</v>
      </c>
      <c r="F1185" s="47">
        <v>107</v>
      </c>
      <c r="G1185" s="47">
        <v>551</v>
      </c>
      <c r="H1185" s="49">
        <v>0</v>
      </c>
    </row>
    <row r="1186" spans="1:8" x14ac:dyDescent="0.25">
      <c r="A1186" s="176" t="s">
        <v>891</v>
      </c>
      <c r="B1186" s="16">
        <v>44131</v>
      </c>
      <c r="C1186" s="47">
        <v>128</v>
      </c>
      <c r="D1186" s="47">
        <v>1266</v>
      </c>
      <c r="E1186" s="48">
        <v>0</v>
      </c>
      <c r="F1186" s="47">
        <v>131</v>
      </c>
      <c r="G1186" s="47">
        <v>510</v>
      </c>
      <c r="H1186" s="49">
        <v>0</v>
      </c>
    </row>
    <row r="1187" spans="1:8" x14ac:dyDescent="0.25">
      <c r="A1187" s="176" t="s">
        <v>892</v>
      </c>
      <c r="B1187" s="16">
        <v>44131</v>
      </c>
      <c r="C1187" s="47">
        <v>76</v>
      </c>
      <c r="D1187" s="47">
        <v>823</v>
      </c>
      <c r="E1187" s="48">
        <v>0</v>
      </c>
      <c r="F1187" s="47">
        <v>94</v>
      </c>
      <c r="G1187" s="47">
        <v>346</v>
      </c>
      <c r="H1187" s="49">
        <v>0</v>
      </c>
    </row>
    <row r="1188" spans="1:8" x14ac:dyDescent="0.25">
      <c r="A1188" s="176" t="s">
        <v>893</v>
      </c>
      <c r="B1188" s="16">
        <v>44131</v>
      </c>
      <c r="C1188" s="47">
        <v>81</v>
      </c>
      <c r="D1188" s="47">
        <v>901</v>
      </c>
      <c r="E1188" s="48">
        <v>0</v>
      </c>
      <c r="F1188" s="47">
        <v>205</v>
      </c>
      <c r="G1188" s="47">
        <v>682</v>
      </c>
      <c r="H1188" s="49">
        <v>0</v>
      </c>
    </row>
    <row r="1189" spans="1:8" x14ac:dyDescent="0.25">
      <c r="A1189" s="176" t="s">
        <v>894</v>
      </c>
      <c r="B1189" s="16">
        <v>44131</v>
      </c>
      <c r="C1189" s="47">
        <v>141</v>
      </c>
      <c r="D1189" s="47">
        <v>890</v>
      </c>
      <c r="E1189" s="48">
        <v>0</v>
      </c>
      <c r="F1189" s="47">
        <v>135</v>
      </c>
      <c r="G1189" s="47">
        <v>270</v>
      </c>
      <c r="H1189" s="49">
        <v>0</v>
      </c>
    </row>
    <row r="1190" spans="1:8" x14ac:dyDescent="0.25">
      <c r="A1190" s="176" t="s">
        <v>888</v>
      </c>
      <c r="B1190" s="16">
        <v>44132</v>
      </c>
      <c r="C1190" s="47">
        <v>415</v>
      </c>
      <c r="D1190" s="47">
        <v>2571</v>
      </c>
      <c r="E1190" s="48">
        <v>0</v>
      </c>
      <c r="F1190" s="47">
        <v>264</v>
      </c>
      <c r="G1190" s="47">
        <v>770</v>
      </c>
      <c r="H1190" s="49">
        <v>0</v>
      </c>
    </row>
    <row r="1191" spans="1:8" x14ac:dyDescent="0.25">
      <c r="A1191" s="176" t="s">
        <v>890</v>
      </c>
      <c r="B1191" s="16">
        <v>44132</v>
      </c>
      <c r="C1191" s="47">
        <v>154</v>
      </c>
      <c r="D1191" s="47">
        <v>1264</v>
      </c>
      <c r="E1191" s="48">
        <v>0</v>
      </c>
      <c r="F1191" s="47">
        <v>102</v>
      </c>
      <c r="G1191" s="47">
        <v>561</v>
      </c>
      <c r="H1191" s="49">
        <v>0</v>
      </c>
    </row>
    <row r="1192" spans="1:8" x14ac:dyDescent="0.25">
      <c r="A1192" s="176" t="s">
        <v>891</v>
      </c>
      <c r="B1192" s="16">
        <v>44132</v>
      </c>
      <c r="C1192" s="47">
        <v>125</v>
      </c>
      <c r="D1192" s="47">
        <v>1287</v>
      </c>
      <c r="E1192" s="48">
        <v>0</v>
      </c>
      <c r="F1192" s="47">
        <v>134</v>
      </c>
      <c r="G1192" s="47">
        <v>504</v>
      </c>
      <c r="H1192" s="49">
        <v>0</v>
      </c>
    </row>
    <row r="1193" spans="1:8" x14ac:dyDescent="0.25">
      <c r="A1193" s="176" t="s">
        <v>892</v>
      </c>
      <c r="B1193" s="16">
        <v>44132</v>
      </c>
      <c r="C1193" s="47">
        <v>84</v>
      </c>
      <c r="D1193" s="47">
        <v>859</v>
      </c>
      <c r="E1193" s="48">
        <v>0</v>
      </c>
      <c r="F1193" s="47">
        <v>86</v>
      </c>
      <c r="G1193" s="47">
        <v>301</v>
      </c>
      <c r="H1193" s="49">
        <v>0</v>
      </c>
    </row>
    <row r="1194" spans="1:8" x14ac:dyDescent="0.25">
      <c r="A1194" s="176" t="s">
        <v>893</v>
      </c>
      <c r="B1194" s="16">
        <v>44132</v>
      </c>
      <c r="C1194" s="47">
        <v>78</v>
      </c>
      <c r="D1194" s="47">
        <v>893</v>
      </c>
      <c r="E1194" s="48">
        <v>0</v>
      </c>
      <c r="F1194" s="47">
        <v>208</v>
      </c>
      <c r="G1194" s="47">
        <v>689</v>
      </c>
      <c r="H1194" s="49">
        <v>0</v>
      </c>
    </row>
    <row r="1195" spans="1:8" x14ac:dyDescent="0.25">
      <c r="A1195" s="176" t="s">
        <v>894</v>
      </c>
      <c r="B1195" s="16">
        <v>44132</v>
      </c>
      <c r="C1195" s="47">
        <v>142</v>
      </c>
      <c r="D1195" s="47">
        <v>896</v>
      </c>
      <c r="E1195" s="48">
        <v>0</v>
      </c>
      <c r="F1195" s="47">
        <v>134</v>
      </c>
      <c r="G1195" s="47">
        <v>264</v>
      </c>
      <c r="H1195" s="49">
        <v>0</v>
      </c>
    </row>
    <row r="1196" spans="1:8" x14ac:dyDescent="0.25">
      <c r="A1196" s="176" t="s">
        <v>888</v>
      </c>
      <c r="B1196" s="16">
        <v>44133</v>
      </c>
      <c r="C1196" s="47">
        <v>400</v>
      </c>
      <c r="D1196" s="47">
        <v>2570</v>
      </c>
      <c r="E1196" s="48">
        <v>0</v>
      </c>
      <c r="F1196" s="47">
        <v>279</v>
      </c>
      <c r="G1196" s="47">
        <v>771</v>
      </c>
      <c r="H1196" s="49">
        <v>0</v>
      </c>
    </row>
    <row r="1197" spans="1:8" x14ac:dyDescent="0.25">
      <c r="A1197" s="176" t="s">
        <v>890</v>
      </c>
      <c r="B1197" s="16">
        <v>44133</v>
      </c>
      <c r="C1197" s="47">
        <v>151</v>
      </c>
      <c r="D1197" s="47">
        <v>1311</v>
      </c>
      <c r="E1197" s="48">
        <v>0</v>
      </c>
      <c r="F1197" s="47">
        <v>105</v>
      </c>
      <c r="G1197" s="47">
        <v>514</v>
      </c>
      <c r="H1197" s="49">
        <v>0</v>
      </c>
    </row>
    <row r="1198" spans="1:8" x14ac:dyDescent="0.25">
      <c r="A1198" s="176" t="s">
        <v>891</v>
      </c>
      <c r="B1198" s="16">
        <v>44133</v>
      </c>
      <c r="C1198" s="47">
        <v>134</v>
      </c>
      <c r="D1198" s="47">
        <v>1285</v>
      </c>
      <c r="E1198" s="48">
        <v>0</v>
      </c>
      <c r="F1198" s="47">
        <v>125</v>
      </c>
      <c r="G1198" s="47">
        <v>506</v>
      </c>
      <c r="H1198" s="49">
        <v>0</v>
      </c>
    </row>
    <row r="1199" spans="1:8" x14ac:dyDescent="0.25">
      <c r="A1199" s="176" t="s">
        <v>892</v>
      </c>
      <c r="B1199" s="16">
        <v>44133</v>
      </c>
      <c r="C1199" s="47">
        <v>83</v>
      </c>
      <c r="D1199" s="47">
        <v>831</v>
      </c>
      <c r="E1199" s="48">
        <v>0</v>
      </c>
      <c r="F1199" s="47">
        <v>87</v>
      </c>
      <c r="G1199" s="47">
        <v>329</v>
      </c>
      <c r="H1199" s="49">
        <v>0</v>
      </c>
    </row>
    <row r="1200" spans="1:8" x14ac:dyDescent="0.25">
      <c r="A1200" s="176" t="s">
        <v>893</v>
      </c>
      <c r="B1200" s="16">
        <v>44133</v>
      </c>
      <c r="C1200" s="47">
        <v>82</v>
      </c>
      <c r="D1200" s="47">
        <v>939</v>
      </c>
      <c r="E1200" s="48">
        <v>0</v>
      </c>
      <c r="F1200" s="47">
        <v>204</v>
      </c>
      <c r="G1200" s="47">
        <v>642</v>
      </c>
      <c r="H1200" s="49">
        <v>0</v>
      </c>
    </row>
    <row r="1201" spans="1:8" x14ac:dyDescent="0.25">
      <c r="A1201" s="176" t="s">
        <v>894</v>
      </c>
      <c r="B1201" s="16">
        <v>44133</v>
      </c>
      <c r="C1201" s="47">
        <v>141</v>
      </c>
      <c r="D1201" s="47">
        <v>875</v>
      </c>
      <c r="E1201" s="48">
        <v>0</v>
      </c>
      <c r="F1201" s="47">
        <v>135</v>
      </c>
      <c r="G1201" s="47">
        <v>285</v>
      </c>
      <c r="H1201" s="49">
        <v>0</v>
      </c>
    </row>
    <row r="1202" spans="1:8" x14ac:dyDescent="0.25">
      <c r="A1202" s="176" t="s">
        <v>888</v>
      </c>
      <c r="B1202" s="16">
        <v>44134</v>
      </c>
      <c r="C1202" s="47">
        <v>407</v>
      </c>
      <c r="D1202" s="47">
        <v>2596</v>
      </c>
      <c r="E1202" s="48">
        <v>0</v>
      </c>
      <c r="F1202" s="47">
        <v>272</v>
      </c>
      <c r="G1202" s="47">
        <v>745</v>
      </c>
      <c r="H1202" s="49">
        <v>0</v>
      </c>
    </row>
    <row r="1203" spans="1:8" x14ac:dyDescent="0.25">
      <c r="A1203" s="176" t="s">
        <v>890</v>
      </c>
      <c r="B1203" s="16">
        <v>44134</v>
      </c>
      <c r="C1203" s="47">
        <v>149</v>
      </c>
      <c r="D1203" s="47">
        <v>1285</v>
      </c>
      <c r="E1203" s="48">
        <v>0</v>
      </c>
      <c r="F1203" s="47">
        <v>107</v>
      </c>
      <c r="G1203" s="47">
        <v>540</v>
      </c>
      <c r="H1203" s="49">
        <v>0</v>
      </c>
    </row>
    <row r="1204" spans="1:8" x14ac:dyDescent="0.25">
      <c r="A1204" s="176" t="s">
        <v>891</v>
      </c>
      <c r="B1204" s="16">
        <v>44134</v>
      </c>
      <c r="C1204" s="47">
        <v>128</v>
      </c>
      <c r="D1204" s="47">
        <v>1267</v>
      </c>
      <c r="E1204" s="48">
        <v>0</v>
      </c>
      <c r="F1204" s="47">
        <v>131</v>
      </c>
      <c r="G1204" s="47">
        <v>524</v>
      </c>
      <c r="H1204" s="49">
        <v>0</v>
      </c>
    </row>
    <row r="1205" spans="1:8" x14ac:dyDescent="0.25">
      <c r="A1205" s="176" t="s">
        <v>892</v>
      </c>
      <c r="B1205" s="16">
        <v>44134</v>
      </c>
      <c r="C1205" s="47">
        <v>86</v>
      </c>
      <c r="D1205" s="47">
        <v>796</v>
      </c>
      <c r="E1205" s="48">
        <v>0</v>
      </c>
      <c r="F1205" s="47">
        <v>84</v>
      </c>
      <c r="G1205" s="47">
        <v>364</v>
      </c>
      <c r="H1205" s="49">
        <v>0</v>
      </c>
    </row>
    <row r="1206" spans="1:8" x14ac:dyDescent="0.25">
      <c r="A1206" s="176" t="s">
        <v>893</v>
      </c>
      <c r="B1206" s="16">
        <v>44134</v>
      </c>
      <c r="C1206" s="47">
        <v>84</v>
      </c>
      <c r="D1206" s="47">
        <v>893</v>
      </c>
      <c r="E1206" s="48">
        <v>0</v>
      </c>
      <c r="F1206" s="47">
        <v>202</v>
      </c>
      <c r="G1206" s="47">
        <v>684</v>
      </c>
      <c r="H1206" s="49">
        <v>0</v>
      </c>
    </row>
    <row r="1207" spans="1:8" x14ac:dyDescent="0.25">
      <c r="A1207" s="176" t="s">
        <v>894</v>
      </c>
      <c r="B1207" s="16">
        <v>44134</v>
      </c>
      <c r="C1207" s="47">
        <v>138</v>
      </c>
      <c r="D1207" s="47">
        <v>866</v>
      </c>
      <c r="E1207" s="48">
        <v>0</v>
      </c>
      <c r="F1207" s="47">
        <v>138</v>
      </c>
      <c r="G1207" s="47">
        <v>294</v>
      </c>
      <c r="H1207" s="49">
        <v>0</v>
      </c>
    </row>
    <row r="1208" spans="1:8" x14ac:dyDescent="0.25">
      <c r="A1208" s="176" t="s">
        <v>888</v>
      </c>
      <c r="B1208" s="16">
        <v>44135</v>
      </c>
      <c r="C1208" s="47">
        <v>403</v>
      </c>
      <c r="D1208" s="47">
        <v>2539</v>
      </c>
      <c r="E1208" s="48">
        <v>0</v>
      </c>
      <c r="F1208" s="47">
        <v>276</v>
      </c>
      <c r="G1208" s="47">
        <v>802</v>
      </c>
      <c r="H1208" s="49">
        <v>0</v>
      </c>
    </row>
    <row r="1209" spans="1:8" x14ac:dyDescent="0.25">
      <c r="A1209" s="176" t="s">
        <v>890</v>
      </c>
      <c r="B1209" s="16">
        <v>44135</v>
      </c>
      <c r="C1209" s="47">
        <v>138</v>
      </c>
      <c r="D1209" s="47">
        <v>1232</v>
      </c>
      <c r="E1209" s="48">
        <v>0</v>
      </c>
      <c r="F1209" s="47">
        <v>118</v>
      </c>
      <c r="G1209" s="47">
        <v>593</v>
      </c>
      <c r="H1209" s="49">
        <v>0</v>
      </c>
    </row>
    <row r="1210" spans="1:8" x14ac:dyDescent="0.25">
      <c r="A1210" s="176" t="s">
        <v>891</v>
      </c>
      <c r="B1210" s="16">
        <v>44135</v>
      </c>
      <c r="C1210" s="47">
        <v>134</v>
      </c>
      <c r="D1210" s="47">
        <v>1232</v>
      </c>
      <c r="E1210" s="48">
        <v>0</v>
      </c>
      <c r="F1210" s="47">
        <v>125</v>
      </c>
      <c r="G1210" s="47">
        <v>559</v>
      </c>
      <c r="H1210" s="49">
        <v>0</v>
      </c>
    </row>
    <row r="1211" spans="1:8" x14ac:dyDescent="0.25">
      <c r="A1211" s="176" t="s">
        <v>892</v>
      </c>
      <c r="B1211" s="16">
        <v>44135</v>
      </c>
      <c r="C1211" s="47">
        <v>72</v>
      </c>
      <c r="D1211" s="47">
        <v>774</v>
      </c>
      <c r="E1211" s="48">
        <v>0</v>
      </c>
      <c r="F1211" s="47">
        <v>98</v>
      </c>
      <c r="G1211" s="47">
        <v>386</v>
      </c>
      <c r="H1211" s="49">
        <v>0</v>
      </c>
    </row>
    <row r="1212" spans="1:8" x14ac:dyDescent="0.25">
      <c r="A1212" s="176" t="s">
        <v>893</v>
      </c>
      <c r="B1212" s="16">
        <v>44135</v>
      </c>
      <c r="C1212" s="47">
        <v>83</v>
      </c>
      <c r="D1212" s="47">
        <v>865</v>
      </c>
      <c r="E1212" s="48">
        <v>0</v>
      </c>
      <c r="F1212" s="47">
        <v>203</v>
      </c>
      <c r="G1212" s="47">
        <v>716</v>
      </c>
      <c r="H1212" s="49">
        <v>0</v>
      </c>
    </row>
    <row r="1213" spans="1:8" x14ac:dyDescent="0.25">
      <c r="A1213" s="176" t="s">
        <v>894</v>
      </c>
      <c r="B1213" s="16">
        <v>44135</v>
      </c>
      <c r="C1213" s="47">
        <v>140</v>
      </c>
      <c r="D1213" s="47">
        <v>861</v>
      </c>
      <c r="E1213" s="48">
        <v>0</v>
      </c>
      <c r="F1213" s="47">
        <v>134</v>
      </c>
      <c r="G1213" s="47">
        <v>299</v>
      </c>
      <c r="H1213" s="49">
        <v>0</v>
      </c>
    </row>
    <row r="1214" spans="1:8" x14ac:dyDescent="0.25">
      <c r="A1214" s="176" t="s">
        <v>888</v>
      </c>
      <c r="B1214" s="16">
        <v>44136</v>
      </c>
      <c r="C1214" s="47">
        <v>394</v>
      </c>
      <c r="D1214" s="47">
        <v>2385</v>
      </c>
      <c r="E1214" s="48">
        <v>0</v>
      </c>
      <c r="F1214" s="47">
        <v>285</v>
      </c>
      <c r="G1214" s="47">
        <v>956</v>
      </c>
      <c r="H1214" s="49">
        <v>0</v>
      </c>
    </row>
    <row r="1215" spans="1:8" x14ac:dyDescent="0.25">
      <c r="A1215" s="176" t="s">
        <v>890</v>
      </c>
      <c r="B1215" s="16">
        <v>44136</v>
      </c>
      <c r="C1215" s="47">
        <v>124</v>
      </c>
      <c r="D1215" s="47">
        <v>1184</v>
      </c>
      <c r="E1215" s="48">
        <v>0</v>
      </c>
      <c r="F1215" s="47">
        <v>132</v>
      </c>
      <c r="G1215" s="47">
        <v>641</v>
      </c>
      <c r="H1215" s="49">
        <v>0</v>
      </c>
    </row>
    <row r="1216" spans="1:8" x14ac:dyDescent="0.25">
      <c r="A1216" s="176" t="s">
        <v>891</v>
      </c>
      <c r="B1216" s="16">
        <v>44136</v>
      </c>
      <c r="C1216" s="47">
        <v>121</v>
      </c>
      <c r="D1216" s="47">
        <v>1162</v>
      </c>
      <c r="E1216" s="48">
        <v>0</v>
      </c>
      <c r="F1216" s="47">
        <v>138</v>
      </c>
      <c r="G1216" s="47">
        <v>629</v>
      </c>
      <c r="H1216" s="49">
        <v>0</v>
      </c>
    </row>
    <row r="1217" spans="1:8" x14ac:dyDescent="0.25">
      <c r="A1217" s="176" t="s">
        <v>892</v>
      </c>
      <c r="B1217" s="16">
        <v>44136</v>
      </c>
      <c r="C1217" s="47">
        <v>69</v>
      </c>
      <c r="D1217" s="47">
        <v>751</v>
      </c>
      <c r="E1217" s="48">
        <v>0</v>
      </c>
      <c r="F1217" s="47">
        <v>101</v>
      </c>
      <c r="G1217" s="47">
        <v>409</v>
      </c>
      <c r="H1217" s="49">
        <v>0</v>
      </c>
    </row>
    <row r="1218" spans="1:8" x14ac:dyDescent="0.25">
      <c r="A1218" s="176" t="s">
        <v>893</v>
      </c>
      <c r="B1218" s="16">
        <v>44136</v>
      </c>
      <c r="C1218" s="47">
        <v>79</v>
      </c>
      <c r="D1218" s="47">
        <v>819</v>
      </c>
      <c r="E1218" s="48">
        <v>0</v>
      </c>
      <c r="F1218" s="47">
        <v>207</v>
      </c>
      <c r="G1218" s="47">
        <v>760</v>
      </c>
      <c r="H1218" s="49">
        <v>0</v>
      </c>
    </row>
    <row r="1219" spans="1:8" x14ac:dyDescent="0.25">
      <c r="A1219" s="176" t="s">
        <v>894</v>
      </c>
      <c r="B1219" s="16">
        <v>44136</v>
      </c>
      <c r="C1219" s="47">
        <v>139</v>
      </c>
      <c r="D1219" s="47">
        <v>805</v>
      </c>
      <c r="E1219" s="48">
        <v>0</v>
      </c>
      <c r="F1219" s="47">
        <v>135</v>
      </c>
      <c r="G1219" s="47">
        <v>355</v>
      </c>
      <c r="H1219" s="49">
        <v>0</v>
      </c>
    </row>
    <row r="1220" spans="1:8" x14ac:dyDescent="0.25">
      <c r="A1220" s="176" t="s">
        <v>888</v>
      </c>
      <c r="B1220" s="16">
        <v>44137</v>
      </c>
      <c r="C1220" s="47">
        <v>397</v>
      </c>
      <c r="D1220" s="47">
        <v>2401</v>
      </c>
      <c r="E1220" s="48">
        <v>0</v>
      </c>
      <c r="F1220" s="47">
        <v>282</v>
      </c>
      <c r="G1220" s="47">
        <v>940</v>
      </c>
      <c r="H1220" s="49">
        <v>0</v>
      </c>
    </row>
    <row r="1221" spans="1:8" x14ac:dyDescent="0.25">
      <c r="A1221" s="176" t="s">
        <v>890</v>
      </c>
      <c r="B1221" s="16">
        <v>44137</v>
      </c>
      <c r="C1221" s="47">
        <v>123</v>
      </c>
      <c r="D1221" s="47">
        <v>1186</v>
      </c>
      <c r="E1221" s="48">
        <v>0</v>
      </c>
      <c r="F1221" s="47">
        <v>133</v>
      </c>
      <c r="G1221" s="47">
        <v>639</v>
      </c>
      <c r="H1221" s="49">
        <v>0</v>
      </c>
    </row>
    <row r="1222" spans="1:8" x14ac:dyDescent="0.25">
      <c r="A1222" s="176" t="s">
        <v>891</v>
      </c>
      <c r="B1222" s="16">
        <v>44137</v>
      </c>
      <c r="C1222" s="47">
        <v>112</v>
      </c>
      <c r="D1222" s="47">
        <v>1177</v>
      </c>
      <c r="E1222" s="48">
        <v>0</v>
      </c>
      <c r="F1222" s="47">
        <v>147</v>
      </c>
      <c r="G1222" s="47">
        <v>614</v>
      </c>
      <c r="H1222" s="49">
        <v>0</v>
      </c>
    </row>
    <row r="1223" spans="1:8" x14ac:dyDescent="0.25">
      <c r="A1223" s="176" t="s">
        <v>892</v>
      </c>
      <c r="B1223" s="16">
        <v>44137</v>
      </c>
      <c r="C1223" s="47">
        <v>68</v>
      </c>
      <c r="D1223" s="47">
        <v>754</v>
      </c>
      <c r="E1223" s="48">
        <v>0</v>
      </c>
      <c r="F1223" s="47">
        <v>102</v>
      </c>
      <c r="G1223" s="47">
        <v>406</v>
      </c>
      <c r="H1223" s="49">
        <v>0</v>
      </c>
    </row>
    <row r="1224" spans="1:8" x14ac:dyDescent="0.25">
      <c r="A1224" s="176" t="s">
        <v>893</v>
      </c>
      <c r="B1224" s="16">
        <v>44137</v>
      </c>
      <c r="C1224" s="47">
        <v>82</v>
      </c>
      <c r="D1224" s="47">
        <v>888</v>
      </c>
      <c r="E1224" s="48">
        <v>0</v>
      </c>
      <c r="F1224" s="47">
        <v>204</v>
      </c>
      <c r="G1224" s="47">
        <v>695</v>
      </c>
      <c r="H1224" s="49">
        <v>0</v>
      </c>
    </row>
    <row r="1225" spans="1:8" x14ac:dyDescent="0.25">
      <c r="A1225" s="176" t="s">
        <v>894</v>
      </c>
      <c r="B1225" s="16">
        <v>44137</v>
      </c>
      <c r="C1225" s="47">
        <v>138</v>
      </c>
      <c r="D1225" s="47">
        <v>815</v>
      </c>
      <c r="E1225" s="48">
        <v>0</v>
      </c>
      <c r="F1225" s="47">
        <v>136</v>
      </c>
      <c r="G1225" s="47">
        <v>345</v>
      </c>
      <c r="H1225" s="49">
        <v>0</v>
      </c>
    </row>
    <row r="1226" spans="1:8" x14ac:dyDescent="0.25">
      <c r="A1226" s="176" t="s">
        <v>888</v>
      </c>
      <c r="B1226" s="16">
        <v>44138</v>
      </c>
      <c r="C1226" s="47">
        <v>414</v>
      </c>
      <c r="D1226" s="47">
        <v>2538</v>
      </c>
      <c r="E1226" s="48">
        <v>0</v>
      </c>
      <c r="F1226" s="47">
        <v>265</v>
      </c>
      <c r="G1226" s="47">
        <v>803</v>
      </c>
      <c r="H1226" s="49">
        <v>0</v>
      </c>
    </row>
    <row r="1227" spans="1:8" x14ac:dyDescent="0.25">
      <c r="A1227" s="176" t="s">
        <v>890</v>
      </c>
      <c r="B1227" s="16">
        <v>44138</v>
      </c>
      <c r="C1227" s="47">
        <v>145</v>
      </c>
      <c r="D1227" s="47">
        <v>1236</v>
      </c>
      <c r="E1227" s="48">
        <v>0</v>
      </c>
      <c r="F1227" s="47">
        <v>111</v>
      </c>
      <c r="G1227" s="47">
        <v>589</v>
      </c>
      <c r="H1227" s="49">
        <v>0</v>
      </c>
    </row>
    <row r="1228" spans="1:8" x14ac:dyDescent="0.25">
      <c r="A1228" s="176" t="s">
        <v>891</v>
      </c>
      <c r="B1228" s="16">
        <v>44138</v>
      </c>
      <c r="C1228" s="47">
        <v>118</v>
      </c>
      <c r="D1228" s="47">
        <v>1285</v>
      </c>
      <c r="E1228" s="48">
        <v>0</v>
      </c>
      <c r="F1228" s="47">
        <v>141</v>
      </c>
      <c r="G1228" s="47">
        <v>506</v>
      </c>
      <c r="H1228" s="49">
        <v>0</v>
      </c>
    </row>
    <row r="1229" spans="1:8" x14ac:dyDescent="0.25">
      <c r="A1229" s="176" t="s">
        <v>892</v>
      </c>
      <c r="B1229" s="16">
        <v>44138</v>
      </c>
      <c r="C1229" s="47">
        <v>81</v>
      </c>
      <c r="D1229" s="47">
        <v>833</v>
      </c>
      <c r="E1229" s="48">
        <v>0</v>
      </c>
      <c r="F1229" s="47">
        <v>89</v>
      </c>
      <c r="G1229" s="47">
        <v>327</v>
      </c>
      <c r="H1229" s="49">
        <v>0</v>
      </c>
    </row>
    <row r="1230" spans="1:8" x14ac:dyDescent="0.25">
      <c r="A1230" s="176" t="s">
        <v>893</v>
      </c>
      <c r="B1230" s="16">
        <v>44138</v>
      </c>
      <c r="C1230" s="47">
        <v>87</v>
      </c>
      <c r="D1230" s="47">
        <v>909</v>
      </c>
      <c r="E1230" s="48">
        <v>0</v>
      </c>
      <c r="F1230" s="47">
        <v>199</v>
      </c>
      <c r="G1230" s="47">
        <v>676</v>
      </c>
      <c r="H1230" s="49">
        <v>0</v>
      </c>
    </row>
    <row r="1231" spans="1:8" x14ac:dyDescent="0.25">
      <c r="A1231" s="176" t="s">
        <v>894</v>
      </c>
      <c r="B1231" s="16">
        <v>44138</v>
      </c>
      <c r="C1231" s="47">
        <v>148</v>
      </c>
      <c r="D1231" s="47">
        <v>894</v>
      </c>
      <c r="E1231" s="48">
        <v>0</v>
      </c>
      <c r="F1231" s="47">
        <v>126</v>
      </c>
      <c r="G1231" s="47">
        <v>266</v>
      </c>
      <c r="H1231" s="49">
        <v>0</v>
      </c>
    </row>
    <row r="1232" spans="1:8" x14ac:dyDescent="0.25">
      <c r="A1232" s="176" t="s">
        <v>888</v>
      </c>
      <c r="B1232" s="16">
        <v>44139</v>
      </c>
      <c r="C1232" s="47">
        <v>420</v>
      </c>
      <c r="D1232" s="47">
        <v>2583</v>
      </c>
      <c r="E1232" s="48">
        <v>0</v>
      </c>
      <c r="F1232" s="47">
        <v>259</v>
      </c>
      <c r="G1232" s="47">
        <v>758</v>
      </c>
      <c r="H1232" s="49">
        <v>0</v>
      </c>
    </row>
    <row r="1233" spans="1:8" x14ac:dyDescent="0.25">
      <c r="A1233" s="176" t="s">
        <v>890</v>
      </c>
      <c r="B1233" s="16">
        <v>44139</v>
      </c>
      <c r="C1233" s="47">
        <v>156</v>
      </c>
      <c r="D1233" s="47">
        <v>1270</v>
      </c>
      <c r="E1233" s="48">
        <v>0</v>
      </c>
      <c r="F1233" s="47">
        <v>100</v>
      </c>
      <c r="G1233" s="47">
        <v>555</v>
      </c>
      <c r="H1233" s="49">
        <v>0</v>
      </c>
    </row>
    <row r="1234" spans="1:8" x14ac:dyDescent="0.25">
      <c r="A1234" s="176" t="s">
        <v>891</v>
      </c>
      <c r="B1234" s="16">
        <v>44139</v>
      </c>
      <c r="C1234" s="47">
        <v>119</v>
      </c>
      <c r="D1234" s="47">
        <v>1275</v>
      </c>
      <c r="E1234" s="48">
        <v>0</v>
      </c>
      <c r="F1234" s="47">
        <v>140</v>
      </c>
      <c r="G1234" s="47">
        <v>516</v>
      </c>
      <c r="H1234" s="49">
        <v>0</v>
      </c>
    </row>
    <row r="1235" spans="1:8" x14ac:dyDescent="0.25">
      <c r="A1235" s="176" t="s">
        <v>892</v>
      </c>
      <c r="B1235" s="16">
        <v>44139</v>
      </c>
      <c r="C1235" s="47">
        <v>83</v>
      </c>
      <c r="D1235" s="47">
        <v>782</v>
      </c>
      <c r="E1235" s="48">
        <v>0</v>
      </c>
      <c r="F1235" s="47">
        <v>87</v>
      </c>
      <c r="G1235" s="47">
        <v>378</v>
      </c>
      <c r="H1235" s="49">
        <v>0</v>
      </c>
    </row>
    <row r="1236" spans="1:8" x14ac:dyDescent="0.25">
      <c r="A1236" s="176" t="s">
        <v>893</v>
      </c>
      <c r="B1236" s="16">
        <v>44139</v>
      </c>
      <c r="C1236" s="47">
        <v>95</v>
      </c>
      <c r="D1236" s="47">
        <v>884</v>
      </c>
      <c r="E1236" s="48">
        <v>0</v>
      </c>
      <c r="F1236" s="47">
        <v>191</v>
      </c>
      <c r="G1236" s="47">
        <v>704</v>
      </c>
      <c r="H1236" s="49">
        <v>0</v>
      </c>
    </row>
    <row r="1237" spans="1:8" x14ac:dyDescent="0.25">
      <c r="A1237" s="176" t="s">
        <v>894</v>
      </c>
      <c r="B1237" s="16">
        <v>44139</v>
      </c>
      <c r="C1237" s="47">
        <v>149</v>
      </c>
      <c r="D1237" s="47">
        <v>873</v>
      </c>
      <c r="E1237" s="48">
        <v>0</v>
      </c>
      <c r="F1237" s="47">
        <v>127</v>
      </c>
      <c r="G1237" s="47">
        <v>287</v>
      </c>
      <c r="H1237" s="49">
        <v>0</v>
      </c>
    </row>
    <row r="1238" spans="1:8" x14ac:dyDescent="0.25">
      <c r="A1238" s="176" t="s">
        <v>888</v>
      </c>
      <c r="B1238" s="16">
        <v>44140</v>
      </c>
      <c r="C1238" s="47">
        <v>428</v>
      </c>
      <c r="D1238" s="47">
        <v>2570</v>
      </c>
      <c r="E1238" s="48">
        <v>0</v>
      </c>
      <c r="F1238" s="47">
        <v>251</v>
      </c>
      <c r="G1238" s="47">
        <v>771</v>
      </c>
      <c r="H1238" s="49">
        <v>0</v>
      </c>
    </row>
    <row r="1239" spans="1:8" x14ac:dyDescent="0.25">
      <c r="A1239" s="176" t="s">
        <v>890</v>
      </c>
      <c r="B1239" s="16">
        <v>44140</v>
      </c>
      <c r="C1239" s="47">
        <v>149</v>
      </c>
      <c r="D1239" s="47">
        <v>1244</v>
      </c>
      <c r="E1239" s="48">
        <v>0</v>
      </c>
      <c r="F1239" s="47">
        <v>107</v>
      </c>
      <c r="G1239" s="47">
        <v>581</v>
      </c>
      <c r="H1239" s="49">
        <v>0</v>
      </c>
    </row>
    <row r="1240" spans="1:8" x14ac:dyDescent="0.25">
      <c r="A1240" s="176" t="s">
        <v>891</v>
      </c>
      <c r="B1240" s="16">
        <v>44140</v>
      </c>
      <c r="C1240" s="47">
        <v>122</v>
      </c>
      <c r="D1240" s="47">
        <v>1279</v>
      </c>
      <c r="E1240" s="48">
        <v>0</v>
      </c>
      <c r="F1240" s="47">
        <v>137</v>
      </c>
      <c r="G1240" s="47">
        <v>512</v>
      </c>
      <c r="H1240" s="49">
        <v>0</v>
      </c>
    </row>
    <row r="1241" spans="1:8" x14ac:dyDescent="0.25">
      <c r="A1241" s="176" t="s">
        <v>892</v>
      </c>
      <c r="B1241" s="16">
        <v>44140</v>
      </c>
      <c r="C1241" s="47">
        <v>84</v>
      </c>
      <c r="D1241" s="47">
        <v>786</v>
      </c>
      <c r="E1241" s="48">
        <v>0</v>
      </c>
      <c r="F1241" s="47">
        <v>86</v>
      </c>
      <c r="G1241" s="47">
        <v>374</v>
      </c>
      <c r="H1241" s="49">
        <v>0</v>
      </c>
    </row>
    <row r="1242" spans="1:8" x14ac:dyDescent="0.25">
      <c r="A1242" s="176" t="s">
        <v>893</v>
      </c>
      <c r="B1242" s="16">
        <v>44140</v>
      </c>
      <c r="C1242" s="47">
        <v>91</v>
      </c>
      <c r="D1242" s="47">
        <v>907</v>
      </c>
      <c r="E1242" s="48">
        <v>0</v>
      </c>
      <c r="F1242" s="47">
        <v>195</v>
      </c>
      <c r="G1242" s="47">
        <v>680</v>
      </c>
      <c r="H1242" s="49">
        <v>0</v>
      </c>
    </row>
    <row r="1243" spans="1:8" x14ac:dyDescent="0.25">
      <c r="A1243" s="176" t="s">
        <v>894</v>
      </c>
      <c r="B1243" s="16">
        <v>44140</v>
      </c>
      <c r="C1243" s="47">
        <v>146</v>
      </c>
      <c r="D1243" s="47">
        <v>879</v>
      </c>
      <c r="E1243" s="48">
        <v>0</v>
      </c>
      <c r="F1243" s="47">
        <v>130</v>
      </c>
      <c r="G1243" s="47">
        <v>281</v>
      </c>
      <c r="H1243" s="49">
        <v>0</v>
      </c>
    </row>
    <row r="1244" spans="1:8" x14ac:dyDescent="0.25">
      <c r="A1244" s="176" t="s">
        <v>888</v>
      </c>
      <c r="B1244" s="16">
        <v>44141</v>
      </c>
      <c r="C1244" s="47">
        <v>431</v>
      </c>
      <c r="D1244" s="47">
        <v>2573</v>
      </c>
      <c r="E1244" s="48">
        <v>0</v>
      </c>
      <c r="F1244" s="47">
        <v>248</v>
      </c>
      <c r="G1244" s="47">
        <v>768</v>
      </c>
      <c r="H1244" s="49">
        <v>0</v>
      </c>
    </row>
    <row r="1245" spans="1:8" x14ac:dyDescent="0.25">
      <c r="A1245" s="176" t="s">
        <v>890</v>
      </c>
      <c r="B1245" s="16">
        <v>44141</v>
      </c>
      <c r="C1245" s="47">
        <v>157</v>
      </c>
      <c r="D1245" s="47">
        <v>1256</v>
      </c>
      <c r="E1245" s="48">
        <v>0</v>
      </c>
      <c r="F1245" s="47">
        <v>99</v>
      </c>
      <c r="G1245" s="47">
        <v>569</v>
      </c>
      <c r="H1245" s="49">
        <v>0</v>
      </c>
    </row>
    <row r="1246" spans="1:8" x14ac:dyDescent="0.25">
      <c r="A1246" s="176" t="s">
        <v>891</v>
      </c>
      <c r="B1246" s="16">
        <v>44141</v>
      </c>
      <c r="C1246" s="47">
        <v>125</v>
      </c>
      <c r="D1246" s="47">
        <v>1253</v>
      </c>
      <c r="E1246" s="48">
        <v>0</v>
      </c>
      <c r="F1246" s="47">
        <v>134</v>
      </c>
      <c r="G1246" s="47">
        <v>538</v>
      </c>
      <c r="H1246" s="49">
        <v>0</v>
      </c>
    </row>
    <row r="1247" spans="1:8" x14ac:dyDescent="0.25">
      <c r="A1247" s="176" t="s">
        <v>892</v>
      </c>
      <c r="B1247" s="16">
        <v>44141</v>
      </c>
      <c r="C1247" s="47">
        <v>86</v>
      </c>
      <c r="D1247" s="47">
        <v>837</v>
      </c>
      <c r="E1247" s="48">
        <v>0</v>
      </c>
      <c r="F1247" s="47">
        <v>84</v>
      </c>
      <c r="G1247" s="47">
        <v>323</v>
      </c>
      <c r="H1247" s="49">
        <v>0</v>
      </c>
    </row>
    <row r="1248" spans="1:8" x14ac:dyDescent="0.25">
      <c r="A1248" s="176" t="s">
        <v>893</v>
      </c>
      <c r="B1248" s="16">
        <v>44141</v>
      </c>
      <c r="C1248" s="47">
        <v>89</v>
      </c>
      <c r="D1248" s="47">
        <v>929</v>
      </c>
      <c r="E1248" s="48">
        <v>0</v>
      </c>
      <c r="F1248" s="47">
        <v>197</v>
      </c>
      <c r="G1248" s="47">
        <v>653</v>
      </c>
      <c r="H1248" s="49">
        <v>0</v>
      </c>
    </row>
    <row r="1249" spans="1:8" x14ac:dyDescent="0.25">
      <c r="A1249" s="176" t="s">
        <v>894</v>
      </c>
      <c r="B1249" s="16">
        <v>44141</v>
      </c>
      <c r="C1249" s="47">
        <v>136</v>
      </c>
      <c r="D1249" s="47">
        <v>891</v>
      </c>
      <c r="E1249" s="48">
        <v>0</v>
      </c>
      <c r="F1249" s="47">
        <v>140</v>
      </c>
      <c r="G1249" s="47">
        <v>269</v>
      </c>
      <c r="H1249" s="49">
        <v>0</v>
      </c>
    </row>
    <row r="1250" spans="1:8" x14ac:dyDescent="0.25">
      <c r="A1250" s="176" t="s">
        <v>888</v>
      </c>
      <c r="B1250" s="16">
        <v>44142</v>
      </c>
      <c r="C1250" s="47">
        <v>434</v>
      </c>
      <c r="D1250" s="47">
        <v>2510</v>
      </c>
      <c r="E1250" s="48">
        <v>0</v>
      </c>
      <c r="F1250" s="47">
        <v>245</v>
      </c>
      <c r="G1250" s="47">
        <v>831</v>
      </c>
      <c r="H1250" s="49">
        <v>0</v>
      </c>
    </row>
    <row r="1251" spans="1:8" x14ac:dyDescent="0.25">
      <c r="A1251" s="176" t="s">
        <v>890</v>
      </c>
      <c r="B1251" s="16">
        <v>44142</v>
      </c>
      <c r="C1251" s="47">
        <v>153</v>
      </c>
      <c r="D1251" s="47">
        <v>1216</v>
      </c>
      <c r="E1251" s="48">
        <v>0</v>
      </c>
      <c r="F1251" s="47">
        <v>103</v>
      </c>
      <c r="G1251" s="47">
        <v>609</v>
      </c>
      <c r="H1251" s="49">
        <v>0</v>
      </c>
    </row>
    <row r="1252" spans="1:8" x14ac:dyDescent="0.25">
      <c r="A1252" s="176" t="s">
        <v>891</v>
      </c>
      <c r="B1252" s="16">
        <v>44142</v>
      </c>
      <c r="C1252" s="47">
        <v>137</v>
      </c>
      <c r="D1252" s="47">
        <v>1176</v>
      </c>
      <c r="E1252" s="48">
        <v>0</v>
      </c>
      <c r="F1252" s="47">
        <v>122</v>
      </c>
      <c r="G1252" s="47">
        <v>615</v>
      </c>
      <c r="H1252" s="49">
        <v>0</v>
      </c>
    </row>
    <row r="1253" spans="1:8" x14ac:dyDescent="0.25">
      <c r="A1253" s="176" t="s">
        <v>892</v>
      </c>
      <c r="B1253" s="16">
        <v>44142</v>
      </c>
      <c r="C1253" s="47">
        <v>86</v>
      </c>
      <c r="D1253" s="47">
        <v>812</v>
      </c>
      <c r="E1253" s="48">
        <v>0</v>
      </c>
      <c r="F1253" s="47">
        <v>85</v>
      </c>
      <c r="G1253" s="47">
        <v>348</v>
      </c>
      <c r="H1253" s="49">
        <v>0</v>
      </c>
    </row>
    <row r="1254" spans="1:8" x14ac:dyDescent="0.25">
      <c r="A1254" s="176" t="s">
        <v>893</v>
      </c>
      <c r="B1254" s="16">
        <v>44142</v>
      </c>
      <c r="C1254" s="47">
        <v>76</v>
      </c>
      <c r="D1254" s="47">
        <v>889</v>
      </c>
      <c r="E1254" s="48">
        <v>0</v>
      </c>
      <c r="F1254" s="47">
        <v>210</v>
      </c>
      <c r="G1254" s="47">
        <v>690</v>
      </c>
      <c r="H1254" s="49">
        <v>0</v>
      </c>
    </row>
    <row r="1255" spans="1:8" x14ac:dyDescent="0.25">
      <c r="A1255" s="176" t="s">
        <v>894</v>
      </c>
      <c r="B1255" s="16">
        <v>44142</v>
      </c>
      <c r="C1255" s="47">
        <v>136</v>
      </c>
      <c r="D1255" s="47">
        <v>855</v>
      </c>
      <c r="E1255" s="48">
        <v>0</v>
      </c>
      <c r="F1255" s="47">
        <v>140</v>
      </c>
      <c r="G1255" s="47">
        <v>305</v>
      </c>
      <c r="H1255" s="49">
        <v>0</v>
      </c>
    </row>
    <row r="1256" spans="1:8" x14ac:dyDescent="0.25">
      <c r="A1256" s="176" t="s">
        <v>888</v>
      </c>
      <c r="B1256" s="16">
        <v>44143</v>
      </c>
      <c r="C1256" s="47">
        <v>406</v>
      </c>
      <c r="D1256" s="47">
        <v>2415</v>
      </c>
      <c r="E1256" s="48">
        <v>0</v>
      </c>
      <c r="F1256" s="47">
        <v>273</v>
      </c>
      <c r="G1256" s="47">
        <v>926</v>
      </c>
      <c r="H1256" s="49">
        <v>0</v>
      </c>
    </row>
    <row r="1257" spans="1:8" x14ac:dyDescent="0.25">
      <c r="A1257" s="176" t="s">
        <v>890</v>
      </c>
      <c r="B1257" s="16">
        <v>44143</v>
      </c>
      <c r="C1257" s="47">
        <v>147</v>
      </c>
      <c r="D1257" s="47">
        <v>1195</v>
      </c>
      <c r="E1257" s="48">
        <v>0</v>
      </c>
      <c r="F1257" s="47">
        <v>109</v>
      </c>
      <c r="G1257" s="47">
        <v>630</v>
      </c>
      <c r="H1257" s="49">
        <v>0</v>
      </c>
    </row>
    <row r="1258" spans="1:8" x14ac:dyDescent="0.25">
      <c r="A1258" s="176" t="s">
        <v>891</v>
      </c>
      <c r="B1258" s="16">
        <v>44143</v>
      </c>
      <c r="C1258" s="47">
        <v>136</v>
      </c>
      <c r="D1258" s="47">
        <v>1182</v>
      </c>
      <c r="E1258" s="48">
        <v>0</v>
      </c>
      <c r="F1258" s="47">
        <v>123</v>
      </c>
      <c r="G1258" s="47">
        <v>609</v>
      </c>
      <c r="H1258" s="49">
        <v>0</v>
      </c>
    </row>
    <row r="1259" spans="1:8" x14ac:dyDescent="0.25">
      <c r="A1259" s="176" t="s">
        <v>892</v>
      </c>
      <c r="B1259" s="16">
        <v>44143</v>
      </c>
      <c r="C1259" s="47">
        <v>84</v>
      </c>
      <c r="D1259" s="47">
        <v>778</v>
      </c>
      <c r="E1259" s="48">
        <v>0</v>
      </c>
      <c r="F1259" s="47">
        <v>87</v>
      </c>
      <c r="G1259" s="47">
        <v>382</v>
      </c>
      <c r="H1259" s="49">
        <v>0</v>
      </c>
    </row>
    <row r="1260" spans="1:8" x14ac:dyDescent="0.25">
      <c r="A1260" s="176" t="s">
        <v>893</v>
      </c>
      <c r="B1260" s="16">
        <v>44143</v>
      </c>
      <c r="C1260" s="47">
        <v>84</v>
      </c>
      <c r="D1260" s="47">
        <v>887</v>
      </c>
      <c r="E1260" s="48">
        <v>0</v>
      </c>
      <c r="F1260" s="47">
        <v>202</v>
      </c>
      <c r="G1260" s="47">
        <v>688</v>
      </c>
      <c r="H1260" s="49">
        <v>0</v>
      </c>
    </row>
    <row r="1261" spans="1:8" x14ac:dyDescent="0.25">
      <c r="A1261" s="176" t="s">
        <v>894</v>
      </c>
      <c r="B1261" s="16">
        <v>44143</v>
      </c>
      <c r="C1261" s="47">
        <v>141</v>
      </c>
      <c r="D1261" s="47">
        <v>804</v>
      </c>
      <c r="E1261" s="48">
        <v>0</v>
      </c>
      <c r="F1261" s="47">
        <v>135</v>
      </c>
      <c r="G1261" s="47">
        <v>356</v>
      </c>
      <c r="H1261" s="49">
        <v>0</v>
      </c>
    </row>
    <row r="1262" spans="1:8" x14ac:dyDescent="0.25">
      <c r="A1262" s="176" t="s">
        <v>888</v>
      </c>
      <c r="B1262" s="16">
        <v>44144</v>
      </c>
      <c r="C1262" s="47">
        <v>399</v>
      </c>
      <c r="D1262" s="47">
        <v>2443</v>
      </c>
      <c r="E1262" s="48">
        <v>0</v>
      </c>
      <c r="F1262" s="47">
        <v>280</v>
      </c>
      <c r="G1262" s="47">
        <v>898</v>
      </c>
      <c r="H1262" s="49">
        <v>0</v>
      </c>
    </row>
    <row r="1263" spans="1:8" x14ac:dyDescent="0.25">
      <c r="A1263" s="176" t="s">
        <v>890</v>
      </c>
      <c r="B1263" s="16">
        <v>44144</v>
      </c>
      <c r="C1263" s="47">
        <v>143</v>
      </c>
      <c r="D1263" s="47">
        <v>1189</v>
      </c>
      <c r="E1263" s="48">
        <v>0</v>
      </c>
      <c r="F1263" s="47">
        <v>113</v>
      </c>
      <c r="G1263" s="47">
        <v>636</v>
      </c>
      <c r="H1263" s="49">
        <v>0</v>
      </c>
    </row>
    <row r="1264" spans="1:8" x14ac:dyDescent="0.25">
      <c r="A1264" s="176" t="s">
        <v>891</v>
      </c>
      <c r="B1264" s="16">
        <v>44144</v>
      </c>
      <c r="C1264" s="47">
        <v>124</v>
      </c>
      <c r="D1264" s="47">
        <v>1212</v>
      </c>
      <c r="E1264" s="48">
        <v>0</v>
      </c>
      <c r="F1264" s="47">
        <v>135</v>
      </c>
      <c r="G1264" s="47">
        <v>579</v>
      </c>
      <c r="H1264" s="49">
        <v>0</v>
      </c>
    </row>
    <row r="1265" spans="1:8" x14ac:dyDescent="0.25">
      <c r="A1265" s="176" t="s">
        <v>892</v>
      </c>
      <c r="B1265" s="16">
        <v>44144</v>
      </c>
      <c r="C1265" s="47">
        <v>76</v>
      </c>
      <c r="D1265" s="47">
        <v>800</v>
      </c>
      <c r="E1265" s="48">
        <v>0</v>
      </c>
      <c r="F1265" s="47">
        <v>95</v>
      </c>
      <c r="G1265" s="47">
        <v>368</v>
      </c>
      <c r="H1265" s="49">
        <v>0</v>
      </c>
    </row>
    <row r="1266" spans="1:8" x14ac:dyDescent="0.25">
      <c r="A1266" s="176" t="s">
        <v>893</v>
      </c>
      <c r="B1266" s="16">
        <v>44144</v>
      </c>
      <c r="C1266" s="47">
        <v>82</v>
      </c>
      <c r="D1266" s="47">
        <v>897</v>
      </c>
      <c r="E1266" s="48">
        <v>0</v>
      </c>
      <c r="F1266" s="47">
        <v>204</v>
      </c>
      <c r="G1266" s="47">
        <v>687</v>
      </c>
      <c r="H1266" s="49">
        <v>0</v>
      </c>
    </row>
    <row r="1267" spans="1:8" x14ac:dyDescent="0.25">
      <c r="A1267" s="176" t="s">
        <v>894</v>
      </c>
      <c r="B1267" s="16">
        <v>44144</v>
      </c>
      <c r="C1267" s="47">
        <v>140</v>
      </c>
      <c r="D1267" s="47">
        <v>834</v>
      </c>
      <c r="E1267" s="48">
        <v>0</v>
      </c>
      <c r="F1267" s="47">
        <v>136</v>
      </c>
      <c r="G1267" s="47">
        <v>326</v>
      </c>
      <c r="H1267" s="49">
        <v>0</v>
      </c>
    </row>
    <row r="1268" spans="1:8" x14ac:dyDescent="0.25">
      <c r="A1268" s="176" t="s">
        <v>888</v>
      </c>
      <c r="B1268" s="16">
        <v>44145</v>
      </c>
      <c r="C1268" s="47">
        <v>419</v>
      </c>
      <c r="D1268" s="47">
        <v>2541</v>
      </c>
      <c r="E1268" s="48">
        <v>0</v>
      </c>
      <c r="F1268" s="47">
        <v>260</v>
      </c>
      <c r="G1268" s="47">
        <v>800</v>
      </c>
      <c r="H1268" s="49">
        <v>0</v>
      </c>
    </row>
    <row r="1269" spans="1:8" x14ac:dyDescent="0.25">
      <c r="A1269" s="176" t="s">
        <v>890</v>
      </c>
      <c r="B1269" s="16">
        <v>44145</v>
      </c>
      <c r="C1269" s="47">
        <v>146</v>
      </c>
      <c r="D1269" s="47">
        <v>1259</v>
      </c>
      <c r="E1269" s="48">
        <v>0</v>
      </c>
      <c r="F1269" s="47">
        <v>110</v>
      </c>
      <c r="G1269" s="47">
        <v>566</v>
      </c>
      <c r="H1269" s="49">
        <v>0</v>
      </c>
    </row>
    <row r="1270" spans="1:8" x14ac:dyDescent="0.25">
      <c r="A1270" s="176" t="s">
        <v>891</v>
      </c>
      <c r="B1270" s="16">
        <v>44145</v>
      </c>
      <c r="C1270" s="47">
        <v>131</v>
      </c>
      <c r="D1270" s="47">
        <v>1313</v>
      </c>
      <c r="E1270" s="48">
        <v>0</v>
      </c>
      <c r="F1270" s="47">
        <v>128</v>
      </c>
      <c r="G1270" s="47">
        <v>478</v>
      </c>
      <c r="H1270" s="49">
        <v>0</v>
      </c>
    </row>
    <row r="1271" spans="1:8" x14ac:dyDescent="0.25">
      <c r="A1271" s="176" t="s">
        <v>892</v>
      </c>
      <c r="B1271" s="16">
        <v>44145</v>
      </c>
      <c r="C1271" s="47">
        <v>88</v>
      </c>
      <c r="D1271" s="47">
        <v>856</v>
      </c>
      <c r="E1271" s="48">
        <v>0</v>
      </c>
      <c r="F1271" s="47">
        <v>83</v>
      </c>
      <c r="G1271" s="47">
        <v>321</v>
      </c>
      <c r="H1271" s="49">
        <v>0</v>
      </c>
    </row>
    <row r="1272" spans="1:8" x14ac:dyDescent="0.25">
      <c r="A1272" s="176" t="s">
        <v>893</v>
      </c>
      <c r="B1272" s="16">
        <v>44145</v>
      </c>
      <c r="C1272" s="47">
        <v>83</v>
      </c>
      <c r="D1272" s="47">
        <v>951</v>
      </c>
      <c r="E1272" s="48">
        <v>0</v>
      </c>
      <c r="F1272" s="47">
        <v>203</v>
      </c>
      <c r="G1272" s="47">
        <v>631</v>
      </c>
      <c r="H1272" s="49">
        <v>0</v>
      </c>
    </row>
    <row r="1273" spans="1:8" x14ac:dyDescent="0.25">
      <c r="A1273" s="176" t="s">
        <v>894</v>
      </c>
      <c r="B1273" s="16">
        <v>44145</v>
      </c>
      <c r="C1273" s="47">
        <v>146</v>
      </c>
      <c r="D1273" s="47">
        <v>886</v>
      </c>
      <c r="E1273" s="48">
        <v>0</v>
      </c>
      <c r="F1273" s="47">
        <v>130</v>
      </c>
      <c r="G1273" s="47">
        <v>274</v>
      </c>
      <c r="H1273" s="49">
        <v>0</v>
      </c>
    </row>
    <row r="1274" spans="1:8" x14ac:dyDescent="0.25">
      <c r="A1274" s="176" t="s">
        <v>888</v>
      </c>
      <c r="B1274" s="16">
        <v>44146</v>
      </c>
      <c r="C1274" s="47">
        <v>411</v>
      </c>
      <c r="D1274" s="47">
        <v>2603</v>
      </c>
      <c r="E1274" s="48">
        <v>0</v>
      </c>
      <c r="F1274" s="47">
        <v>268</v>
      </c>
      <c r="G1274" s="47">
        <v>738</v>
      </c>
      <c r="H1274" s="49">
        <v>0</v>
      </c>
    </row>
    <row r="1275" spans="1:8" x14ac:dyDescent="0.25">
      <c r="A1275" s="176" t="s">
        <v>890</v>
      </c>
      <c r="B1275" s="16">
        <v>44146</v>
      </c>
      <c r="C1275" s="47">
        <v>148</v>
      </c>
      <c r="D1275" s="47">
        <v>1292</v>
      </c>
      <c r="E1275" s="48">
        <v>0</v>
      </c>
      <c r="F1275" s="47">
        <v>108</v>
      </c>
      <c r="G1275" s="47">
        <v>533</v>
      </c>
      <c r="H1275" s="49">
        <v>0</v>
      </c>
    </row>
    <row r="1276" spans="1:8" x14ac:dyDescent="0.25">
      <c r="A1276" s="176" t="s">
        <v>891</v>
      </c>
      <c r="B1276" s="16">
        <v>44146</v>
      </c>
      <c r="C1276" s="47">
        <v>129</v>
      </c>
      <c r="D1276" s="47">
        <v>1330</v>
      </c>
      <c r="E1276" s="48">
        <v>0</v>
      </c>
      <c r="F1276" s="47">
        <v>130</v>
      </c>
      <c r="G1276" s="47">
        <v>461</v>
      </c>
      <c r="H1276" s="49">
        <v>0</v>
      </c>
    </row>
    <row r="1277" spans="1:8" x14ac:dyDescent="0.25">
      <c r="A1277" s="176" t="s">
        <v>892</v>
      </c>
      <c r="B1277" s="16">
        <v>44146</v>
      </c>
      <c r="C1277" s="47">
        <v>92</v>
      </c>
      <c r="D1277" s="47">
        <v>856</v>
      </c>
      <c r="E1277" s="48">
        <v>0</v>
      </c>
      <c r="F1277" s="47">
        <v>79</v>
      </c>
      <c r="G1277" s="47">
        <v>314</v>
      </c>
      <c r="H1277" s="49">
        <v>0</v>
      </c>
    </row>
    <row r="1278" spans="1:8" x14ac:dyDescent="0.25">
      <c r="A1278" s="176" t="s">
        <v>893</v>
      </c>
      <c r="B1278" s="16">
        <v>44146</v>
      </c>
      <c r="C1278" s="47">
        <v>82</v>
      </c>
      <c r="D1278" s="47">
        <v>948</v>
      </c>
      <c r="E1278" s="48">
        <v>0</v>
      </c>
      <c r="F1278" s="47">
        <v>204</v>
      </c>
      <c r="G1278" s="47">
        <v>638</v>
      </c>
      <c r="H1278" s="49">
        <v>0</v>
      </c>
    </row>
    <row r="1279" spans="1:8" x14ac:dyDescent="0.25">
      <c r="A1279" s="176" t="s">
        <v>894</v>
      </c>
      <c r="B1279" s="16">
        <v>44146</v>
      </c>
      <c r="C1279" s="47">
        <v>149</v>
      </c>
      <c r="D1279" s="47">
        <v>900</v>
      </c>
      <c r="E1279" s="48">
        <v>0</v>
      </c>
      <c r="F1279" s="47">
        <v>127</v>
      </c>
      <c r="G1279" s="47">
        <v>260</v>
      </c>
      <c r="H1279" s="49">
        <v>0</v>
      </c>
    </row>
    <row r="1280" spans="1:8" x14ac:dyDescent="0.25">
      <c r="A1280" s="176" t="s">
        <v>888</v>
      </c>
      <c r="B1280" s="16">
        <v>44147</v>
      </c>
      <c r="C1280" s="47">
        <v>417</v>
      </c>
      <c r="D1280" s="47">
        <v>2643</v>
      </c>
      <c r="E1280" s="48">
        <v>0</v>
      </c>
      <c r="F1280" s="47">
        <v>262</v>
      </c>
      <c r="G1280" s="47">
        <v>698</v>
      </c>
      <c r="H1280" s="49">
        <v>0</v>
      </c>
    </row>
    <row r="1281" spans="1:8" x14ac:dyDescent="0.25">
      <c r="A1281" s="176" t="s">
        <v>890</v>
      </c>
      <c r="B1281" s="16">
        <v>44147</v>
      </c>
      <c r="C1281" s="47">
        <v>156</v>
      </c>
      <c r="D1281" s="47">
        <v>1288</v>
      </c>
      <c r="E1281" s="48">
        <v>0</v>
      </c>
      <c r="F1281" s="47">
        <v>100</v>
      </c>
      <c r="G1281" s="47">
        <v>537</v>
      </c>
      <c r="H1281" s="49">
        <v>0</v>
      </c>
    </row>
    <row r="1282" spans="1:8" x14ac:dyDescent="0.25">
      <c r="A1282" s="176" t="s">
        <v>891</v>
      </c>
      <c r="B1282" s="16">
        <v>44147</v>
      </c>
      <c r="C1282" s="47">
        <v>136</v>
      </c>
      <c r="D1282" s="47">
        <v>1308</v>
      </c>
      <c r="E1282" s="48">
        <v>0</v>
      </c>
      <c r="F1282" s="47">
        <v>123</v>
      </c>
      <c r="G1282" s="47">
        <v>500</v>
      </c>
      <c r="H1282" s="49">
        <v>0</v>
      </c>
    </row>
    <row r="1283" spans="1:8" x14ac:dyDescent="0.25">
      <c r="A1283" s="176" t="s">
        <v>892</v>
      </c>
      <c r="B1283" s="16">
        <v>44147</v>
      </c>
      <c r="C1283" s="47">
        <v>88</v>
      </c>
      <c r="D1283" s="47">
        <v>865</v>
      </c>
      <c r="E1283" s="48">
        <v>0</v>
      </c>
      <c r="F1283" s="47">
        <v>83</v>
      </c>
      <c r="G1283" s="47">
        <v>306</v>
      </c>
      <c r="H1283" s="49">
        <v>0</v>
      </c>
    </row>
    <row r="1284" spans="1:8" x14ac:dyDescent="0.25">
      <c r="A1284" s="176" t="s">
        <v>893</v>
      </c>
      <c r="B1284" s="16">
        <v>44147</v>
      </c>
      <c r="C1284" s="47">
        <v>88</v>
      </c>
      <c r="D1284" s="47">
        <v>959</v>
      </c>
      <c r="E1284" s="48">
        <v>0</v>
      </c>
      <c r="F1284" s="47">
        <v>198</v>
      </c>
      <c r="G1284" s="47">
        <v>627</v>
      </c>
      <c r="H1284" s="49">
        <v>0</v>
      </c>
    </row>
    <row r="1285" spans="1:8" x14ac:dyDescent="0.25">
      <c r="A1285" s="176" t="s">
        <v>894</v>
      </c>
      <c r="B1285" s="16">
        <v>44147</v>
      </c>
      <c r="C1285" s="47">
        <v>149</v>
      </c>
      <c r="D1285" s="47">
        <v>888</v>
      </c>
      <c r="E1285" s="48">
        <v>0</v>
      </c>
      <c r="F1285" s="47">
        <v>127</v>
      </c>
      <c r="G1285" s="47">
        <v>272</v>
      </c>
      <c r="H1285" s="49">
        <v>0</v>
      </c>
    </row>
    <row r="1286" spans="1:8" x14ac:dyDescent="0.25">
      <c r="A1286" s="176" t="s">
        <v>888</v>
      </c>
      <c r="B1286" s="16">
        <v>44148</v>
      </c>
      <c r="C1286" s="47">
        <v>407</v>
      </c>
      <c r="D1286" s="47">
        <v>2647</v>
      </c>
      <c r="E1286" s="48">
        <v>0</v>
      </c>
      <c r="F1286" s="47">
        <v>272</v>
      </c>
      <c r="G1286" s="47">
        <v>694</v>
      </c>
      <c r="H1286" s="49">
        <v>0</v>
      </c>
    </row>
    <row r="1287" spans="1:8" x14ac:dyDescent="0.25">
      <c r="A1287" s="176" t="s">
        <v>890</v>
      </c>
      <c r="B1287" s="16">
        <v>44148</v>
      </c>
      <c r="C1287" s="47">
        <v>153</v>
      </c>
      <c r="D1287" s="47">
        <v>1245</v>
      </c>
      <c r="E1287" s="48">
        <v>0</v>
      </c>
      <c r="F1287" s="47">
        <v>103</v>
      </c>
      <c r="G1287" s="47">
        <v>580</v>
      </c>
      <c r="H1287" s="49">
        <v>0</v>
      </c>
    </row>
    <row r="1288" spans="1:8" x14ac:dyDescent="0.25">
      <c r="A1288" s="176" t="s">
        <v>891</v>
      </c>
      <c r="B1288" s="16">
        <v>44148</v>
      </c>
      <c r="C1288" s="47">
        <v>144</v>
      </c>
      <c r="D1288" s="47">
        <v>1337</v>
      </c>
      <c r="E1288" s="48">
        <v>0</v>
      </c>
      <c r="F1288" s="47">
        <v>115</v>
      </c>
      <c r="G1288" s="47">
        <v>471</v>
      </c>
      <c r="H1288" s="49">
        <v>0</v>
      </c>
    </row>
    <row r="1289" spans="1:8" x14ac:dyDescent="0.25">
      <c r="A1289" s="176" t="s">
        <v>892</v>
      </c>
      <c r="B1289" s="16">
        <v>44148</v>
      </c>
      <c r="C1289" s="47">
        <v>96</v>
      </c>
      <c r="D1289" s="47">
        <v>895</v>
      </c>
      <c r="E1289" s="48">
        <v>0</v>
      </c>
      <c r="F1289" s="47">
        <v>75</v>
      </c>
      <c r="G1289" s="47">
        <v>270</v>
      </c>
      <c r="H1289" s="49">
        <v>0</v>
      </c>
    </row>
    <row r="1290" spans="1:8" x14ac:dyDescent="0.25">
      <c r="A1290" s="176" t="s">
        <v>893</v>
      </c>
      <c r="B1290" s="16">
        <v>44148</v>
      </c>
      <c r="C1290" s="47">
        <v>90</v>
      </c>
      <c r="D1290" s="47">
        <v>919</v>
      </c>
      <c r="E1290" s="48">
        <v>0</v>
      </c>
      <c r="F1290" s="47">
        <v>196</v>
      </c>
      <c r="G1290" s="47">
        <v>665</v>
      </c>
      <c r="H1290" s="49">
        <v>0</v>
      </c>
    </row>
    <row r="1291" spans="1:8" x14ac:dyDescent="0.25">
      <c r="A1291" s="176" t="s">
        <v>894</v>
      </c>
      <c r="B1291" s="16">
        <v>44148</v>
      </c>
      <c r="C1291" s="47">
        <v>146</v>
      </c>
      <c r="D1291" s="47">
        <v>868</v>
      </c>
      <c r="E1291" s="48">
        <v>0</v>
      </c>
      <c r="F1291" s="47">
        <v>130</v>
      </c>
      <c r="G1291" s="47">
        <v>292</v>
      </c>
      <c r="H1291" s="49">
        <v>0</v>
      </c>
    </row>
    <row r="1292" spans="1:8" x14ac:dyDescent="0.25">
      <c r="A1292" s="176" t="s">
        <v>888</v>
      </c>
      <c r="B1292" s="16">
        <v>44149</v>
      </c>
      <c r="C1292" s="47">
        <v>423</v>
      </c>
      <c r="D1292" s="47">
        <v>2566</v>
      </c>
      <c r="E1292" s="48">
        <v>0</v>
      </c>
      <c r="F1292" s="47">
        <v>256</v>
      </c>
      <c r="G1292" s="47">
        <v>775</v>
      </c>
      <c r="H1292" s="49">
        <v>0</v>
      </c>
    </row>
    <row r="1293" spans="1:8" x14ac:dyDescent="0.25">
      <c r="A1293" s="176" t="s">
        <v>890</v>
      </c>
      <c r="B1293" s="16">
        <v>44149</v>
      </c>
      <c r="C1293" s="47">
        <v>155</v>
      </c>
      <c r="D1293" s="47">
        <v>1216</v>
      </c>
      <c r="E1293" s="48">
        <v>0</v>
      </c>
      <c r="F1293" s="47">
        <v>101</v>
      </c>
      <c r="G1293" s="47">
        <v>609</v>
      </c>
      <c r="H1293" s="49">
        <v>0</v>
      </c>
    </row>
    <row r="1294" spans="1:8" x14ac:dyDescent="0.25">
      <c r="A1294" s="176" t="s">
        <v>891</v>
      </c>
      <c r="B1294" s="16">
        <v>44149</v>
      </c>
      <c r="C1294" s="47">
        <v>139</v>
      </c>
      <c r="D1294" s="47">
        <v>1301</v>
      </c>
      <c r="E1294" s="48">
        <v>0</v>
      </c>
      <c r="F1294" s="47">
        <v>120</v>
      </c>
      <c r="G1294" s="47">
        <v>507</v>
      </c>
      <c r="H1294" s="49">
        <v>0</v>
      </c>
    </row>
    <row r="1295" spans="1:8" x14ac:dyDescent="0.25">
      <c r="A1295" s="176" t="s">
        <v>892</v>
      </c>
      <c r="B1295" s="16">
        <v>44149</v>
      </c>
      <c r="C1295" s="47">
        <v>89</v>
      </c>
      <c r="D1295" s="47">
        <v>805</v>
      </c>
      <c r="E1295" s="48">
        <v>0</v>
      </c>
      <c r="F1295" s="47">
        <v>82</v>
      </c>
      <c r="G1295" s="47">
        <v>360</v>
      </c>
      <c r="H1295" s="49">
        <v>0</v>
      </c>
    </row>
    <row r="1296" spans="1:8" x14ac:dyDescent="0.25">
      <c r="A1296" s="176" t="s">
        <v>893</v>
      </c>
      <c r="B1296" s="16">
        <v>44149</v>
      </c>
      <c r="C1296" s="47">
        <v>81</v>
      </c>
      <c r="D1296" s="47">
        <v>881</v>
      </c>
      <c r="E1296" s="48">
        <v>0</v>
      </c>
      <c r="F1296" s="47">
        <v>205</v>
      </c>
      <c r="G1296" s="47">
        <v>700</v>
      </c>
      <c r="H1296" s="49">
        <v>0</v>
      </c>
    </row>
    <row r="1297" spans="1:8" x14ac:dyDescent="0.25">
      <c r="A1297" s="176" t="s">
        <v>894</v>
      </c>
      <c r="B1297" s="16">
        <v>44149</v>
      </c>
      <c r="C1297" s="47">
        <v>144</v>
      </c>
      <c r="D1297" s="47">
        <v>860</v>
      </c>
      <c r="E1297" s="48">
        <v>0</v>
      </c>
      <c r="F1297" s="47">
        <v>132</v>
      </c>
      <c r="G1297" s="47">
        <v>300</v>
      </c>
      <c r="H1297" s="49">
        <v>0</v>
      </c>
    </row>
    <row r="1298" spans="1:8" x14ac:dyDescent="0.25">
      <c r="A1298" s="176" t="s">
        <v>888</v>
      </c>
      <c r="B1298" s="16">
        <v>44150</v>
      </c>
      <c r="C1298" s="47">
        <v>393</v>
      </c>
      <c r="D1298" s="47">
        <v>2413</v>
      </c>
      <c r="E1298" s="48">
        <v>0</v>
      </c>
      <c r="F1298" s="47">
        <v>286</v>
      </c>
      <c r="G1298" s="47">
        <v>928</v>
      </c>
      <c r="H1298" s="49">
        <v>0</v>
      </c>
    </row>
    <row r="1299" spans="1:8" x14ac:dyDescent="0.25">
      <c r="A1299" s="176" t="s">
        <v>890</v>
      </c>
      <c r="B1299" s="16">
        <v>44150</v>
      </c>
      <c r="C1299" s="47">
        <v>151</v>
      </c>
      <c r="D1299" s="47">
        <v>1195</v>
      </c>
      <c r="E1299" s="48">
        <v>0</v>
      </c>
      <c r="F1299" s="47">
        <v>105</v>
      </c>
      <c r="G1299" s="47">
        <v>630</v>
      </c>
      <c r="H1299" s="49">
        <v>0</v>
      </c>
    </row>
    <row r="1300" spans="1:8" x14ac:dyDescent="0.25">
      <c r="A1300" s="176" t="s">
        <v>891</v>
      </c>
      <c r="B1300" s="16">
        <v>44150</v>
      </c>
      <c r="C1300" s="47">
        <v>136</v>
      </c>
      <c r="D1300" s="47">
        <v>1273</v>
      </c>
      <c r="E1300" s="48">
        <v>0</v>
      </c>
      <c r="F1300" s="47">
        <v>123</v>
      </c>
      <c r="G1300" s="47">
        <v>535</v>
      </c>
      <c r="H1300" s="49">
        <v>0</v>
      </c>
    </row>
    <row r="1301" spans="1:8" x14ac:dyDescent="0.25">
      <c r="A1301" s="176" t="s">
        <v>892</v>
      </c>
      <c r="B1301" s="16">
        <v>44150</v>
      </c>
      <c r="C1301" s="47">
        <v>92</v>
      </c>
      <c r="D1301" s="47">
        <v>791</v>
      </c>
      <c r="E1301" s="48">
        <v>0</v>
      </c>
      <c r="F1301" s="47">
        <v>82</v>
      </c>
      <c r="G1301" s="47">
        <v>369</v>
      </c>
      <c r="H1301" s="49">
        <v>0</v>
      </c>
    </row>
    <row r="1302" spans="1:8" x14ac:dyDescent="0.25">
      <c r="A1302" s="176" t="s">
        <v>893</v>
      </c>
      <c r="B1302" s="16">
        <v>44150</v>
      </c>
      <c r="C1302" s="47">
        <v>86</v>
      </c>
      <c r="D1302" s="47">
        <v>882</v>
      </c>
      <c r="E1302" s="48">
        <v>0</v>
      </c>
      <c r="F1302" s="47">
        <v>200</v>
      </c>
      <c r="G1302" s="47">
        <v>702</v>
      </c>
      <c r="H1302" s="49">
        <v>0</v>
      </c>
    </row>
    <row r="1303" spans="1:8" x14ac:dyDescent="0.25">
      <c r="A1303" s="176" t="s">
        <v>894</v>
      </c>
      <c r="B1303" s="16">
        <v>44150</v>
      </c>
      <c r="C1303" s="47">
        <v>140</v>
      </c>
      <c r="D1303" s="47">
        <v>801</v>
      </c>
      <c r="E1303" s="48">
        <v>0</v>
      </c>
      <c r="F1303" s="47">
        <v>136</v>
      </c>
      <c r="G1303" s="47">
        <v>359</v>
      </c>
      <c r="H1303" s="49">
        <v>0</v>
      </c>
    </row>
    <row r="1304" spans="1:8" x14ac:dyDescent="0.25">
      <c r="A1304" s="176" t="s">
        <v>888</v>
      </c>
      <c r="B1304" s="16">
        <v>44151</v>
      </c>
      <c r="C1304" s="47">
        <v>356</v>
      </c>
      <c r="D1304" s="47">
        <v>2403</v>
      </c>
      <c r="E1304" s="48">
        <v>0</v>
      </c>
      <c r="F1304" s="47">
        <v>323</v>
      </c>
      <c r="G1304" s="47">
        <v>938</v>
      </c>
      <c r="H1304" s="49">
        <v>0</v>
      </c>
    </row>
    <row r="1305" spans="1:8" x14ac:dyDescent="0.25">
      <c r="A1305" s="176" t="s">
        <v>890</v>
      </c>
      <c r="B1305" s="16">
        <v>44151</v>
      </c>
      <c r="C1305" s="47">
        <v>141</v>
      </c>
      <c r="D1305" s="47">
        <v>1201</v>
      </c>
      <c r="E1305" s="48">
        <v>0</v>
      </c>
      <c r="F1305" s="47">
        <v>115</v>
      </c>
      <c r="G1305" s="47">
        <v>624</v>
      </c>
      <c r="H1305" s="49">
        <v>0</v>
      </c>
    </row>
    <row r="1306" spans="1:8" x14ac:dyDescent="0.25">
      <c r="A1306" s="176" t="s">
        <v>891</v>
      </c>
      <c r="B1306" s="16">
        <v>44151</v>
      </c>
      <c r="C1306" s="47">
        <v>137</v>
      </c>
      <c r="D1306" s="47">
        <v>1259</v>
      </c>
      <c r="E1306" s="48">
        <v>0</v>
      </c>
      <c r="F1306" s="47">
        <v>122</v>
      </c>
      <c r="G1306" s="47">
        <v>549</v>
      </c>
      <c r="H1306" s="49">
        <v>0</v>
      </c>
    </row>
    <row r="1307" spans="1:8" x14ac:dyDescent="0.25">
      <c r="A1307" s="176" t="s">
        <v>892</v>
      </c>
      <c r="B1307" s="16">
        <v>44151</v>
      </c>
      <c r="C1307" s="47">
        <v>86</v>
      </c>
      <c r="D1307" s="47">
        <v>801</v>
      </c>
      <c r="E1307" s="48">
        <v>0</v>
      </c>
      <c r="F1307" s="47">
        <v>88</v>
      </c>
      <c r="G1307" s="47">
        <v>359</v>
      </c>
      <c r="H1307" s="49">
        <v>0</v>
      </c>
    </row>
    <row r="1308" spans="1:8" x14ac:dyDescent="0.25">
      <c r="A1308" s="176" t="s">
        <v>893</v>
      </c>
      <c r="B1308" s="16">
        <v>44151</v>
      </c>
      <c r="C1308" s="47">
        <v>81</v>
      </c>
      <c r="D1308" s="47">
        <v>943</v>
      </c>
      <c r="E1308" s="48">
        <v>0</v>
      </c>
      <c r="F1308" s="47">
        <v>205</v>
      </c>
      <c r="G1308" s="47">
        <v>642</v>
      </c>
      <c r="H1308" s="49">
        <v>0</v>
      </c>
    </row>
    <row r="1309" spans="1:8" x14ac:dyDescent="0.25">
      <c r="A1309" s="176" t="s">
        <v>894</v>
      </c>
      <c r="B1309" s="16">
        <v>44151</v>
      </c>
      <c r="C1309" s="47">
        <v>143</v>
      </c>
      <c r="D1309" s="47">
        <v>795</v>
      </c>
      <c r="E1309" s="48">
        <v>0</v>
      </c>
      <c r="F1309" s="47">
        <v>133</v>
      </c>
      <c r="G1309" s="47">
        <v>386</v>
      </c>
      <c r="H1309" s="49">
        <v>0</v>
      </c>
    </row>
    <row r="1310" spans="1:8" x14ac:dyDescent="0.25">
      <c r="A1310" s="176" t="s">
        <v>888</v>
      </c>
      <c r="B1310" s="16">
        <v>44152</v>
      </c>
      <c r="C1310" s="47">
        <v>407</v>
      </c>
      <c r="D1310" s="47">
        <v>2599</v>
      </c>
      <c r="E1310" s="48">
        <v>0</v>
      </c>
      <c r="F1310" s="47">
        <v>272</v>
      </c>
      <c r="G1310" s="47">
        <v>742</v>
      </c>
      <c r="H1310" s="49">
        <v>0</v>
      </c>
    </row>
    <row r="1311" spans="1:8" x14ac:dyDescent="0.25">
      <c r="A1311" s="176" t="s">
        <v>890</v>
      </c>
      <c r="B1311" s="16">
        <v>44152</v>
      </c>
      <c r="C1311" s="47">
        <v>150</v>
      </c>
      <c r="D1311" s="47">
        <v>1300</v>
      </c>
      <c r="E1311" s="48">
        <v>0</v>
      </c>
      <c r="F1311" s="47">
        <v>107</v>
      </c>
      <c r="G1311" s="47">
        <v>555</v>
      </c>
      <c r="H1311" s="49">
        <v>0</v>
      </c>
    </row>
    <row r="1312" spans="1:8" x14ac:dyDescent="0.25">
      <c r="A1312" s="176" t="s">
        <v>891</v>
      </c>
      <c r="B1312" s="16">
        <v>44152</v>
      </c>
      <c r="C1312" s="47">
        <v>135</v>
      </c>
      <c r="D1312" s="47">
        <v>1324</v>
      </c>
      <c r="E1312" s="48">
        <v>0</v>
      </c>
      <c r="F1312" s="47">
        <v>124</v>
      </c>
      <c r="G1312" s="47">
        <v>484</v>
      </c>
      <c r="H1312" s="49">
        <v>0</v>
      </c>
    </row>
    <row r="1313" spans="1:8" x14ac:dyDescent="0.25">
      <c r="A1313" s="176" t="s">
        <v>892</v>
      </c>
      <c r="B1313" s="16">
        <v>44152</v>
      </c>
      <c r="C1313" s="47">
        <v>92</v>
      </c>
      <c r="D1313" s="47">
        <v>833</v>
      </c>
      <c r="E1313" s="48">
        <v>0</v>
      </c>
      <c r="F1313" s="47">
        <v>82</v>
      </c>
      <c r="G1313" s="47">
        <v>327</v>
      </c>
      <c r="H1313" s="49">
        <v>0</v>
      </c>
    </row>
    <row r="1314" spans="1:8" x14ac:dyDescent="0.25">
      <c r="A1314" s="176" t="s">
        <v>893</v>
      </c>
      <c r="B1314" s="16">
        <v>44152</v>
      </c>
      <c r="C1314" s="47">
        <v>84</v>
      </c>
      <c r="D1314" s="47">
        <v>967</v>
      </c>
      <c r="E1314" s="48">
        <v>0</v>
      </c>
      <c r="F1314" s="47">
        <v>202</v>
      </c>
      <c r="G1314" s="47">
        <v>617</v>
      </c>
      <c r="H1314" s="49">
        <v>0</v>
      </c>
    </row>
    <row r="1315" spans="1:8" x14ac:dyDescent="0.25">
      <c r="A1315" s="176" t="s">
        <v>894</v>
      </c>
      <c r="B1315" s="16">
        <v>44152</v>
      </c>
      <c r="C1315" s="47">
        <v>143</v>
      </c>
      <c r="D1315" s="47">
        <v>859</v>
      </c>
      <c r="E1315" s="48">
        <v>0</v>
      </c>
      <c r="F1315" s="47">
        <v>134</v>
      </c>
      <c r="G1315" s="47">
        <v>322</v>
      </c>
      <c r="H1315" s="49">
        <v>0</v>
      </c>
    </row>
    <row r="1316" spans="1:8" x14ac:dyDescent="0.25">
      <c r="A1316" s="176" t="s">
        <v>888</v>
      </c>
      <c r="B1316" s="16">
        <v>44153</v>
      </c>
      <c r="C1316" s="47">
        <v>417</v>
      </c>
      <c r="D1316" s="47">
        <v>2631</v>
      </c>
      <c r="E1316" s="48">
        <v>0</v>
      </c>
      <c r="F1316" s="47">
        <v>262</v>
      </c>
      <c r="G1316" s="47">
        <v>710</v>
      </c>
      <c r="H1316" s="49">
        <v>0</v>
      </c>
    </row>
    <row r="1317" spans="1:8" x14ac:dyDescent="0.25">
      <c r="A1317" s="176" t="s">
        <v>890</v>
      </c>
      <c r="B1317" s="16">
        <v>44153</v>
      </c>
      <c r="C1317" s="47">
        <v>153</v>
      </c>
      <c r="D1317" s="47">
        <v>1336</v>
      </c>
      <c r="E1317" s="48">
        <v>0</v>
      </c>
      <c r="F1317" s="47">
        <v>104</v>
      </c>
      <c r="G1317" s="47">
        <v>499</v>
      </c>
      <c r="H1317" s="49">
        <v>0</v>
      </c>
    </row>
    <row r="1318" spans="1:8" x14ac:dyDescent="0.25">
      <c r="A1318" s="176" t="s">
        <v>891</v>
      </c>
      <c r="B1318" s="16">
        <v>44153</v>
      </c>
      <c r="C1318" s="47">
        <v>127</v>
      </c>
      <c r="D1318" s="47">
        <v>1320</v>
      </c>
      <c r="E1318" s="48">
        <v>0</v>
      </c>
      <c r="F1318" s="47">
        <v>132</v>
      </c>
      <c r="G1318" s="47">
        <v>488</v>
      </c>
      <c r="H1318" s="49">
        <v>0</v>
      </c>
    </row>
    <row r="1319" spans="1:8" x14ac:dyDescent="0.25">
      <c r="A1319" s="176" t="s">
        <v>892</v>
      </c>
      <c r="B1319" s="16">
        <v>44153</v>
      </c>
      <c r="C1319" s="47">
        <v>92</v>
      </c>
      <c r="D1319" s="47">
        <v>869</v>
      </c>
      <c r="E1319" s="48">
        <v>0</v>
      </c>
      <c r="F1319" s="47">
        <v>82</v>
      </c>
      <c r="G1319" s="47">
        <v>291</v>
      </c>
      <c r="H1319" s="49">
        <v>0</v>
      </c>
    </row>
    <row r="1320" spans="1:8" x14ac:dyDescent="0.25">
      <c r="A1320" s="176" t="s">
        <v>893</v>
      </c>
      <c r="B1320" s="16">
        <v>44153</v>
      </c>
      <c r="C1320" s="47">
        <v>90</v>
      </c>
      <c r="D1320" s="47">
        <v>942</v>
      </c>
      <c r="E1320" s="48">
        <v>0</v>
      </c>
      <c r="F1320" s="47">
        <v>196</v>
      </c>
      <c r="G1320" s="47">
        <v>641</v>
      </c>
      <c r="H1320" s="49">
        <v>0</v>
      </c>
    </row>
    <row r="1321" spans="1:8" x14ac:dyDescent="0.25">
      <c r="A1321" s="176" t="s">
        <v>894</v>
      </c>
      <c r="B1321" s="16">
        <v>44153</v>
      </c>
      <c r="C1321" s="47">
        <v>157</v>
      </c>
      <c r="D1321" s="47">
        <v>858</v>
      </c>
      <c r="E1321" s="48">
        <v>0</v>
      </c>
      <c r="F1321" s="47">
        <v>132</v>
      </c>
      <c r="G1321" s="47">
        <v>335</v>
      </c>
      <c r="H1321" s="49">
        <v>0</v>
      </c>
    </row>
    <row r="1322" spans="1:8" x14ac:dyDescent="0.25">
      <c r="A1322" s="176" t="s">
        <v>888</v>
      </c>
      <c r="B1322" s="16">
        <v>44154</v>
      </c>
      <c r="C1322" s="47">
        <v>421</v>
      </c>
      <c r="D1322" s="47">
        <v>2614</v>
      </c>
      <c r="E1322" s="48">
        <v>0</v>
      </c>
      <c r="F1322" s="47">
        <v>258</v>
      </c>
      <c r="G1322" s="47">
        <v>727</v>
      </c>
      <c r="H1322" s="49">
        <v>0</v>
      </c>
    </row>
    <row r="1323" spans="1:8" x14ac:dyDescent="0.25">
      <c r="A1323" s="176" t="s">
        <v>890</v>
      </c>
      <c r="B1323" s="16">
        <v>44154</v>
      </c>
      <c r="C1323" s="47">
        <v>142</v>
      </c>
      <c r="D1323" s="47">
        <v>1319</v>
      </c>
      <c r="E1323" s="48">
        <v>0</v>
      </c>
      <c r="F1323" s="47">
        <v>115</v>
      </c>
      <c r="G1323" s="47">
        <v>516</v>
      </c>
      <c r="H1323" s="49">
        <v>0</v>
      </c>
    </row>
    <row r="1324" spans="1:8" x14ac:dyDescent="0.25">
      <c r="A1324" s="176" t="s">
        <v>891</v>
      </c>
      <c r="B1324" s="16">
        <v>44154</v>
      </c>
      <c r="C1324" s="47">
        <v>130</v>
      </c>
      <c r="D1324" s="47">
        <v>1314</v>
      </c>
      <c r="E1324" s="48">
        <v>0</v>
      </c>
      <c r="F1324" s="47">
        <v>129</v>
      </c>
      <c r="G1324" s="47">
        <v>494</v>
      </c>
      <c r="H1324" s="49">
        <v>0</v>
      </c>
    </row>
    <row r="1325" spans="1:8" x14ac:dyDescent="0.25">
      <c r="A1325" s="176" t="s">
        <v>892</v>
      </c>
      <c r="B1325" s="16">
        <v>44154</v>
      </c>
      <c r="C1325" s="47">
        <v>85</v>
      </c>
      <c r="D1325" s="47">
        <v>861</v>
      </c>
      <c r="E1325" s="48">
        <v>0</v>
      </c>
      <c r="F1325" s="47">
        <v>89</v>
      </c>
      <c r="G1325" s="47">
        <v>299</v>
      </c>
      <c r="H1325" s="49">
        <v>0</v>
      </c>
    </row>
    <row r="1326" spans="1:8" x14ac:dyDescent="0.25">
      <c r="A1326" s="176" t="s">
        <v>893</v>
      </c>
      <c r="B1326" s="16">
        <v>44154</v>
      </c>
      <c r="C1326" s="47">
        <v>84</v>
      </c>
      <c r="D1326" s="47">
        <v>952</v>
      </c>
      <c r="E1326" s="48">
        <v>0</v>
      </c>
      <c r="F1326" s="47">
        <v>202</v>
      </c>
      <c r="G1326" s="47">
        <v>629</v>
      </c>
      <c r="H1326" s="49">
        <v>0</v>
      </c>
    </row>
    <row r="1327" spans="1:8" x14ac:dyDescent="0.25">
      <c r="A1327" s="176" t="s">
        <v>894</v>
      </c>
      <c r="B1327" s="16">
        <v>44154</v>
      </c>
      <c r="C1327" s="47">
        <v>154</v>
      </c>
      <c r="D1327" s="47">
        <v>874</v>
      </c>
      <c r="E1327" s="48">
        <v>0</v>
      </c>
      <c r="F1327" s="47">
        <v>135</v>
      </c>
      <c r="G1327" s="47">
        <v>319</v>
      </c>
      <c r="H1327" s="49">
        <v>0</v>
      </c>
    </row>
    <row r="1328" spans="1:8" x14ac:dyDescent="0.25">
      <c r="A1328" s="176" t="s">
        <v>888</v>
      </c>
      <c r="B1328" s="16">
        <v>44155</v>
      </c>
      <c r="C1328" s="47">
        <v>415</v>
      </c>
      <c r="D1328" s="47">
        <v>2598</v>
      </c>
      <c r="E1328" s="48">
        <v>0</v>
      </c>
      <c r="F1328" s="47">
        <v>264</v>
      </c>
      <c r="G1328" s="47">
        <v>743</v>
      </c>
      <c r="H1328" s="49">
        <v>0</v>
      </c>
    </row>
    <row r="1329" spans="1:8" x14ac:dyDescent="0.25">
      <c r="A1329" s="176" t="s">
        <v>890</v>
      </c>
      <c r="B1329" s="16">
        <v>44155</v>
      </c>
      <c r="C1329" s="47">
        <v>142</v>
      </c>
      <c r="D1329" s="47">
        <v>1290</v>
      </c>
      <c r="E1329" s="48">
        <v>0</v>
      </c>
      <c r="F1329" s="47">
        <v>115</v>
      </c>
      <c r="G1329" s="47">
        <v>559</v>
      </c>
      <c r="H1329" s="49">
        <v>0</v>
      </c>
    </row>
    <row r="1330" spans="1:8" x14ac:dyDescent="0.25">
      <c r="A1330" s="176" t="s">
        <v>891</v>
      </c>
      <c r="B1330" s="16">
        <v>44155</v>
      </c>
      <c r="C1330" s="47">
        <v>137</v>
      </c>
      <c r="D1330" s="47">
        <v>1299</v>
      </c>
      <c r="E1330" s="48">
        <v>0</v>
      </c>
      <c r="F1330" s="47">
        <v>122</v>
      </c>
      <c r="G1330" s="47">
        <v>509</v>
      </c>
      <c r="H1330" s="49">
        <v>0</v>
      </c>
    </row>
    <row r="1331" spans="1:8" x14ac:dyDescent="0.25">
      <c r="A1331" s="176" t="s">
        <v>892</v>
      </c>
      <c r="B1331" s="16">
        <v>44155</v>
      </c>
      <c r="C1331" s="47">
        <v>87</v>
      </c>
      <c r="D1331" s="47">
        <v>827</v>
      </c>
      <c r="E1331" s="48">
        <v>0</v>
      </c>
      <c r="F1331" s="47">
        <v>84</v>
      </c>
      <c r="G1331" s="47">
        <v>323</v>
      </c>
      <c r="H1331" s="49">
        <v>0</v>
      </c>
    </row>
    <row r="1332" spans="1:8" x14ac:dyDescent="0.25">
      <c r="A1332" s="176" t="s">
        <v>893</v>
      </c>
      <c r="B1332" s="16">
        <v>44155</v>
      </c>
      <c r="C1332" s="47">
        <v>82</v>
      </c>
      <c r="D1332" s="47">
        <v>947</v>
      </c>
      <c r="E1332" s="48">
        <v>0</v>
      </c>
      <c r="F1332" s="47">
        <v>204</v>
      </c>
      <c r="G1332" s="47">
        <v>635</v>
      </c>
      <c r="H1332" s="49">
        <v>0</v>
      </c>
    </row>
    <row r="1333" spans="1:8" x14ac:dyDescent="0.25">
      <c r="A1333" s="176" t="s">
        <v>894</v>
      </c>
      <c r="B1333" s="16">
        <v>44155</v>
      </c>
      <c r="C1333" s="47">
        <v>157</v>
      </c>
      <c r="D1333" s="47">
        <v>857</v>
      </c>
      <c r="E1333" s="48">
        <v>0</v>
      </c>
      <c r="F1333" s="47">
        <v>132</v>
      </c>
      <c r="G1333" s="47">
        <v>336</v>
      </c>
      <c r="H1333" s="49">
        <v>0</v>
      </c>
    </row>
    <row r="1334" spans="1:8" x14ac:dyDescent="0.25">
      <c r="A1334" s="176" t="s">
        <v>888</v>
      </c>
      <c r="B1334" s="16">
        <v>44156</v>
      </c>
      <c r="C1334" s="47">
        <v>408</v>
      </c>
      <c r="D1334" s="47">
        <v>2549</v>
      </c>
      <c r="E1334" s="48">
        <v>0</v>
      </c>
      <c r="F1334" s="47">
        <v>271</v>
      </c>
      <c r="G1334" s="47">
        <v>792</v>
      </c>
      <c r="H1334" s="49">
        <v>0</v>
      </c>
    </row>
    <row r="1335" spans="1:8" x14ac:dyDescent="0.25">
      <c r="A1335" s="176" t="s">
        <v>890</v>
      </c>
      <c r="B1335" s="16">
        <v>44156</v>
      </c>
      <c r="C1335" s="47">
        <v>147</v>
      </c>
      <c r="D1335" s="47">
        <v>1233</v>
      </c>
      <c r="E1335" s="48">
        <v>0</v>
      </c>
      <c r="F1335" s="47">
        <v>110</v>
      </c>
      <c r="G1335" s="47">
        <v>616</v>
      </c>
      <c r="H1335" s="49">
        <v>0</v>
      </c>
    </row>
    <row r="1336" spans="1:8" x14ac:dyDescent="0.25">
      <c r="A1336" s="176" t="s">
        <v>891</v>
      </c>
      <c r="B1336" s="16">
        <v>44156</v>
      </c>
      <c r="C1336" s="47">
        <v>131</v>
      </c>
      <c r="D1336" s="47">
        <v>1225</v>
      </c>
      <c r="E1336" s="48">
        <v>0</v>
      </c>
      <c r="F1336" s="47">
        <v>128</v>
      </c>
      <c r="G1336" s="47">
        <v>583</v>
      </c>
      <c r="H1336" s="49">
        <v>0</v>
      </c>
    </row>
    <row r="1337" spans="1:8" x14ac:dyDescent="0.25">
      <c r="A1337" s="176" t="s">
        <v>892</v>
      </c>
      <c r="B1337" s="16">
        <v>44156</v>
      </c>
      <c r="C1337" s="47">
        <v>79</v>
      </c>
      <c r="D1337" s="47">
        <v>812</v>
      </c>
      <c r="E1337" s="48">
        <v>0</v>
      </c>
      <c r="F1337" s="47">
        <v>86</v>
      </c>
      <c r="G1337" s="47">
        <v>331</v>
      </c>
      <c r="H1337" s="49">
        <v>0</v>
      </c>
    </row>
    <row r="1338" spans="1:8" x14ac:dyDescent="0.25">
      <c r="A1338" s="176" t="s">
        <v>893</v>
      </c>
      <c r="B1338" s="16">
        <v>44156</v>
      </c>
      <c r="C1338" s="47">
        <v>83</v>
      </c>
      <c r="D1338" s="47">
        <v>915</v>
      </c>
      <c r="E1338" s="48">
        <v>0</v>
      </c>
      <c r="F1338" s="47">
        <v>203</v>
      </c>
      <c r="G1338" s="47">
        <v>667</v>
      </c>
      <c r="H1338" s="49">
        <v>0</v>
      </c>
    </row>
    <row r="1339" spans="1:8" x14ac:dyDescent="0.25">
      <c r="A1339" s="176" t="s">
        <v>894</v>
      </c>
      <c r="B1339" s="16">
        <v>44156</v>
      </c>
      <c r="C1339" s="47">
        <v>157</v>
      </c>
      <c r="D1339" s="47">
        <v>819</v>
      </c>
      <c r="E1339" s="48">
        <v>0</v>
      </c>
      <c r="F1339" s="47">
        <v>132</v>
      </c>
      <c r="G1339" s="47">
        <v>374</v>
      </c>
      <c r="H1339" s="49">
        <v>0</v>
      </c>
    </row>
    <row r="1340" spans="1:8" x14ac:dyDescent="0.25">
      <c r="A1340" s="176" t="s">
        <v>888</v>
      </c>
      <c r="B1340" s="16">
        <v>44157</v>
      </c>
      <c r="C1340" s="47">
        <v>386</v>
      </c>
      <c r="D1340" s="47">
        <v>2440</v>
      </c>
      <c r="E1340" s="48">
        <v>0</v>
      </c>
      <c r="F1340" s="47">
        <v>293</v>
      </c>
      <c r="G1340" s="47">
        <v>901</v>
      </c>
      <c r="H1340" s="49">
        <v>0</v>
      </c>
    </row>
    <row r="1341" spans="1:8" x14ac:dyDescent="0.25">
      <c r="A1341" s="176" t="s">
        <v>890</v>
      </c>
      <c r="B1341" s="16">
        <v>44157</v>
      </c>
      <c r="C1341" s="47">
        <v>149</v>
      </c>
      <c r="D1341" s="47">
        <v>1229</v>
      </c>
      <c r="E1341" s="48">
        <v>0</v>
      </c>
      <c r="F1341" s="47">
        <v>108</v>
      </c>
      <c r="G1341" s="47">
        <v>620</v>
      </c>
      <c r="H1341" s="49">
        <v>0</v>
      </c>
    </row>
    <row r="1342" spans="1:8" x14ac:dyDescent="0.25">
      <c r="A1342" s="176" t="s">
        <v>891</v>
      </c>
      <c r="B1342" s="16">
        <v>44157</v>
      </c>
      <c r="C1342" s="47">
        <v>131</v>
      </c>
      <c r="D1342" s="47">
        <v>1235</v>
      </c>
      <c r="E1342" s="48">
        <v>0</v>
      </c>
      <c r="F1342" s="47">
        <v>128</v>
      </c>
      <c r="G1342" s="47">
        <v>573</v>
      </c>
      <c r="H1342" s="49">
        <v>0</v>
      </c>
    </row>
    <row r="1343" spans="1:8" x14ac:dyDescent="0.25">
      <c r="A1343" s="176" t="s">
        <v>892</v>
      </c>
      <c r="B1343" s="16">
        <v>44157</v>
      </c>
      <c r="C1343" s="47">
        <v>74</v>
      </c>
      <c r="D1343" s="47">
        <v>733</v>
      </c>
      <c r="E1343" s="48">
        <v>0</v>
      </c>
      <c r="F1343" s="47">
        <v>91</v>
      </c>
      <c r="G1343" s="47">
        <v>421</v>
      </c>
      <c r="H1343" s="49">
        <v>0</v>
      </c>
    </row>
    <row r="1344" spans="1:8" x14ac:dyDescent="0.25">
      <c r="A1344" s="176" t="s">
        <v>893</v>
      </c>
      <c r="B1344" s="16">
        <v>44157</v>
      </c>
      <c r="C1344" s="47">
        <v>83</v>
      </c>
      <c r="D1344" s="47">
        <v>854</v>
      </c>
      <c r="E1344" s="48">
        <v>0</v>
      </c>
      <c r="F1344" s="47">
        <v>203</v>
      </c>
      <c r="G1344" s="47">
        <v>730</v>
      </c>
      <c r="H1344" s="49">
        <v>0</v>
      </c>
    </row>
    <row r="1345" spans="1:8" x14ac:dyDescent="0.25">
      <c r="A1345" s="176" t="s">
        <v>894</v>
      </c>
      <c r="B1345" s="16">
        <v>44157</v>
      </c>
      <c r="C1345" s="47">
        <v>147</v>
      </c>
      <c r="D1345" s="47">
        <v>799</v>
      </c>
      <c r="E1345" s="48">
        <v>0</v>
      </c>
      <c r="F1345" s="47">
        <v>142</v>
      </c>
      <c r="G1345" s="47">
        <v>394</v>
      </c>
      <c r="H1345" s="49">
        <v>0</v>
      </c>
    </row>
    <row r="1346" spans="1:8" x14ac:dyDescent="0.25">
      <c r="A1346" s="176" t="s">
        <v>888</v>
      </c>
      <c r="B1346" s="16">
        <v>44158</v>
      </c>
      <c r="C1346" s="47">
        <v>386</v>
      </c>
      <c r="D1346" s="47">
        <v>2445</v>
      </c>
      <c r="E1346" s="48">
        <v>0</v>
      </c>
      <c r="F1346" s="47">
        <v>293</v>
      </c>
      <c r="G1346" s="47">
        <v>896</v>
      </c>
      <c r="H1346" s="49">
        <v>0</v>
      </c>
    </row>
    <row r="1347" spans="1:8" x14ac:dyDescent="0.25">
      <c r="A1347" s="176" t="s">
        <v>890</v>
      </c>
      <c r="B1347" s="16">
        <v>44158</v>
      </c>
      <c r="C1347" s="47">
        <v>150</v>
      </c>
      <c r="D1347" s="47">
        <v>1254</v>
      </c>
      <c r="E1347" s="48">
        <v>0</v>
      </c>
      <c r="F1347" s="47">
        <v>107</v>
      </c>
      <c r="G1347" s="47">
        <v>595</v>
      </c>
      <c r="H1347" s="49">
        <v>0</v>
      </c>
    </row>
    <row r="1348" spans="1:8" x14ac:dyDescent="0.25">
      <c r="A1348" s="176" t="s">
        <v>891</v>
      </c>
      <c r="B1348" s="16">
        <v>44158</v>
      </c>
      <c r="C1348" s="47">
        <v>135</v>
      </c>
      <c r="D1348" s="47">
        <v>1190</v>
      </c>
      <c r="E1348" s="48">
        <v>0</v>
      </c>
      <c r="F1348" s="47">
        <v>124</v>
      </c>
      <c r="G1348" s="47">
        <v>618</v>
      </c>
      <c r="H1348" s="49">
        <v>0</v>
      </c>
    </row>
    <row r="1349" spans="1:8" x14ac:dyDescent="0.25">
      <c r="A1349" s="176" t="s">
        <v>892</v>
      </c>
      <c r="B1349" s="16">
        <v>44158</v>
      </c>
      <c r="C1349" s="47">
        <v>77</v>
      </c>
      <c r="D1349" s="47">
        <v>782</v>
      </c>
      <c r="E1349" s="48">
        <v>0</v>
      </c>
      <c r="F1349" s="47">
        <v>90</v>
      </c>
      <c r="G1349" s="47">
        <v>372</v>
      </c>
      <c r="H1349" s="49">
        <v>0</v>
      </c>
    </row>
    <row r="1350" spans="1:8" x14ac:dyDescent="0.25">
      <c r="A1350" s="176" t="s">
        <v>893</v>
      </c>
      <c r="B1350" s="16">
        <v>44158</v>
      </c>
      <c r="C1350" s="47">
        <v>84</v>
      </c>
      <c r="D1350" s="47">
        <v>890</v>
      </c>
      <c r="E1350" s="48">
        <v>0</v>
      </c>
      <c r="F1350" s="47">
        <v>202</v>
      </c>
      <c r="G1350" s="47">
        <v>694</v>
      </c>
      <c r="H1350" s="49">
        <v>0</v>
      </c>
    </row>
    <row r="1351" spans="1:8" x14ac:dyDescent="0.25">
      <c r="A1351" s="176" t="s">
        <v>894</v>
      </c>
      <c r="B1351" s="16">
        <v>44158</v>
      </c>
      <c r="C1351" s="47">
        <v>143</v>
      </c>
      <c r="D1351" s="47">
        <v>801</v>
      </c>
      <c r="E1351" s="48">
        <v>0</v>
      </c>
      <c r="F1351" s="47">
        <v>146</v>
      </c>
      <c r="G1351" s="47">
        <v>392</v>
      </c>
      <c r="H1351" s="49">
        <v>0</v>
      </c>
    </row>
    <row r="1352" spans="1:8" x14ac:dyDescent="0.25">
      <c r="A1352" s="176" t="s">
        <v>888</v>
      </c>
      <c r="B1352" s="16">
        <v>44159</v>
      </c>
      <c r="C1352" s="47">
        <v>415</v>
      </c>
      <c r="D1352" s="47">
        <v>2523</v>
      </c>
      <c r="E1352" s="48">
        <v>0</v>
      </c>
      <c r="F1352" s="47">
        <v>264</v>
      </c>
      <c r="G1352" s="47">
        <v>818</v>
      </c>
      <c r="H1352" s="49">
        <v>0</v>
      </c>
    </row>
    <row r="1353" spans="1:8" x14ac:dyDescent="0.25">
      <c r="A1353" s="176" t="s">
        <v>890</v>
      </c>
      <c r="B1353" s="16">
        <v>44159</v>
      </c>
      <c r="C1353" s="47">
        <v>143</v>
      </c>
      <c r="D1353" s="47">
        <v>1279</v>
      </c>
      <c r="E1353" s="48">
        <v>0</v>
      </c>
      <c r="F1353" s="47">
        <v>114</v>
      </c>
      <c r="G1353" s="47">
        <v>570</v>
      </c>
      <c r="H1353" s="49">
        <v>0</v>
      </c>
    </row>
    <row r="1354" spans="1:8" x14ac:dyDescent="0.25">
      <c r="A1354" s="176" t="s">
        <v>891</v>
      </c>
      <c r="B1354" s="16">
        <v>44159</v>
      </c>
      <c r="C1354" s="47">
        <v>135</v>
      </c>
      <c r="D1354" s="47">
        <v>1235</v>
      </c>
      <c r="E1354" s="48">
        <v>0</v>
      </c>
      <c r="F1354" s="47">
        <v>124</v>
      </c>
      <c r="G1354" s="47">
        <v>573</v>
      </c>
      <c r="H1354" s="49">
        <v>0</v>
      </c>
    </row>
    <row r="1355" spans="1:8" x14ac:dyDescent="0.25">
      <c r="A1355" s="176" t="s">
        <v>892</v>
      </c>
      <c r="B1355" s="16">
        <v>44159</v>
      </c>
      <c r="C1355" s="47">
        <v>78</v>
      </c>
      <c r="D1355" s="47">
        <v>830</v>
      </c>
      <c r="E1355" s="48">
        <v>0</v>
      </c>
      <c r="F1355" s="47">
        <v>86</v>
      </c>
      <c r="G1355" s="47">
        <v>333</v>
      </c>
      <c r="H1355" s="49">
        <v>0</v>
      </c>
    </row>
    <row r="1356" spans="1:8" x14ac:dyDescent="0.25">
      <c r="A1356" s="176" t="s">
        <v>893</v>
      </c>
      <c r="B1356" s="16">
        <v>44159</v>
      </c>
      <c r="C1356" s="47">
        <v>77</v>
      </c>
      <c r="D1356" s="47">
        <v>891</v>
      </c>
      <c r="E1356" s="48">
        <v>0</v>
      </c>
      <c r="F1356" s="47">
        <v>209</v>
      </c>
      <c r="G1356" s="47">
        <v>693</v>
      </c>
      <c r="H1356" s="49">
        <v>0</v>
      </c>
    </row>
    <row r="1357" spans="1:8" x14ac:dyDescent="0.25">
      <c r="A1357" s="176" t="s">
        <v>894</v>
      </c>
      <c r="B1357" s="16">
        <v>44159</v>
      </c>
      <c r="C1357" s="47">
        <v>150</v>
      </c>
      <c r="D1357" s="47">
        <v>829</v>
      </c>
      <c r="E1357" s="48">
        <v>0</v>
      </c>
      <c r="F1357" s="47">
        <v>139</v>
      </c>
      <c r="G1357" s="47">
        <v>364</v>
      </c>
      <c r="H1357" s="49">
        <v>0</v>
      </c>
    </row>
    <row r="1358" spans="1:8" x14ac:dyDescent="0.25">
      <c r="A1358" s="176" t="s">
        <v>888</v>
      </c>
      <c r="B1358" s="16">
        <v>44160</v>
      </c>
      <c r="C1358" s="47">
        <v>422</v>
      </c>
      <c r="D1358" s="47">
        <v>2505</v>
      </c>
      <c r="E1358" s="48">
        <v>0</v>
      </c>
      <c r="F1358" s="47">
        <v>257</v>
      </c>
      <c r="G1358" s="47">
        <v>836</v>
      </c>
      <c r="H1358" s="49">
        <v>0</v>
      </c>
    </row>
    <row r="1359" spans="1:8" x14ac:dyDescent="0.25">
      <c r="A1359" s="176" t="s">
        <v>890</v>
      </c>
      <c r="B1359" s="16">
        <v>44160</v>
      </c>
      <c r="C1359" s="47">
        <v>149</v>
      </c>
      <c r="D1359" s="47">
        <v>1276</v>
      </c>
      <c r="E1359" s="48">
        <v>0</v>
      </c>
      <c r="F1359" s="47">
        <v>108</v>
      </c>
      <c r="G1359" s="47">
        <v>573</v>
      </c>
      <c r="H1359" s="49">
        <v>0</v>
      </c>
    </row>
    <row r="1360" spans="1:8" x14ac:dyDescent="0.25">
      <c r="A1360" s="176" t="s">
        <v>891</v>
      </c>
      <c r="B1360" s="16">
        <v>44160</v>
      </c>
      <c r="C1360" s="47">
        <v>131</v>
      </c>
      <c r="D1360" s="47">
        <v>1252</v>
      </c>
      <c r="E1360" s="48">
        <v>0</v>
      </c>
      <c r="F1360" s="47">
        <v>128</v>
      </c>
      <c r="G1360" s="47">
        <v>556</v>
      </c>
      <c r="H1360" s="49">
        <v>0</v>
      </c>
    </row>
    <row r="1361" spans="1:8" x14ac:dyDescent="0.25">
      <c r="A1361" s="176" t="s">
        <v>892</v>
      </c>
      <c r="B1361" s="16">
        <v>44160</v>
      </c>
      <c r="C1361" s="47">
        <v>87</v>
      </c>
      <c r="D1361" s="47">
        <v>836</v>
      </c>
      <c r="E1361" s="48">
        <v>0</v>
      </c>
      <c r="F1361" s="47">
        <v>82</v>
      </c>
      <c r="G1361" s="47">
        <v>323</v>
      </c>
      <c r="H1361" s="49">
        <v>0</v>
      </c>
    </row>
    <row r="1362" spans="1:8" x14ac:dyDescent="0.25">
      <c r="A1362" s="176" t="s">
        <v>893</v>
      </c>
      <c r="B1362" s="16">
        <v>44160</v>
      </c>
      <c r="C1362" s="47">
        <v>81</v>
      </c>
      <c r="D1362" s="47">
        <v>936</v>
      </c>
      <c r="E1362" s="48">
        <v>0</v>
      </c>
      <c r="F1362" s="47">
        <v>205</v>
      </c>
      <c r="G1362" s="47">
        <v>647</v>
      </c>
      <c r="H1362" s="49">
        <v>0</v>
      </c>
    </row>
    <row r="1363" spans="1:8" x14ac:dyDescent="0.25">
      <c r="A1363" s="176" t="s">
        <v>894</v>
      </c>
      <c r="B1363" s="16">
        <v>44160</v>
      </c>
      <c r="C1363" s="47">
        <v>156</v>
      </c>
      <c r="D1363" s="47">
        <v>838</v>
      </c>
      <c r="E1363" s="48">
        <v>0</v>
      </c>
      <c r="F1363" s="47">
        <v>133</v>
      </c>
      <c r="G1363" s="47">
        <v>355</v>
      </c>
      <c r="H1363" s="49">
        <v>0</v>
      </c>
    </row>
    <row r="1364" spans="1:8" x14ac:dyDescent="0.25">
      <c r="A1364" s="176" t="s">
        <v>888</v>
      </c>
      <c r="B1364" s="16">
        <v>44161</v>
      </c>
      <c r="C1364" s="47">
        <v>401</v>
      </c>
      <c r="D1364" s="47">
        <v>2395</v>
      </c>
      <c r="E1364" s="48">
        <v>0</v>
      </c>
      <c r="F1364" s="47">
        <v>278</v>
      </c>
      <c r="G1364" s="47">
        <v>946</v>
      </c>
      <c r="H1364" s="49">
        <v>0</v>
      </c>
    </row>
    <row r="1365" spans="1:8" x14ac:dyDescent="0.25">
      <c r="A1365" s="176" t="s">
        <v>890</v>
      </c>
      <c r="B1365" s="16">
        <v>44161</v>
      </c>
      <c r="C1365" s="47">
        <v>139</v>
      </c>
      <c r="D1365" s="47">
        <v>1123</v>
      </c>
      <c r="E1365" s="48">
        <v>0</v>
      </c>
      <c r="F1365" s="47">
        <v>118</v>
      </c>
      <c r="G1365" s="47">
        <v>726</v>
      </c>
      <c r="H1365" s="49">
        <v>0</v>
      </c>
    </row>
    <row r="1366" spans="1:8" x14ac:dyDescent="0.25">
      <c r="A1366" s="176" t="s">
        <v>891</v>
      </c>
      <c r="B1366" s="16">
        <v>44161</v>
      </c>
      <c r="C1366" s="47">
        <v>135</v>
      </c>
      <c r="D1366" s="47">
        <v>1155</v>
      </c>
      <c r="E1366" s="48">
        <v>0</v>
      </c>
      <c r="F1366" s="47">
        <v>124</v>
      </c>
      <c r="G1366" s="47">
        <v>653</v>
      </c>
      <c r="H1366" s="49">
        <v>0</v>
      </c>
    </row>
    <row r="1367" spans="1:8" x14ac:dyDescent="0.25">
      <c r="A1367" s="176" t="s">
        <v>892</v>
      </c>
      <c r="B1367" s="16">
        <v>44161</v>
      </c>
      <c r="C1367" s="47">
        <v>87</v>
      </c>
      <c r="D1367" s="47">
        <v>783</v>
      </c>
      <c r="E1367" s="48">
        <v>0</v>
      </c>
      <c r="F1367" s="47">
        <v>80</v>
      </c>
      <c r="G1367" s="47">
        <v>370</v>
      </c>
      <c r="H1367" s="49">
        <v>0</v>
      </c>
    </row>
    <row r="1368" spans="1:8" x14ac:dyDescent="0.25">
      <c r="A1368" s="176" t="s">
        <v>893</v>
      </c>
      <c r="B1368" s="16">
        <v>44161</v>
      </c>
      <c r="C1368" s="47">
        <v>76</v>
      </c>
      <c r="D1368" s="47">
        <v>896</v>
      </c>
      <c r="E1368" s="48">
        <v>0</v>
      </c>
      <c r="F1368" s="47">
        <v>210</v>
      </c>
      <c r="G1368" s="47">
        <v>690</v>
      </c>
      <c r="H1368" s="49">
        <v>0</v>
      </c>
    </row>
    <row r="1369" spans="1:8" x14ac:dyDescent="0.25">
      <c r="A1369" s="176" t="s">
        <v>894</v>
      </c>
      <c r="B1369" s="16">
        <v>44161</v>
      </c>
      <c r="C1369" s="47">
        <v>138</v>
      </c>
      <c r="D1369" s="47">
        <v>786</v>
      </c>
      <c r="E1369" s="48">
        <v>0</v>
      </c>
      <c r="F1369" s="47">
        <v>151</v>
      </c>
      <c r="G1369" s="47">
        <v>407</v>
      </c>
      <c r="H1369" s="49">
        <v>0</v>
      </c>
    </row>
    <row r="1370" spans="1:8" x14ac:dyDescent="0.25">
      <c r="A1370" s="176" t="s">
        <v>888</v>
      </c>
      <c r="B1370" s="16">
        <v>44162</v>
      </c>
      <c r="C1370" s="47">
        <v>390</v>
      </c>
      <c r="D1370" s="47">
        <v>2349</v>
      </c>
      <c r="E1370" s="48">
        <v>0</v>
      </c>
      <c r="F1370" s="47">
        <v>289</v>
      </c>
      <c r="G1370" s="47">
        <v>992</v>
      </c>
      <c r="H1370" s="49">
        <v>0</v>
      </c>
    </row>
    <row r="1371" spans="1:8" x14ac:dyDescent="0.25">
      <c r="A1371" s="176" t="s">
        <v>890</v>
      </c>
      <c r="B1371" s="16">
        <v>44162</v>
      </c>
      <c r="C1371" s="47">
        <v>131</v>
      </c>
      <c r="D1371" s="47">
        <v>1100</v>
      </c>
      <c r="E1371" s="48">
        <v>0</v>
      </c>
      <c r="F1371" s="47">
        <v>126</v>
      </c>
      <c r="G1371" s="47">
        <v>749</v>
      </c>
      <c r="H1371" s="49">
        <v>0</v>
      </c>
    </row>
    <row r="1372" spans="1:8" x14ac:dyDescent="0.25">
      <c r="A1372" s="176" t="s">
        <v>891</v>
      </c>
      <c r="B1372" s="16">
        <v>44162</v>
      </c>
      <c r="C1372" s="47">
        <v>141</v>
      </c>
      <c r="D1372" s="47">
        <v>1161</v>
      </c>
      <c r="E1372" s="48">
        <v>0</v>
      </c>
      <c r="F1372" s="47">
        <v>118</v>
      </c>
      <c r="G1372" s="47">
        <v>647</v>
      </c>
      <c r="H1372" s="49">
        <v>0</v>
      </c>
    </row>
    <row r="1373" spans="1:8" x14ac:dyDescent="0.25">
      <c r="A1373" s="176" t="s">
        <v>892</v>
      </c>
      <c r="B1373" s="16">
        <v>44162</v>
      </c>
      <c r="C1373" s="47">
        <v>81</v>
      </c>
      <c r="D1373" s="47">
        <v>755</v>
      </c>
      <c r="E1373" s="48">
        <v>0</v>
      </c>
      <c r="F1373" s="47">
        <v>86</v>
      </c>
      <c r="G1373" s="47">
        <v>401</v>
      </c>
      <c r="H1373" s="49">
        <v>0</v>
      </c>
    </row>
    <row r="1374" spans="1:8" x14ac:dyDescent="0.25">
      <c r="A1374" s="176" t="s">
        <v>893</v>
      </c>
      <c r="B1374" s="16">
        <v>44162</v>
      </c>
      <c r="C1374" s="47">
        <v>78</v>
      </c>
      <c r="D1374" s="47">
        <v>868</v>
      </c>
      <c r="E1374" s="48">
        <v>0</v>
      </c>
      <c r="F1374" s="47">
        <v>208</v>
      </c>
      <c r="G1374" s="47">
        <v>715</v>
      </c>
      <c r="H1374" s="49">
        <v>0</v>
      </c>
    </row>
    <row r="1375" spans="1:8" x14ac:dyDescent="0.25">
      <c r="A1375" s="176" t="s">
        <v>894</v>
      </c>
      <c r="B1375" s="16">
        <v>44162</v>
      </c>
      <c r="C1375" s="47">
        <v>141</v>
      </c>
      <c r="D1375" s="47">
        <v>771</v>
      </c>
      <c r="E1375" s="48">
        <v>0</v>
      </c>
      <c r="F1375" s="47">
        <v>148</v>
      </c>
      <c r="G1375" s="47">
        <v>422</v>
      </c>
      <c r="H1375" s="49">
        <v>0</v>
      </c>
    </row>
    <row r="1376" spans="1:8" x14ac:dyDescent="0.25">
      <c r="A1376" s="176" t="s">
        <v>888</v>
      </c>
      <c r="B1376" s="16">
        <v>44163</v>
      </c>
      <c r="C1376" s="47">
        <v>389</v>
      </c>
      <c r="D1376" s="47">
        <v>2333</v>
      </c>
      <c r="E1376" s="48">
        <v>0</v>
      </c>
      <c r="F1376" s="47">
        <v>290</v>
      </c>
      <c r="G1376" s="47">
        <v>1008</v>
      </c>
      <c r="H1376" s="49">
        <v>0</v>
      </c>
    </row>
    <row r="1377" spans="1:8" x14ac:dyDescent="0.25">
      <c r="A1377" s="176" t="s">
        <v>890</v>
      </c>
      <c r="B1377" s="16">
        <v>44163</v>
      </c>
      <c r="C1377" s="47">
        <v>139</v>
      </c>
      <c r="D1377" s="47">
        <v>1130</v>
      </c>
      <c r="E1377" s="48">
        <v>0</v>
      </c>
      <c r="F1377" s="47">
        <v>118</v>
      </c>
      <c r="G1377" s="47">
        <v>719</v>
      </c>
      <c r="H1377" s="49">
        <v>0</v>
      </c>
    </row>
    <row r="1378" spans="1:8" x14ac:dyDescent="0.25">
      <c r="A1378" s="176" t="s">
        <v>891</v>
      </c>
      <c r="B1378" s="16">
        <v>44163</v>
      </c>
      <c r="C1378" s="47">
        <v>128</v>
      </c>
      <c r="D1378" s="47">
        <v>1144</v>
      </c>
      <c r="E1378" s="48">
        <v>0</v>
      </c>
      <c r="F1378" s="47">
        <v>131</v>
      </c>
      <c r="G1378" s="47">
        <v>664</v>
      </c>
      <c r="H1378" s="49">
        <v>0</v>
      </c>
    </row>
    <row r="1379" spans="1:8" x14ac:dyDescent="0.25">
      <c r="A1379" s="176" t="s">
        <v>892</v>
      </c>
      <c r="B1379" s="16">
        <v>44163</v>
      </c>
      <c r="C1379" s="47">
        <v>85</v>
      </c>
      <c r="D1379" s="47">
        <v>739</v>
      </c>
      <c r="E1379" s="48">
        <v>0</v>
      </c>
      <c r="F1379" s="47">
        <v>83</v>
      </c>
      <c r="G1379" s="47">
        <v>421</v>
      </c>
      <c r="H1379" s="49">
        <v>0</v>
      </c>
    </row>
    <row r="1380" spans="1:8" x14ac:dyDescent="0.25">
      <c r="A1380" s="176" t="s">
        <v>893</v>
      </c>
      <c r="B1380" s="16">
        <v>44163</v>
      </c>
      <c r="C1380" s="47">
        <v>74</v>
      </c>
      <c r="D1380" s="47">
        <v>878</v>
      </c>
      <c r="E1380" s="48">
        <v>0</v>
      </c>
      <c r="F1380" s="47">
        <v>212</v>
      </c>
      <c r="G1380" s="47">
        <v>706</v>
      </c>
      <c r="H1380" s="49">
        <v>0</v>
      </c>
    </row>
    <row r="1381" spans="1:8" x14ac:dyDescent="0.25">
      <c r="A1381" s="176" t="s">
        <v>894</v>
      </c>
      <c r="B1381" s="16">
        <v>44163</v>
      </c>
      <c r="C1381" s="47">
        <v>149</v>
      </c>
      <c r="D1381" s="47">
        <v>765</v>
      </c>
      <c r="E1381" s="48">
        <v>0</v>
      </c>
      <c r="F1381" s="47">
        <v>140</v>
      </c>
      <c r="G1381" s="47">
        <v>428</v>
      </c>
      <c r="H1381" s="49">
        <v>0</v>
      </c>
    </row>
    <row r="1382" spans="1:8" x14ac:dyDescent="0.25">
      <c r="A1382" s="176" t="s">
        <v>888</v>
      </c>
      <c r="B1382" s="16">
        <v>44164</v>
      </c>
      <c r="C1382" s="47">
        <v>388</v>
      </c>
      <c r="D1382" s="47">
        <v>2307</v>
      </c>
      <c r="E1382" s="48">
        <v>0</v>
      </c>
      <c r="F1382" s="47">
        <v>291</v>
      </c>
      <c r="G1382" s="47">
        <v>1034</v>
      </c>
      <c r="H1382" s="49">
        <v>0</v>
      </c>
    </row>
    <row r="1383" spans="1:8" x14ac:dyDescent="0.25">
      <c r="A1383" s="176" t="s">
        <v>890</v>
      </c>
      <c r="B1383" s="16">
        <v>44164</v>
      </c>
      <c r="C1383" s="47">
        <v>143</v>
      </c>
      <c r="D1383" s="47">
        <v>1170</v>
      </c>
      <c r="E1383" s="48">
        <v>0</v>
      </c>
      <c r="F1383" s="47">
        <v>114</v>
      </c>
      <c r="G1383" s="47">
        <v>679</v>
      </c>
      <c r="H1383" s="49">
        <v>0</v>
      </c>
    </row>
    <row r="1384" spans="1:8" x14ac:dyDescent="0.25">
      <c r="A1384" s="176" t="s">
        <v>891</v>
      </c>
      <c r="B1384" s="16">
        <v>44164</v>
      </c>
      <c r="C1384" s="47">
        <v>130</v>
      </c>
      <c r="D1384" s="47">
        <v>1201</v>
      </c>
      <c r="E1384" s="48">
        <v>0</v>
      </c>
      <c r="F1384" s="47">
        <v>129</v>
      </c>
      <c r="G1384" s="47">
        <v>607</v>
      </c>
      <c r="H1384" s="49">
        <v>0</v>
      </c>
    </row>
    <row r="1385" spans="1:8" x14ac:dyDescent="0.25">
      <c r="A1385" s="176" t="s">
        <v>892</v>
      </c>
      <c r="B1385" s="16">
        <v>44164</v>
      </c>
      <c r="C1385" s="47">
        <v>94</v>
      </c>
      <c r="D1385" s="47">
        <v>799</v>
      </c>
      <c r="E1385" s="48">
        <v>0</v>
      </c>
      <c r="F1385" s="47">
        <v>72</v>
      </c>
      <c r="G1385" s="47">
        <v>343</v>
      </c>
      <c r="H1385" s="49">
        <v>0</v>
      </c>
    </row>
    <row r="1386" spans="1:8" x14ac:dyDescent="0.25">
      <c r="A1386" s="176" t="s">
        <v>893</v>
      </c>
      <c r="B1386" s="16">
        <v>44164</v>
      </c>
      <c r="C1386" s="47">
        <v>71</v>
      </c>
      <c r="D1386" s="47">
        <v>899</v>
      </c>
      <c r="E1386" s="48">
        <v>0</v>
      </c>
      <c r="F1386" s="47">
        <v>215</v>
      </c>
      <c r="G1386" s="47">
        <v>686</v>
      </c>
      <c r="H1386" s="49">
        <v>0</v>
      </c>
    </row>
    <row r="1387" spans="1:8" x14ac:dyDescent="0.25">
      <c r="A1387" s="176" t="s">
        <v>894</v>
      </c>
      <c r="B1387" s="16">
        <v>44164</v>
      </c>
      <c r="C1387" s="47">
        <v>144</v>
      </c>
      <c r="D1387" s="47">
        <v>779</v>
      </c>
      <c r="E1387" s="48">
        <v>0</v>
      </c>
      <c r="F1387" s="47">
        <v>145</v>
      </c>
      <c r="G1387" s="47">
        <v>391</v>
      </c>
      <c r="H1387" s="49">
        <v>0</v>
      </c>
    </row>
    <row r="1388" spans="1:8" x14ac:dyDescent="0.25">
      <c r="A1388" s="176" t="s">
        <v>888</v>
      </c>
      <c r="B1388" s="16">
        <v>44165</v>
      </c>
      <c r="C1388" s="47">
        <v>374</v>
      </c>
      <c r="D1388" s="47">
        <v>2359</v>
      </c>
      <c r="E1388" s="48">
        <v>0</v>
      </c>
      <c r="F1388" s="47">
        <v>305</v>
      </c>
      <c r="G1388" s="47">
        <v>982</v>
      </c>
      <c r="H1388" s="49">
        <v>0</v>
      </c>
    </row>
    <row r="1389" spans="1:8" x14ac:dyDescent="0.25">
      <c r="A1389" s="176" t="s">
        <v>890</v>
      </c>
      <c r="B1389" s="16">
        <v>44165</v>
      </c>
      <c r="C1389" s="47">
        <v>137</v>
      </c>
      <c r="D1389" s="47">
        <v>1218</v>
      </c>
      <c r="E1389" s="48">
        <v>0</v>
      </c>
      <c r="F1389" s="47">
        <v>120</v>
      </c>
      <c r="G1389" s="47">
        <v>631</v>
      </c>
      <c r="H1389" s="49">
        <v>0</v>
      </c>
    </row>
    <row r="1390" spans="1:8" x14ac:dyDescent="0.25">
      <c r="A1390" s="176" t="s">
        <v>891</v>
      </c>
      <c r="B1390" s="16">
        <v>44165</v>
      </c>
      <c r="C1390" s="47">
        <v>129</v>
      </c>
      <c r="D1390" s="47">
        <v>1243</v>
      </c>
      <c r="E1390" s="48">
        <v>0</v>
      </c>
      <c r="F1390" s="47">
        <v>130</v>
      </c>
      <c r="G1390" s="47">
        <v>574</v>
      </c>
      <c r="H1390" s="49">
        <v>0</v>
      </c>
    </row>
    <row r="1391" spans="1:8" x14ac:dyDescent="0.25">
      <c r="A1391" s="176" t="s">
        <v>892</v>
      </c>
      <c r="B1391" s="16">
        <v>44165</v>
      </c>
      <c r="C1391" s="47">
        <v>93</v>
      </c>
      <c r="D1391" s="47">
        <v>832</v>
      </c>
      <c r="E1391" s="48">
        <v>0</v>
      </c>
      <c r="F1391" s="47">
        <v>39</v>
      </c>
      <c r="G1391" s="47">
        <v>256</v>
      </c>
      <c r="H1391" s="49">
        <v>0</v>
      </c>
    </row>
    <row r="1392" spans="1:8" x14ac:dyDescent="0.25">
      <c r="A1392" s="176" t="s">
        <v>893</v>
      </c>
      <c r="B1392" s="16">
        <v>44165</v>
      </c>
      <c r="C1392" s="47">
        <v>76</v>
      </c>
      <c r="D1392" s="47">
        <v>935</v>
      </c>
      <c r="E1392" s="48">
        <v>0</v>
      </c>
      <c r="F1392" s="47">
        <v>210</v>
      </c>
      <c r="G1392" s="47">
        <v>652</v>
      </c>
      <c r="H1392" s="49">
        <v>0</v>
      </c>
    </row>
    <row r="1393" spans="1:8" x14ac:dyDescent="0.25">
      <c r="A1393" s="176" t="s">
        <v>894</v>
      </c>
      <c r="B1393" s="16">
        <v>44165</v>
      </c>
      <c r="C1393" s="47">
        <v>153</v>
      </c>
      <c r="D1393" s="47">
        <v>768</v>
      </c>
      <c r="E1393" s="48">
        <v>0</v>
      </c>
      <c r="F1393" s="47">
        <v>136</v>
      </c>
      <c r="G1393" s="47">
        <v>402</v>
      </c>
      <c r="H1393" s="49">
        <v>0</v>
      </c>
    </row>
    <row r="1394" spans="1:8" x14ac:dyDescent="0.25">
      <c r="A1394" s="176" t="s">
        <v>888</v>
      </c>
      <c r="B1394" s="16">
        <v>44166</v>
      </c>
      <c r="C1394" s="47">
        <v>415</v>
      </c>
      <c r="D1394" s="47">
        <v>2551</v>
      </c>
      <c r="E1394" s="48">
        <v>0</v>
      </c>
      <c r="F1394" s="47">
        <v>264</v>
      </c>
      <c r="G1394" s="47">
        <v>790</v>
      </c>
      <c r="H1394" s="49">
        <v>0</v>
      </c>
    </row>
    <row r="1395" spans="1:8" x14ac:dyDescent="0.25">
      <c r="A1395" s="176" t="s">
        <v>890</v>
      </c>
      <c r="B1395" s="16">
        <v>44166</v>
      </c>
      <c r="C1395" s="47">
        <v>143</v>
      </c>
      <c r="D1395" s="47">
        <v>1297</v>
      </c>
      <c r="E1395" s="48">
        <v>0</v>
      </c>
      <c r="F1395" s="47">
        <v>114</v>
      </c>
      <c r="G1395" s="47">
        <v>552</v>
      </c>
      <c r="H1395" s="49">
        <v>0</v>
      </c>
    </row>
    <row r="1396" spans="1:8" x14ac:dyDescent="0.25">
      <c r="A1396" s="176" t="s">
        <v>891</v>
      </c>
      <c r="B1396" s="16">
        <v>44166</v>
      </c>
      <c r="C1396" s="47">
        <v>133</v>
      </c>
      <c r="D1396" s="47">
        <v>1300</v>
      </c>
      <c r="E1396" s="48">
        <v>0</v>
      </c>
      <c r="F1396" s="47">
        <v>126</v>
      </c>
      <c r="G1396" s="47">
        <v>517</v>
      </c>
      <c r="H1396" s="49">
        <v>0</v>
      </c>
    </row>
    <row r="1397" spans="1:8" x14ac:dyDescent="0.25">
      <c r="A1397" s="176" t="s">
        <v>892</v>
      </c>
      <c r="B1397" s="16">
        <v>44166</v>
      </c>
      <c r="C1397" s="47">
        <v>89</v>
      </c>
      <c r="D1397" s="47">
        <v>885</v>
      </c>
      <c r="E1397" s="48">
        <v>0</v>
      </c>
      <c r="F1397" s="47">
        <v>41</v>
      </c>
      <c r="G1397" s="47">
        <v>211</v>
      </c>
      <c r="H1397" s="49">
        <v>0</v>
      </c>
    </row>
    <row r="1398" spans="1:8" x14ac:dyDescent="0.25">
      <c r="A1398" s="176" t="s">
        <v>893</v>
      </c>
      <c r="B1398" s="16">
        <v>44166</v>
      </c>
      <c r="C1398" s="47">
        <v>86</v>
      </c>
      <c r="D1398" s="47">
        <v>951</v>
      </c>
      <c r="E1398" s="48">
        <v>0</v>
      </c>
      <c r="F1398" s="47">
        <v>200</v>
      </c>
      <c r="G1398" s="47">
        <v>637</v>
      </c>
      <c r="H1398" s="49">
        <v>0</v>
      </c>
    </row>
    <row r="1399" spans="1:8" x14ac:dyDescent="0.25">
      <c r="A1399" s="176" t="s">
        <v>894</v>
      </c>
      <c r="B1399" s="16">
        <v>44166</v>
      </c>
      <c r="C1399" s="47">
        <v>158</v>
      </c>
      <c r="D1399" s="47">
        <v>856</v>
      </c>
      <c r="E1399" s="48">
        <v>0</v>
      </c>
      <c r="F1399" s="47">
        <v>131</v>
      </c>
      <c r="G1399" s="47">
        <v>314</v>
      </c>
      <c r="H1399" s="49">
        <v>0</v>
      </c>
    </row>
    <row r="1400" spans="1:8" x14ac:dyDescent="0.25">
      <c r="A1400" s="176" t="s">
        <v>888</v>
      </c>
      <c r="B1400" s="16">
        <v>44167</v>
      </c>
      <c r="C1400" s="47">
        <v>435</v>
      </c>
      <c r="D1400" s="47">
        <v>2623</v>
      </c>
      <c r="E1400" s="48">
        <v>0</v>
      </c>
      <c r="F1400" s="47">
        <v>244</v>
      </c>
      <c r="G1400" s="47">
        <v>718</v>
      </c>
      <c r="H1400" s="49">
        <v>0</v>
      </c>
    </row>
    <row r="1401" spans="1:8" x14ac:dyDescent="0.25">
      <c r="A1401" s="176" t="s">
        <v>890</v>
      </c>
      <c r="B1401" s="16">
        <v>44167</v>
      </c>
      <c r="C1401" s="47">
        <v>154</v>
      </c>
      <c r="D1401" s="47">
        <v>1327</v>
      </c>
      <c r="E1401" s="48">
        <v>0</v>
      </c>
      <c r="F1401" s="47">
        <v>103</v>
      </c>
      <c r="G1401" s="47">
        <v>522</v>
      </c>
      <c r="H1401" s="49">
        <v>0</v>
      </c>
    </row>
    <row r="1402" spans="1:8" x14ac:dyDescent="0.25">
      <c r="A1402" s="176" t="s">
        <v>891</v>
      </c>
      <c r="B1402" s="16">
        <v>44167</v>
      </c>
      <c r="C1402" s="47">
        <v>132</v>
      </c>
      <c r="D1402" s="47">
        <v>1331</v>
      </c>
      <c r="E1402" s="48">
        <v>0</v>
      </c>
      <c r="F1402" s="47">
        <v>116</v>
      </c>
      <c r="G1402" s="47">
        <v>336</v>
      </c>
      <c r="H1402" s="49">
        <v>0</v>
      </c>
    </row>
    <row r="1403" spans="1:8" x14ac:dyDescent="0.25">
      <c r="A1403" s="176" t="s">
        <v>892</v>
      </c>
      <c r="B1403" s="16">
        <v>44167</v>
      </c>
      <c r="C1403" s="47">
        <v>88</v>
      </c>
      <c r="D1403" s="47">
        <v>883</v>
      </c>
      <c r="E1403" s="48">
        <v>0</v>
      </c>
      <c r="F1403" s="47">
        <v>40</v>
      </c>
      <c r="G1403" s="47">
        <v>217</v>
      </c>
      <c r="H1403" s="49">
        <v>0</v>
      </c>
    </row>
    <row r="1404" spans="1:8" x14ac:dyDescent="0.25">
      <c r="A1404" s="176" t="s">
        <v>893</v>
      </c>
      <c r="B1404" s="16">
        <v>44167</v>
      </c>
      <c r="C1404" s="47">
        <v>87</v>
      </c>
      <c r="D1404" s="47">
        <v>974</v>
      </c>
      <c r="E1404" s="48">
        <v>0</v>
      </c>
      <c r="F1404" s="47">
        <v>199</v>
      </c>
      <c r="G1404" s="47">
        <v>614</v>
      </c>
      <c r="H1404" s="49">
        <v>0</v>
      </c>
    </row>
    <row r="1405" spans="1:8" x14ac:dyDescent="0.25">
      <c r="A1405" s="176" t="s">
        <v>894</v>
      </c>
      <c r="B1405" s="16">
        <v>44167</v>
      </c>
      <c r="C1405" s="47">
        <v>152</v>
      </c>
      <c r="D1405" s="47">
        <v>867</v>
      </c>
      <c r="E1405" s="48">
        <v>0</v>
      </c>
      <c r="F1405" s="47">
        <v>112</v>
      </c>
      <c r="G1405" s="47">
        <v>287</v>
      </c>
      <c r="H1405" s="49">
        <v>0</v>
      </c>
    </row>
    <row r="1406" spans="1:8" x14ac:dyDescent="0.25">
      <c r="A1406" s="176" t="s">
        <v>888</v>
      </c>
      <c r="B1406" s="16">
        <v>44168</v>
      </c>
      <c r="C1406" s="47">
        <v>445</v>
      </c>
      <c r="D1406" s="47">
        <v>2629</v>
      </c>
      <c r="E1406" s="48">
        <v>0</v>
      </c>
      <c r="F1406" s="47">
        <v>229</v>
      </c>
      <c r="G1406" s="47">
        <v>678</v>
      </c>
      <c r="H1406" s="49">
        <v>0</v>
      </c>
    </row>
    <row r="1407" spans="1:8" x14ac:dyDescent="0.25">
      <c r="A1407" s="176" t="s">
        <v>890</v>
      </c>
      <c r="B1407" s="16">
        <v>44168</v>
      </c>
      <c r="C1407" s="47">
        <v>153</v>
      </c>
      <c r="D1407" s="47">
        <v>1370</v>
      </c>
      <c r="E1407" s="48">
        <v>0</v>
      </c>
      <c r="F1407" s="47">
        <v>99</v>
      </c>
      <c r="G1407" s="47">
        <v>479</v>
      </c>
      <c r="H1407" s="49">
        <v>0</v>
      </c>
    </row>
    <row r="1408" spans="1:8" x14ac:dyDescent="0.25">
      <c r="A1408" s="176" t="s">
        <v>891</v>
      </c>
      <c r="B1408" s="16">
        <v>44168</v>
      </c>
      <c r="C1408" s="47">
        <v>133</v>
      </c>
      <c r="D1408" s="47">
        <v>1293</v>
      </c>
      <c r="E1408" s="48">
        <v>0</v>
      </c>
      <c r="F1408" s="47">
        <v>116</v>
      </c>
      <c r="G1408" s="47">
        <v>346</v>
      </c>
      <c r="H1408" s="49">
        <v>0</v>
      </c>
    </row>
    <row r="1409" spans="1:8" x14ac:dyDescent="0.25">
      <c r="A1409" s="176" t="s">
        <v>892</v>
      </c>
      <c r="B1409" s="16">
        <v>44168</v>
      </c>
      <c r="C1409" s="47">
        <v>86</v>
      </c>
      <c r="D1409" s="47">
        <v>898</v>
      </c>
      <c r="E1409" s="48">
        <v>0</v>
      </c>
      <c r="F1409" s="47">
        <v>44</v>
      </c>
      <c r="G1409" s="47">
        <v>223</v>
      </c>
      <c r="H1409" s="49">
        <v>0</v>
      </c>
    </row>
    <row r="1410" spans="1:8" x14ac:dyDescent="0.25">
      <c r="A1410" s="176" t="s">
        <v>893</v>
      </c>
      <c r="B1410" s="16">
        <v>44168</v>
      </c>
      <c r="C1410" s="47">
        <v>82</v>
      </c>
      <c r="D1410" s="47">
        <v>989</v>
      </c>
      <c r="E1410" s="48">
        <v>0</v>
      </c>
      <c r="F1410" s="47">
        <v>85</v>
      </c>
      <c r="G1410" s="47">
        <v>203</v>
      </c>
      <c r="H1410" s="49">
        <v>0</v>
      </c>
    </row>
    <row r="1411" spans="1:8" x14ac:dyDescent="0.25">
      <c r="A1411" s="176" t="s">
        <v>894</v>
      </c>
      <c r="B1411" s="16">
        <v>44168</v>
      </c>
      <c r="C1411" s="47">
        <v>147</v>
      </c>
      <c r="D1411" s="47">
        <v>892</v>
      </c>
      <c r="E1411" s="48">
        <v>0</v>
      </c>
      <c r="F1411" s="47">
        <v>113</v>
      </c>
      <c r="G1411" s="47">
        <v>227</v>
      </c>
      <c r="H1411" s="49">
        <v>0</v>
      </c>
    </row>
    <row r="1412" spans="1:8" x14ac:dyDescent="0.25">
      <c r="A1412" s="176" t="s">
        <v>888</v>
      </c>
      <c r="B1412" s="16">
        <v>44169</v>
      </c>
      <c r="C1412" s="47">
        <v>436</v>
      </c>
      <c r="D1412" s="47">
        <v>2612</v>
      </c>
      <c r="E1412" s="48">
        <v>0</v>
      </c>
      <c r="F1412" s="47">
        <v>238</v>
      </c>
      <c r="G1412" s="47">
        <v>695</v>
      </c>
      <c r="H1412" s="49">
        <v>0</v>
      </c>
    </row>
    <row r="1413" spans="1:8" x14ac:dyDescent="0.25">
      <c r="A1413" s="176" t="s">
        <v>890</v>
      </c>
      <c r="B1413" s="16">
        <v>44169</v>
      </c>
      <c r="C1413" s="47">
        <v>147</v>
      </c>
      <c r="D1413" s="47">
        <v>1305</v>
      </c>
      <c r="E1413" s="48">
        <v>0</v>
      </c>
      <c r="F1413" s="47">
        <v>99</v>
      </c>
      <c r="G1413" s="47">
        <v>534</v>
      </c>
      <c r="H1413" s="49">
        <v>0</v>
      </c>
    </row>
    <row r="1414" spans="1:8" x14ac:dyDescent="0.25">
      <c r="A1414" s="176" t="s">
        <v>891</v>
      </c>
      <c r="B1414" s="16">
        <v>44169</v>
      </c>
      <c r="C1414" s="47">
        <v>133</v>
      </c>
      <c r="D1414" s="47">
        <v>1275</v>
      </c>
      <c r="E1414" s="48">
        <v>0</v>
      </c>
      <c r="F1414" s="47">
        <v>114</v>
      </c>
      <c r="G1414" s="47">
        <v>352</v>
      </c>
      <c r="H1414" s="49">
        <v>0</v>
      </c>
    </row>
    <row r="1415" spans="1:8" x14ac:dyDescent="0.25">
      <c r="A1415" s="176" t="s">
        <v>892</v>
      </c>
      <c r="B1415" s="16">
        <v>44169</v>
      </c>
      <c r="C1415" s="47">
        <v>92</v>
      </c>
      <c r="D1415" s="47">
        <v>932</v>
      </c>
      <c r="E1415" s="48">
        <v>0</v>
      </c>
      <c r="F1415" s="47">
        <v>41</v>
      </c>
      <c r="G1415" s="47">
        <v>180</v>
      </c>
      <c r="H1415" s="49">
        <v>0</v>
      </c>
    </row>
    <row r="1416" spans="1:8" x14ac:dyDescent="0.25">
      <c r="A1416" s="176" t="s">
        <v>893</v>
      </c>
      <c r="B1416" s="16">
        <v>44169</v>
      </c>
      <c r="C1416" s="47">
        <v>85</v>
      </c>
      <c r="D1416" s="47">
        <v>951</v>
      </c>
      <c r="E1416" s="48">
        <v>0</v>
      </c>
      <c r="F1416" s="47">
        <v>82</v>
      </c>
      <c r="G1416" s="47">
        <v>233</v>
      </c>
      <c r="H1416" s="49">
        <v>0</v>
      </c>
    </row>
    <row r="1417" spans="1:8" x14ac:dyDescent="0.25">
      <c r="A1417" s="176" t="s">
        <v>894</v>
      </c>
      <c r="B1417" s="16">
        <v>44169</v>
      </c>
      <c r="C1417" s="47">
        <v>157</v>
      </c>
      <c r="D1417" s="47">
        <v>836</v>
      </c>
      <c r="E1417" s="48">
        <v>0</v>
      </c>
      <c r="F1417" s="47">
        <v>103</v>
      </c>
      <c r="G1417" s="47">
        <v>283</v>
      </c>
      <c r="H1417" s="49">
        <v>0</v>
      </c>
    </row>
    <row r="1418" spans="1:8" x14ac:dyDescent="0.25">
      <c r="A1418" s="176" t="s">
        <v>888</v>
      </c>
      <c r="B1418" s="16">
        <v>44170</v>
      </c>
      <c r="C1418" s="47">
        <v>420</v>
      </c>
      <c r="D1418" s="47">
        <v>2584</v>
      </c>
      <c r="E1418" s="48">
        <v>0</v>
      </c>
      <c r="F1418" s="47">
        <v>254</v>
      </c>
      <c r="G1418" s="47">
        <v>643</v>
      </c>
      <c r="H1418" s="49">
        <v>0</v>
      </c>
    </row>
    <row r="1419" spans="1:8" x14ac:dyDescent="0.25">
      <c r="A1419" s="176" t="s">
        <v>890</v>
      </c>
      <c r="B1419" s="16">
        <v>44170</v>
      </c>
      <c r="C1419" s="47">
        <v>152</v>
      </c>
      <c r="D1419" s="47">
        <v>1226</v>
      </c>
      <c r="E1419" s="48">
        <v>0</v>
      </c>
      <c r="F1419" s="47">
        <v>75</v>
      </c>
      <c r="G1419" s="47">
        <v>477</v>
      </c>
      <c r="H1419" s="49">
        <v>0</v>
      </c>
    </row>
    <row r="1420" spans="1:8" x14ac:dyDescent="0.25">
      <c r="A1420" s="176" t="s">
        <v>891</v>
      </c>
      <c r="B1420" s="16">
        <v>44170</v>
      </c>
      <c r="C1420" s="47">
        <v>119</v>
      </c>
      <c r="D1420" s="47">
        <v>1245</v>
      </c>
      <c r="E1420" s="48">
        <v>0</v>
      </c>
      <c r="F1420" s="47">
        <v>120</v>
      </c>
      <c r="G1420" s="47">
        <v>380</v>
      </c>
      <c r="H1420" s="49">
        <v>0</v>
      </c>
    </row>
    <row r="1421" spans="1:8" x14ac:dyDescent="0.25">
      <c r="A1421" s="176" t="s">
        <v>892</v>
      </c>
      <c r="B1421" s="16">
        <v>44170</v>
      </c>
      <c r="C1421" s="47">
        <v>92</v>
      </c>
      <c r="D1421" s="47">
        <v>881</v>
      </c>
      <c r="E1421" s="48">
        <v>0</v>
      </c>
      <c r="F1421" s="47">
        <v>39</v>
      </c>
      <c r="G1421" s="47">
        <v>231</v>
      </c>
      <c r="H1421" s="49">
        <v>0</v>
      </c>
    </row>
    <row r="1422" spans="1:8" x14ac:dyDescent="0.25">
      <c r="A1422" s="176" t="s">
        <v>893</v>
      </c>
      <c r="B1422" s="16">
        <v>44170</v>
      </c>
      <c r="C1422" s="47">
        <v>85</v>
      </c>
      <c r="D1422" s="47">
        <v>962</v>
      </c>
      <c r="E1422" s="48">
        <v>0</v>
      </c>
      <c r="F1422" s="47">
        <v>82</v>
      </c>
      <c r="G1422" s="47">
        <v>223</v>
      </c>
      <c r="H1422" s="49">
        <v>0</v>
      </c>
    </row>
    <row r="1423" spans="1:8" x14ac:dyDescent="0.25">
      <c r="A1423" s="176" t="s">
        <v>894</v>
      </c>
      <c r="B1423" s="16">
        <v>44170</v>
      </c>
      <c r="C1423" s="47">
        <v>154</v>
      </c>
      <c r="D1423" s="47">
        <v>806</v>
      </c>
      <c r="E1423" s="48">
        <v>0</v>
      </c>
      <c r="F1423" s="47">
        <v>105</v>
      </c>
      <c r="G1423" s="47">
        <v>298</v>
      </c>
      <c r="H1423" s="49">
        <v>0</v>
      </c>
    </row>
    <row r="1424" spans="1:8" x14ac:dyDescent="0.25">
      <c r="A1424" s="176" t="s">
        <v>888</v>
      </c>
      <c r="B1424" s="16">
        <v>44171</v>
      </c>
      <c r="C1424" s="47">
        <v>425</v>
      </c>
      <c r="D1424" s="47">
        <v>2487</v>
      </c>
      <c r="E1424" s="48">
        <v>0</v>
      </c>
      <c r="F1424" s="47">
        <v>227</v>
      </c>
      <c r="G1424" s="47">
        <v>731</v>
      </c>
      <c r="H1424" s="49">
        <v>0</v>
      </c>
    </row>
    <row r="1425" spans="1:8" x14ac:dyDescent="0.25">
      <c r="A1425" s="176" t="s">
        <v>890</v>
      </c>
      <c r="B1425" s="16">
        <v>44171</v>
      </c>
      <c r="C1425" s="47">
        <v>151</v>
      </c>
      <c r="D1425" s="47">
        <v>1198</v>
      </c>
      <c r="E1425" s="48">
        <v>0</v>
      </c>
      <c r="F1425" s="47">
        <v>77</v>
      </c>
      <c r="G1425" s="47">
        <v>505</v>
      </c>
      <c r="H1425" s="49">
        <v>0</v>
      </c>
    </row>
    <row r="1426" spans="1:8" x14ac:dyDescent="0.25">
      <c r="A1426" s="176" t="s">
        <v>891</v>
      </c>
      <c r="B1426" s="16">
        <v>44171</v>
      </c>
      <c r="C1426" s="47">
        <v>121</v>
      </c>
      <c r="D1426" s="47">
        <v>1198</v>
      </c>
      <c r="E1426" s="48">
        <v>0</v>
      </c>
      <c r="F1426" s="47">
        <v>87</v>
      </c>
      <c r="G1426" s="47">
        <v>335</v>
      </c>
      <c r="H1426" s="49">
        <v>0</v>
      </c>
    </row>
    <row r="1427" spans="1:8" x14ac:dyDescent="0.25">
      <c r="A1427" s="176" t="s">
        <v>892</v>
      </c>
      <c r="B1427" s="16">
        <v>44171</v>
      </c>
      <c r="C1427" s="47">
        <v>87</v>
      </c>
      <c r="D1427" s="47">
        <v>869</v>
      </c>
      <c r="E1427" s="48">
        <v>0</v>
      </c>
      <c r="F1427" s="47">
        <v>36</v>
      </c>
      <c r="G1427" s="47">
        <v>234</v>
      </c>
      <c r="H1427" s="49">
        <v>0</v>
      </c>
    </row>
    <row r="1428" spans="1:8" x14ac:dyDescent="0.25">
      <c r="A1428" s="176" t="s">
        <v>893</v>
      </c>
      <c r="B1428" s="16">
        <v>44171</v>
      </c>
      <c r="C1428" s="47">
        <v>88</v>
      </c>
      <c r="D1428" s="47">
        <v>929</v>
      </c>
      <c r="E1428" s="48">
        <v>0</v>
      </c>
      <c r="F1428" s="47">
        <v>70</v>
      </c>
      <c r="G1428" s="47">
        <v>219</v>
      </c>
      <c r="H1428" s="49">
        <v>0</v>
      </c>
    </row>
    <row r="1429" spans="1:8" x14ac:dyDescent="0.25">
      <c r="A1429" s="176" t="s">
        <v>894</v>
      </c>
      <c r="B1429" s="16">
        <v>44171</v>
      </c>
      <c r="C1429" s="47">
        <v>155</v>
      </c>
      <c r="D1429" s="47">
        <v>807</v>
      </c>
      <c r="E1429" s="48">
        <v>0</v>
      </c>
      <c r="F1429" s="47">
        <v>102</v>
      </c>
      <c r="G1429" s="47">
        <v>293</v>
      </c>
      <c r="H1429" s="49">
        <v>25</v>
      </c>
    </row>
    <row r="1430" spans="1:8" x14ac:dyDescent="0.25">
      <c r="A1430" s="176" t="s">
        <v>888</v>
      </c>
      <c r="B1430" s="16">
        <v>44172</v>
      </c>
      <c r="C1430" s="47">
        <v>424</v>
      </c>
      <c r="D1430" s="47">
        <v>2493</v>
      </c>
      <c r="E1430" s="48">
        <v>0</v>
      </c>
      <c r="F1430" s="47">
        <v>228</v>
      </c>
      <c r="G1430" s="47">
        <v>709</v>
      </c>
      <c r="H1430" s="49">
        <v>0</v>
      </c>
    </row>
    <row r="1431" spans="1:8" x14ac:dyDescent="0.25">
      <c r="A1431" s="176" t="s">
        <v>890</v>
      </c>
      <c r="B1431" s="16">
        <v>44172</v>
      </c>
      <c r="C1431" s="47">
        <v>157</v>
      </c>
      <c r="D1431" s="47">
        <v>1243</v>
      </c>
      <c r="E1431" s="48">
        <v>0</v>
      </c>
      <c r="F1431" s="47">
        <v>70</v>
      </c>
      <c r="G1431" s="47">
        <v>460</v>
      </c>
      <c r="H1431" s="49">
        <v>0</v>
      </c>
    </row>
    <row r="1432" spans="1:8" x14ac:dyDescent="0.25">
      <c r="A1432" s="176" t="s">
        <v>891</v>
      </c>
      <c r="B1432" s="16">
        <v>44172</v>
      </c>
      <c r="C1432" s="47">
        <v>124</v>
      </c>
      <c r="D1432" s="47">
        <v>1218</v>
      </c>
      <c r="E1432" s="48">
        <v>0</v>
      </c>
      <c r="F1432" s="47">
        <v>91</v>
      </c>
      <c r="G1432" s="47">
        <v>343</v>
      </c>
      <c r="H1432" s="49">
        <v>0</v>
      </c>
    </row>
    <row r="1433" spans="1:8" x14ac:dyDescent="0.25">
      <c r="A1433" s="176" t="s">
        <v>892</v>
      </c>
      <c r="B1433" s="16">
        <v>44172</v>
      </c>
      <c r="C1433" s="47">
        <v>96</v>
      </c>
      <c r="D1433" s="47">
        <v>884</v>
      </c>
      <c r="E1433" s="48">
        <v>0</v>
      </c>
      <c r="F1433" s="47">
        <v>20</v>
      </c>
      <c r="G1433" s="47">
        <v>158</v>
      </c>
      <c r="H1433" s="49">
        <v>0</v>
      </c>
    </row>
    <row r="1434" spans="1:8" x14ac:dyDescent="0.25">
      <c r="A1434" s="176" t="s">
        <v>893</v>
      </c>
      <c r="B1434" s="16">
        <v>44172</v>
      </c>
      <c r="C1434" s="47">
        <v>90</v>
      </c>
      <c r="D1434" s="47">
        <v>978</v>
      </c>
      <c r="E1434" s="48">
        <v>0</v>
      </c>
      <c r="F1434" s="47">
        <v>71</v>
      </c>
      <c r="G1434" s="47">
        <v>208</v>
      </c>
      <c r="H1434" s="49">
        <v>0</v>
      </c>
    </row>
    <row r="1435" spans="1:8" x14ac:dyDescent="0.25">
      <c r="A1435" s="176" t="s">
        <v>894</v>
      </c>
      <c r="B1435" s="16">
        <v>44172</v>
      </c>
      <c r="C1435" s="47">
        <v>155</v>
      </c>
      <c r="D1435" s="47">
        <v>804</v>
      </c>
      <c r="E1435" s="48">
        <v>7</v>
      </c>
      <c r="F1435" s="47">
        <v>102</v>
      </c>
      <c r="G1435" s="47">
        <v>296</v>
      </c>
      <c r="H1435" s="49">
        <v>18</v>
      </c>
    </row>
    <row r="1436" spans="1:8" x14ac:dyDescent="0.25">
      <c r="A1436" s="176" t="s">
        <v>888</v>
      </c>
      <c r="B1436" s="16">
        <v>44173</v>
      </c>
      <c r="C1436" s="47">
        <v>443</v>
      </c>
      <c r="D1436" s="47">
        <v>2591</v>
      </c>
      <c r="E1436" s="48">
        <v>0</v>
      </c>
      <c r="F1436" s="47">
        <v>189</v>
      </c>
      <c r="G1436" s="47">
        <v>623</v>
      </c>
      <c r="H1436" s="49">
        <v>0</v>
      </c>
    </row>
    <row r="1437" spans="1:8" x14ac:dyDescent="0.25">
      <c r="A1437" s="176" t="s">
        <v>890</v>
      </c>
      <c r="B1437" s="16">
        <v>44173</v>
      </c>
      <c r="C1437" s="47">
        <v>156</v>
      </c>
      <c r="D1437" s="47">
        <v>1331</v>
      </c>
      <c r="E1437" s="48">
        <v>0</v>
      </c>
      <c r="F1437" s="47">
        <v>75</v>
      </c>
      <c r="G1437" s="47">
        <v>321</v>
      </c>
      <c r="H1437" s="49">
        <v>0</v>
      </c>
    </row>
    <row r="1438" spans="1:8" x14ac:dyDescent="0.25">
      <c r="A1438" s="176" t="s">
        <v>891</v>
      </c>
      <c r="B1438" s="16">
        <v>44173</v>
      </c>
      <c r="C1438" s="47">
        <v>135</v>
      </c>
      <c r="D1438" s="47">
        <v>1285</v>
      </c>
      <c r="E1438" s="48">
        <v>0</v>
      </c>
      <c r="F1438" s="47">
        <v>75</v>
      </c>
      <c r="G1438" s="47">
        <v>292</v>
      </c>
      <c r="H1438" s="49">
        <v>0</v>
      </c>
    </row>
    <row r="1439" spans="1:8" x14ac:dyDescent="0.25">
      <c r="A1439" s="176" t="s">
        <v>892</v>
      </c>
      <c r="B1439" s="16">
        <v>44173</v>
      </c>
      <c r="C1439" s="47">
        <v>98</v>
      </c>
      <c r="D1439" s="47">
        <v>932</v>
      </c>
      <c r="E1439" s="48">
        <v>0</v>
      </c>
      <c r="F1439" s="47">
        <v>14</v>
      </c>
      <c r="G1439" s="47">
        <v>135</v>
      </c>
      <c r="H1439" s="49">
        <v>0</v>
      </c>
    </row>
    <row r="1440" spans="1:8" x14ac:dyDescent="0.25">
      <c r="A1440" s="176" t="s">
        <v>893</v>
      </c>
      <c r="B1440" s="16">
        <v>44173</v>
      </c>
      <c r="C1440" s="47">
        <v>91</v>
      </c>
      <c r="D1440" s="47">
        <v>980</v>
      </c>
      <c r="E1440" s="48">
        <v>0</v>
      </c>
      <c r="F1440" s="47">
        <v>70</v>
      </c>
      <c r="G1440" s="47">
        <v>204</v>
      </c>
      <c r="H1440" s="49">
        <v>0</v>
      </c>
    </row>
    <row r="1441" spans="1:8" x14ac:dyDescent="0.25">
      <c r="A1441" s="176" t="s">
        <v>894</v>
      </c>
      <c r="B1441" s="16">
        <v>44173</v>
      </c>
      <c r="C1441" s="47">
        <v>164</v>
      </c>
      <c r="D1441" s="47">
        <v>842</v>
      </c>
      <c r="E1441" s="48">
        <v>15</v>
      </c>
      <c r="F1441" s="47">
        <v>95</v>
      </c>
      <c r="G1441" s="47">
        <v>258</v>
      </c>
      <c r="H1441" s="49">
        <v>10</v>
      </c>
    </row>
    <row r="1442" spans="1:8" x14ac:dyDescent="0.25">
      <c r="A1442" s="176" t="s">
        <v>888</v>
      </c>
      <c r="B1442" s="16">
        <v>44174</v>
      </c>
      <c r="C1442" s="47">
        <v>444</v>
      </c>
      <c r="D1442" s="47">
        <v>2677</v>
      </c>
      <c r="E1442" s="48">
        <v>0</v>
      </c>
      <c r="F1442" s="47">
        <v>142</v>
      </c>
      <c r="G1442" s="47">
        <v>532</v>
      </c>
      <c r="H1442" s="49">
        <v>0</v>
      </c>
    </row>
    <row r="1443" spans="1:8" x14ac:dyDescent="0.25">
      <c r="A1443" s="176" t="s">
        <v>890</v>
      </c>
      <c r="B1443" s="16">
        <v>44174</v>
      </c>
      <c r="C1443" s="47">
        <v>158</v>
      </c>
      <c r="D1443" s="47">
        <v>1323</v>
      </c>
      <c r="E1443" s="48">
        <v>0</v>
      </c>
      <c r="F1443" s="47">
        <v>70</v>
      </c>
      <c r="G1443" s="47">
        <v>338</v>
      </c>
      <c r="H1443" s="49">
        <v>0</v>
      </c>
    </row>
    <row r="1444" spans="1:8" x14ac:dyDescent="0.25">
      <c r="A1444" s="176" t="s">
        <v>891</v>
      </c>
      <c r="B1444" s="16">
        <v>44174</v>
      </c>
      <c r="C1444" s="47">
        <v>134</v>
      </c>
      <c r="D1444" s="47">
        <v>1299</v>
      </c>
      <c r="E1444" s="48">
        <v>0</v>
      </c>
      <c r="F1444" s="47">
        <v>80</v>
      </c>
      <c r="G1444" s="47">
        <v>260</v>
      </c>
      <c r="H1444" s="49">
        <v>0</v>
      </c>
    </row>
    <row r="1445" spans="1:8" x14ac:dyDescent="0.25">
      <c r="A1445" s="176" t="s">
        <v>892</v>
      </c>
      <c r="B1445" s="16">
        <v>44174</v>
      </c>
      <c r="C1445" s="47">
        <v>96</v>
      </c>
      <c r="D1445" s="47">
        <v>924</v>
      </c>
      <c r="E1445" s="48">
        <v>0</v>
      </c>
      <c r="F1445" s="47">
        <v>13</v>
      </c>
      <c r="G1445" s="47">
        <v>155</v>
      </c>
      <c r="H1445" s="49">
        <v>0</v>
      </c>
    </row>
    <row r="1446" spans="1:8" x14ac:dyDescent="0.25">
      <c r="A1446" s="176" t="s">
        <v>893</v>
      </c>
      <c r="B1446" s="16">
        <v>44174</v>
      </c>
      <c r="C1446" s="47">
        <v>83</v>
      </c>
      <c r="D1446" s="47">
        <v>987</v>
      </c>
      <c r="E1446" s="48">
        <v>0</v>
      </c>
      <c r="F1446" s="47">
        <v>76</v>
      </c>
      <c r="G1446" s="47">
        <v>185</v>
      </c>
      <c r="H1446" s="49">
        <v>0</v>
      </c>
    </row>
    <row r="1447" spans="1:8" x14ac:dyDescent="0.25">
      <c r="A1447" s="176" t="s">
        <v>894</v>
      </c>
      <c r="B1447" s="16">
        <v>44174</v>
      </c>
      <c r="C1447" s="47">
        <v>164</v>
      </c>
      <c r="D1447" s="47">
        <v>906</v>
      </c>
      <c r="E1447" s="48">
        <v>24</v>
      </c>
      <c r="F1447" s="47">
        <v>93</v>
      </c>
      <c r="G1447" s="47">
        <v>188</v>
      </c>
      <c r="H1447" s="49">
        <v>6</v>
      </c>
    </row>
    <row r="1448" spans="1:8" x14ac:dyDescent="0.25">
      <c r="A1448" s="176" t="s">
        <v>888</v>
      </c>
      <c r="B1448" s="16">
        <v>44175</v>
      </c>
      <c r="C1448" s="47">
        <v>428</v>
      </c>
      <c r="D1448" s="47">
        <v>2639</v>
      </c>
      <c r="E1448" s="48">
        <v>0</v>
      </c>
      <c r="F1448" s="47">
        <v>81</v>
      </c>
      <c r="G1448" s="47">
        <v>315</v>
      </c>
      <c r="H1448" s="49">
        <v>0</v>
      </c>
    </row>
    <row r="1449" spans="1:8" x14ac:dyDescent="0.25">
      <c r="A1449" s="176" t="s">
        <v>890</v>
      </c>
      <c r="B1449" s="16">
        <v>44175</v>
      </c>
      <c r="C1449" s="47">
        <v>161</v>
      </c>
      <c r="D1449" s="47">
        <v>1335</v>
      </c>
      <c r="E1449" s="48">
        <v>0</v>
      </c>
      <c r="F1449" s="47">
        <v>69</v>
      </c>
      <c r="G1449" s="47">
        <v>302</v>
      </c>
      <c r="H1449" s="49">
        <v>0</v>
      </c>
    </row>
    <row r="1450" spans="1:8" x14ac:dyDescent="0.25">
      <c r="A1450" s="176" t="s">
        <v>891</v>
      </c>
      <c r="B1450" s="16">
        <v>44175</v>
      </c>
      <c r="C1450" s="47">
        <v>129</v>
      </c>
      <c r="D1450" s="47">
        <v>1317</v>
      </c>
      <c r="E1450" s="48">
        <v>0</v>
      </c>
      <c r="F1450" s="47">
        <v>75</v>
      </c>
      <c r="G1450" s="47">
        <v>237</v>
      </c>
      <c r="H1450" s="49">
        <v>0</v>
      </c>
    </row>
    <row r="1451" spans="1:8" x14ac:dyDescent="0.25">
      <c r="A1451" s="176" t="s">
        <v>892</v>
      </c>
      <c r="B1451" s="16">
        <v>44175</v>
      </c>
      <c r="C1451" s="47">
        <v>100</v>
      </c>
      <c r="D1451" s="47">
        <v>932</v>
      </c>
      <c r="E1451" s="48">
        <v>0</v>
      </c>
      <c r="F1451" s="47">
        <v>12</v>
      </c>
      <c r="G1451" s="47">
        <v>149</v>
      </c>
      <c r="H1451" s="49">
        <v>0</v>
      </c>
    </row>
    <row r="1452" spans="1:8" x14ac:dyDescent="0.25">
      <c r="A1452" s="176" t="s">
        <v>893</v>
      </c>
      <c r="B1452" s="16">
        <v>44175</v>
      </c>
      <c r="C1452" s="47">
        <v>88</v>
      </c>
      <c r="D1452" s="47">
        <v>974</v>
      </c>
      <c r="E1452" s="48">
        <v>0</v>
      </c>
      <c r="F1452" s="47">
        <v>72</v>
      </c>
      <c r="G1452" s="47">
        <v>215</v>
      </c>
      <c r="H1452" s="49">
        <v>0</v>
      </c>
    </row>
    <row r="1453" spans="1:8" x14ac:dyDescent="0.25">
      <c r="A1453" s="176" t="s">
        <v>894</v>
      </c>
      <c r="B1453" s="16">
        <v>44175</v>
      </c>
      <c r="C1453" s="47">
        <v>159</v>
      </c>
      <c r="D1453" s="47">
        <v>894</v>
      </c>
      <c r="E1453" s="48">
        <v>29</v>
      </c>
      <c r="F1453" s="47">
        <v>98</v>
      </c>
      <c r="G1453" s="47">
        <v>200</v>
      </c>
      <c r="H1453" s="49">
        <v>1</v>
      </c>
    </row>
    <row r="1454" spans="1:8" x14ac:dyDescent="0.25">
      <c r="A1454" s="176" t="s">
        <v>888</v>
      </c>
      <c r="B1454" s="16">
        <v>44176</v>
      </c>
      <c r="C1454" s="47">
        <v>423</v>
      </c>
      <c r="D1454" s="47">
        <v>2605</v>
      </c>
      <c r="E1454" s="48">
        <v>0</v>
      </c>
      <c r="F1454" s="47">
        <v>84</v>
      </c>
      <c r="G1454" s="47">
        <v>292</v>
      </c>
      <c r="H1454" s="49">
        <v>0</v>
      </c>
    </row>
    <row r="1455" spans="1:8" x14ac:dyDescent="0.25">
      <c r="A1455" s="176" t="s">
        <v>890</v>
      </c>
      <c r="B1455" s="16">
        <v>44176</v>
      </c>
      <c r="C1455" s="47">
        <v>164</v>
      </c>
      <c r="D1455" s="47">
        <v>1338</v>
      </c>
      <c r="E1455" s="48">
        <v>0</v>
      </c>
      <c r="F1455" s="47">
        <v>53</v>
      </c>
      <c r="G1455" s="47">
        <v>166</v>
      </c>
      <c r="H1455" s="49">
        <v>0</v>
      </c>
    </row>
    <row r="1456" spans="1:8" x14ac:dyDescent="0.25">
      <c r="A1456" s="176" t="s">
        <v>891</v>
      </c>
      <c r="B1456" s="16">
        <v>44176</v>
      </c>
      <c r="C1456" s="47">
        <v>146</v>
      </c>
      <c r="D1456" s="47">
        <v>1285</v>
      </c>
      <c r="E1456" s="48">
        <v>0</v>
      </c>
      <c r="F1456" s="47">
        <v>61</v>
      </c>
      <c r="G1456" s="47">
        <v>240</v>
      </c>
      <c r="H1456" s="49">
        <v>0</v>
      </c>
    </row>
    <row r="1457" spans="1:8" x14ac:dyDescent="0.25">
      <c r="A1457" s="176" t="s">
        <v>892</v>
      </c>
      <c r="B1457" s="16">
        <v>44176</v>
      </c>
      <c r="C1457" s="47">
        <v>95</v>
      </c>
      <c r="D1457" s="47">
        <v>932</v>
      </c>
      <c r="E1457" s="48">
        <v>0</v>
      </c>
      <c r="F1457" s="47">
        <v>17</v>
      </c>
      <c r="G1457" s="47">
        <v>138</v>
      </c>
      <c r="H1457" s="49">
        <v>0</v>
      </c>
    </row>
    <row r="1458" spans="1:8" x14ac:dyDescent="0.25">
      <c r="A1458" s="176" t="s">
        <v>893</v>
      </c>
      <c r="B1458" s="16">
        <v>44176</v>
      </c>
      <c r="C1458" s="47">
        <v>86</v>
      </c>
      <c r="D1458" s="47">
        <v>989</v>
      </c>
      <c r="E1458" s="48">
        <v>0</v>
      </c>
      <c r="F1458" s="47">
        <v>73</v>
      </c>
      <c r="G1458" s="47">
        <v>197</v>
      </c>
      <c r="H1458" s="49">
        <v>0</v>
      </c>
    </row>
    <row r="1459" spans="1:8" x14ac:dyDescent="0.25">
      <c r="A1459" s="176" t="s">
        <v>894</v>
      </c>
      <c r="B1459" s="16">
        <v>44176</v>
      </c>
      <c r="C1459" s="47">
        <v>167</v>
      </c>
      <c r="D1459" s="47">
        <v>877</v>
      </c>
      <c r="E1459" s="48">
        <v>31</v>
      </c>
      <c r="F1459" s="47">
        <v>90</v>
      </c>
      <c r="G1459" s="47">
        <v>217</v>
      </c>
      <c r="H1459" s="49">
        <v>4</v>
      </c>
    </row>
    <row r="1460" spans="1:8" x14ac:dyDescent="0.25">
      <c r="A1460" s="176" t="s">
        <v>888</v>
      </c>
      <c r="B1460" s="16">
        <v>44177</v>
      </c>
      <c r="C1460" s="47">
        <v>416</v>
      </c>
      <c r="D1460" s="47">
        <v>2498</v>
      </c>
      <c r="E1460" s="48">
        <v>0</v>
      </c>
      <c r="F1460" s="47">
        <v>91</v>
      </c>
      <c r="G1460" s="47">
        <v>393</v>
      </c>
      <c r="H1460" s="49">
        <v>0</v>
      </c>
    </row>
    <row r="1461" spans="1:8" x14ac:dyDescent="0.25">
      <c r="A1461" s="176" t="s">
        <v>890</v>
      </c>
      <c r="B1461" s="16">
        <v>44177</v>
      </c>
      <c r="C1461" s="47">
        <v>167</v>
      </c>
      <c r="D1461" s="47">
        <v>1310</v>
      </c>
      <c r="E1461" s="48">
        <v>0</v>
      </c>
      <c r="F1461" s="47">
        <v>61</v>
      </c>
      <c r="G1461" s="47">
        <v>208</v>
      </c>
      <c r="H1461" s="49">
        <v>0</v>
      </c>
    </row>
    <row r="1462" spans="1:8" x14ac:dyDescent="0.25">
      <c r="A1462" s="176" t="s">
        <v>891</v>
      </c>
      <c r="B1462" s="16">
        <v>44177</v>
      </c>
      <c r="C1462" s="47">
        <v>136</v>
      </c>
      <c r="D1462" s="47">
        <v>1219</v>
      </c>
      <c r="E1462" s="48">
        <v>0</v>
      </c>
      <c r="F1462" s="47">
        <v>69</v>
      </c>
      <c r="G1462" s="47">
        <v>307</v>
      </c>
      <c r="H1462" s="49">
        <v>0</v>
      </c>
    </row>
    <row r="1463" spans="1:8" x14ac:dyDescent="0.25">
      <c r="A1463" s="176" t="s">
        <v>892</v>
      </c>
      <c r="B1463" s="16">
        <v>44177</v>
      </c>
      <c r="C1463" s="47">
        <v>93</v>
      </c>
      <c r="D1463" s="47">
        <v>897</v>
      </c>
      <c r="E1463" s="48">
        <v>0</v>
      </c>
      <c r="F1463" s="47">
        <v>17</v>
      </c>
      <c r="G1463" s="47">
        <v>154</v>
      </c>
      <c r="H1463" s="49">
        <v>0</v>
      </c>
    </row>
    <row r="1464" spans="1:8" x14ac:dyDescent="0.25">
      <c r="A1464" s="176" t="s">
        <v>893</v>
      </c>
      <c r="B1464" s="16">
        <v>44177</v>
      </c>
      <c r="C1464" s="47">
        <v>91</v>
      </c>
      <c r="D1464" s="47">
        <v>980</v>
      </c>
      <c r="E1464" s="48">
        <v>0</v>
      </c>
      <c r="F1464" s="47">
        <v>63</v>
      </c>
      <c r="G1464" s="47">
        <v>172</v>
      </c>
      <c r="H1464" s="49">
        <v>0</v>
      </c>
    </row>
    <row r="1465" spans="1:8" x14ac:dyDescent="0.25">
      <c r="A1465" s="176" t="s">
        <v>894</v>
      </c>
      <c r="B1465" s="16">
        <v>44177</v>
      </c>
      <c r="C1465" s="47">
        <v>163</v>
      </c>
      <c r="D1465" s="47">
        <v>861</v>
      </c>
      <c r="E1465" s="48">
        <v>28</v>
      </c>
      <c r="F1465" s="47">
        <v>94</v>
      </c>
      <c r="G1465" s="47">
        <v>233</v>
      </c>
      <c r="H1465" s="49">
        <v>7</v>
      </c>
    </row>
    <row r="1466" spans="1:8" x14ac:dyDescent="0.25">
      <c r="A1466" s="176" t="s">
        <v>888</v>
      </c>
      <c r="B1466" s="16">
        <v>44178</v>
      </c>
      <c r="C1466" s="47">
        <v>403</v>
      </c>
      <c r="D1466" s="47">
        <v>2423</v>
      </c>
      <c r="E1466" s="48">
        <v>0</v>
      </c>
      <c r="F1466" s="47">
        <v>104</v>
      </c>
      <c r="G1466" s="47">
        <v>468</v>
      </c>
      <c r="H1466" s="49">
        <v>0</v>
      </c>
    </row>
    <row r="1467" spans="1:8" x14ac:dyDescent="0.25">
      <c r="A1467" s="176" t="s">
        <v>890</v>
      </c>
      <c r="B1467" s="16">
        <v>44178</v>
      </c>
      <c r="C1467" s="47">
        <v>156</v>
      </c>
      <c r="D1467" s="47">
        <v>1236</v>
      </c>
      <c r="E1467" s="48">
        <v>0</v>
      </c>
      <c r="F1467" s="47">
        <v>63</v>
      </c>
      <c r="G1467" s="47">
        <v>260</v>
      </c>
      <c r="H1467" s="49">
        <v>0</v>
      </c>
    </row>
    <row r="1468" spans="1:8" x14ac:dyDescent="0.25">
      <c r="A1468" s="176" t="s">
        <v>891</v>
      </c>
      <c r="B1468" s="16">
        <v>44178</v>
      </c>
      <c r="C1468" s="47">
        <v>115</v>
      </c>
      <c r="D1468" s="47">
        <v>1203</v>
      </c>
      <c r="E1468" s="48">
        <v>0</v>
      </c>
      <c r="F1468" s="47">
        <v>87</v>
      </c>
      <c r="G1468" s="47">
        <v>324</v>
      </c>
      <c r="H1468" s="49">
        <v>0</v>
      </c>
    </row>
    <row r="1469" spans="1:8" x14ac:dyDescent="0.25">
      <c r="A1469" s="176" t="s">
        <v>892</v>
      </c>
      <c r="B1469" s="16">
        <v>44178</v>
      </c>
      <c r="C1469" s="47">
        <v>91</v>
      </c>
      <c r="D1469" s="47">
        <v>863</v>
      </c>
      <c r="E1469" s="48">
        <v>0</v>
      </c>
      <c r="F1469" s="47">
        <v>19</v>
      </c>
      <c r="G1469" s="47">
        <v>174</v>
      </c>
      <c r="H1469" s="49">
        <v>0</v>
      </c>
    </row>
    <row r="1470" spans="1:8" x14ac:dyDescent="0.25">
      <c r="A1470" s="176" t="s">
        <v>893</v>
      </c>
      <c r="B1470" s="16">
        <v>44178</v>
      </c>
      <c r="C1470" s="47">
        <v>89</v>
      </c>
      <c r="D1470" s="47">
        <v>988</v>
      </c>
      <c r="E1470" s="48">
        <v>0</v>
      </c>
      <c r="F1470" s="47">
        <v>66</v>
      </c>
      <c r="G1470" s="47">
        <v>176</v>
      </c>
      <c r="H1470" s="49">
        <v>0</v>
      </c>
    </row>
    <row r="1471" spans="1:8" x14ac:dyDescent="0.25">
      <c r="A1471" s="176" t="s">
        <v>894</v>
      </c>
      <c r="B1471" s="16">
        <v>44178</v>
      </c>
      <c r="C1471" s="47">
        <v>163</v>
      </c>
      <c r="D1471" s="47">
        <v>863</v>
      </c>
      <c r="E1471" s="48">
        <v>33</v>
      </c>
      <c r="F1471" s="47">
        <v>94</v>
      </c>
      <c r="G1471" s="47">
        <v>231</v>
      </c>
      <c r="H1471" s="49">
        <v>2</v>
      </c>
    </row>
    <row r="1472" spans="1:8" x14ac:dyDescent="0.25">
      <c r="A1472" s="176" t="s">
        <v>888</v>
      </c>
      <c r="B1472" s="16">
        <v>44179</v>
      </c>
      <c r="C1472" s="47">
        <v>381</v>
      </c>
      <c r="D1472" s="47">
        <v>2421</v>
      </c>
      <c r="E1472" s="48">
        <v>0</v>
      </c>
      <c r="F1472" s="47">
        <v>127</v>
      </c>
      <c r="G1472" s="47">
        <v>464</v>
      </c>
      <c r="H1472" s="49">
        <v>0</v>
      </c>
    </row>
    <row r="1473" spans="1:8" x14ac:dyDescent="0.25">
      <c r="A1473" s="176" t="s">
        <v>890</v>
      </c>
      <c r="B1473" s="16">
        <v>44179</v>
      </c>
      <c r="C1473" s="47">
        <v>160</v>
      </c>
      <c r="D1473" s="47">
        <v>1268</v>
      </c>
      <c r="E1473" s="48">
        <v>0</v>
      </c>
      <c r="F1473" s="47">
        <v>54</v>
      </c>
      <c r="G1473" s="47">
        <v>252</v>
      </c>
      <c r="H1473" s="49">
        <v>0</v>
      </c>
    </row>
    <row r="1474" spans="1:8" x14ac:dyDescent="0.25">
      <c r="A1474" s="176" t="s">
        <v>891</v>
      </c>
      <c r="B1474" s="16">
        <v>44179</v>
      </c>
      <c r="C1474" s="47">
        <v>119</v>
      </c>
      <c r="D1474" s="47">
        <v>1244</v>
      </c>
      <c r="E1474" s="48">
        <v>0</v>
      </c>
      <c r="F1474" s="47">
        <v>83</v>
      </c>
      <c r="G1474" s="47">
        <v>293</v>
      </c>
      <c r="H1474" s="49">
        <v>0</v>
      </c>
    </row>
    <row r="1475" spans="1:8" x14ac:dyDescent="0.25">
      <c r="A1475" s="176" t="s">
        <v>892</v>
      </c>
      <c r="B1475" s="16">
        <v>44179</v>
      </c>
      <c r="C1475" s="47">
        <v>98</v>
      </c>
      <c r="D1475" s="47">
        <v>891</v>
      </c>
      <c r="E1475" s="48">
        <v>0</v>
      </c>
      <c r="F1475" s="47">
        <v>14</v>
      </c>
      <c r="G1475" s="47">
        <v>154</v>
      </c>
      <c r="H1475" s="49">
        <v>0</v>
      </c>
    </row>
    <row r="1476" spans="1:8" x14ac:dyDescent="0.25">
      <c r="A1476" s="176" t="s">
        <v>893</v>
      </c>
      <c r="B1476" s="16">
        <v>44179</v>
      </c>
      <c r="C1476" s="47">
        <v>93</v>
      </c>
      <c r="D1476" s="47">
        <v>954</v>
      </c>
      <c r="E1476" s="48">
        <v>0</v>
      </c>
      <c r="F1476" s="47">
        <v>62</v>
      </c>
      <c r="G1476" s="47">
        <v>202</v>
      </c>
      <c r="H1476" s="49">
        <v>0</v>
      </c>
    </row>
    <row r="1477" spans="1:8" x14ac:dyDescent="0.25">
      <c r="A1477" s="176" t="s">
        <v>894</v>
      </c>
      <c r="B1477" s="16">
        <v>44179</v>
      </c>
      <c r="C1477" s="47">
        <v>160</v>
      </c>
      <c r="D1477" s="47">
        <v>857</v>
      </c>
      <c r="E1477" s="48">
        <v>33</v>
      </c>
      <c r="F1477" s="47">
        <v>97</v>
      </c>
      <c r="G1477" s="47">
        <v>237</v>
      </c>
      <c r="H1477" s="49">
        <v>2</v>
      </c>
    </row>
    <row r="1478" spans="1:8" x14ac:dyDescent="0.25">
      <c r="A1478" s="176" t="s">
        <v>888</v>
      </c>
      <c r="B1478" s="16">
        <v>44180</v>
      </c>
      <c r="C1478" s="47">
        <v>408</v>
      </c>
      <c r="D1478" s="47">
        <v>2558</v>
      </c>
      <c r="E1478" s="48">
        <v>0</v>
      </c>
      <c r="F1478" s="47">
        <v>103</v>
      </c>
      <c r="G1478" s="47">
        <v>371</v>
      </c>
      <c r="H1478" s="49">
        <v>0</v>
      </c>
    </row>
    <row r="1479" spans="1:8" x14ac:dyDescent="0.25">
      <c r="A1479" s="176" t="s">
        <v>890</v>
      </c>
      <c r="B1479" s="16">
        <v>44180</v>
      </c>
      <c r="C1479" s="47">
        <v>169</v>
      </c>
      <c r="D1479" s="47">
        <v>1350</v>
      </c>
      <c r="E1479" s="48">
        <v>0</v>
      </c>
      <c r="F1479" s="47">
        <v>56</v>
      </c>
      <c r="G1479" s="47">
        <v>208</v>
      </c>
      <c r="H1479" s="49">
        <v>0</v>
      </c>
    </row>
    <row r="1480" spans="1:8" x14ac:dyDescent="0.25">
      <c r="A1480" s="176" t="s">
        <v>891</v>
      </c>
      <c r="B1480" s="16">
        <v>44180</v>
      </c>
      <c r="C1480" s="47">
        <v>131</v>
      </c>
      <c r="D1480" s="47">
        <v>1283</v>
      </c>
      <c r="E1480" s="48">
        <v>0</v>
      </c>
      <c r="F1480" s="47">
        <v>72</v>
      </c>
      <c r="G1480" s="47">
        <v>270</v>
      </c>
      <c r="H1480" s="49">
        <v>0</v>
      </c>
    </row>
    <row r="1481" spans="1:8" x14ac:dyDescent="0.25">
      <c r="A1481" s="176" t="s">
        <v>892</v>
      </c>
      <c r="B1481" s="16">
        <v>44180</v>
      </c>
      <c r="C1481" s="47">
        <v>92</v>
      </c>
      <c r="D1481" s="47">
        <v>918</v>
      </c>
      <c r="E1481" s="48">
        <v>0</v>
      </c>
      <c r="F1481" s="47">
        <v>21</v>
      </c>
      <c r="G1481" s="47">
        <v>134</v>
      </c>
      <c r="H1481" s="49">
        <v>0</v>
      </c>
    </row>
    <row r="1482" spans="1:8" x14ac:dyDescent="0.25">
      <c r="A1482" s="176" t="s">
        <v>893</v>
      </c>
      <c r="B1482" s="16">
        <v>44180</v>
      </c>
      <c r="C1482" s="47">
        <v>95</v>
      </c>
      <c r="D1482" s="47">
        <v>950</v>
      </c>
      <c r="E1482" s="48">
        <v>0</v>
      </c>
      <c r="F1482" s="47">
        <v>60</v>
      </c>
      <c r="G1482" s="47">
        <v>211</v>
      </c>
      <c r="H1482" s="49">
        <v>0</v>
      </c>
    </row>
    <row r="1483" spans="1:8" x14ac:dyDescent="0.25">
      <c r="A1483" s="176" t="s">
        <v>894</v>
      </c>
      <c r="B1483" s="16">
        <v>44180</v>
      </c>
      <c r="C1483" s="47">
        <v>169</v>
      </c>
      <c r="D1483" s="47">
        <v>879</v>
      </c>
      <c r="E1483" s="48">
        <v>25</v>
      </c>
      <c r="F1483" s="47">
        <v>88</v>
      </c>
      <c r="G1483" s="47">
        <v>215</v>
      </c>
      <c r="H1483" s="49">
        <v>10</v>
      </c>
    </row>
    <row r="1484" spans="1:8" x14ac:dyDescent="0.25">
      <c r="A1484" s="176" t="s">
        <v>888</v>
      </c>
      <c r="B1484" s="16">
        <v>44181</v>
      </c>
      <c r="C1484" s="47">
        <v>412</v>
      </c>
      <c r="D1484" s="47">
        <v>2574</v>
      </c>
      <c r="E1484" s="48">
        <v>0</v>
      </c>
      <c r="F1484" s="47">
        <v>99</v>
      </c>
      <c r="G1484" s="47">
        <v>356</v>
      </c>
      <c r="H1484" s="49">
        <v>0</v>
      </c>
    </row>
    <row r="1485" spans="1:8" x14ac:dyDescent="0.25">
      <c r="A1485" s="176" t="s">
        <v>890</v>
      </c>
      <c r="B1485" s="16">
        <v>44181</v>
      </c>
      <c r="C1485" s="47">
        <v>171</v>
      </c>
      <c r="D1485" s="47">
        <v>1328</v>
      </c>
      <c r="E1485" s="48">
        <v>0</v>
      </c>
      <c r="F1485" s="47">
        <v>60</v>
      </c>
      <c r="G1485" s="47">
        <v>202</v>
      </c>
      <c r="H1485" s="49">
        <v>0</v>
      </c>
    </row>
    <row r="1486" spans="1:8" x14ac:dyDescent="0.25">
      <c r="A1486" s="176" t="s">
        <v>891</v>
      </c>
      <c r="B1486" s="16">
        <v>44181</v>
      </c>
      <c r="C1486" s="47">
        <v>139</v>
      </c>
      <c r="D1486" s="47">
        <v>1288</v>
      </c>
      <c r="E1486" s="48">
        <v>0</v>
      </c>
      <c r="F1486" s="47">
        <v>67</v>
      </c>
      <c r="G1486" s="47">
        <v>256</v>
      </c>
      <c r="H1486" s="49">
        <v>0</v>
      </c>
    </row>
    <row r="1487" spans="1:8" x14ac:dyDescent="0.25">
      <c r="A1487" s="176" t="s">
        <v>892</v>
      </c>
      <c r="B1487" s="16">
        <v>44181</v>
      </c>
      <c r="C1487" s="47">
        <v>93</v>
      </c>
      <c r="D1487" s="47">
        <v>902</v>
      </c>
      <c r="E1487" s="48">
        <v>0</v>
      </c>
      <c r="F1487" s="47">
        <v>19</v>
      </c>
      <c r="G1487" s="47">
        <v>150</v>
      </c>
      <c r="H1487" s="49">
        <v>0</v>
      </c>
    </row>
    <row r="1488" spans="1:8" x14ac:dyDescent="0.25">
      <c r="A1488" s="176" t="s">
        <v>893</v>
      </c>
      <c r="B1488" s="16">
        <v>44181</v>
      </c>
      <c r="C1488" s="47">
        <v>90</v>
      </c>
      <c r="D1488" s="47">
        <v>956</v>
      </c>
      <c r="E1488" s="48">
        <v>0</v>
      </c>
      <c r="F1488" s="47">
        <v>65</v>
      </c>
      <c r="G1488" s="47">
        <v>215</v>
      </c>
      <c r="H1488" s="49">
        <v>0</v>
      </c>
    </row>
    <row r="1489" spans="1:8" x14ac:dyDescent="0.25">
      <c r="A1489" s="176" t="s">
        <v>894</v>
      </c>
      <c r="B1489" s="16">
        <v>44181</v>
      </c>
      <c r="C1489" s="47">
        <v>160</v>
      </c>
      <c r="D1489" s="47">
        <v>868</v>
      </c>
      <c r="E1489" s="48">
        <v>26</v>
      </c>
      <c r="F1489" s="47">
        <v>97</v>
      </c>
      <c r="G1489" s="47">
        <v>226</v>
      </c>
      <c r="H1489" s="49">
        <v>9</v>
      </c>
    </row>
    <row r="1490" spans="1:8" x14ac:dyDescent="0.25">
      <c r="A1490" s="176" t="s">
        <v>888</v>
      </c>
      <c r="B1490" s="16">
        <v>44182</v>
      </c>
      <c r="C1490" s="47">
        <v>407</v>
      </c>
      <c r="D1490" s="47">
        <v>2532</v>
      </c>
      <c r="E1490" s="48">
        <v>0</v>
      </c>
      <c r="F1490" s="47">
        <v>104</v>
      </c>
      <c r="G1490" s="47">
        <v>408</v>
      </c>
      <c r="H1490" s="49">
        <v>0</v>
      </c>
    </row>
    <row r="1491" spans="1:8" x14ac:dyDescent="0.25">
      <c r="A1491" s="176" t="s">
        <v>890</v>
      </c>
      <c r="B1491" s="16">
        <v>44182</v>
      </c>
      <c r="C1491" s="47">
        <v>162</v>
      </c>
      <c r="D1491" s="47">
        <v>1241</v>
      </c>
      <c r="E1491" s="48">
        <v>0</v>
      </c>
      <c r="F1491" s="47">
        <v>58</v>
      </c>
      <c r="G1491" s="47">
        <v>261</v>
      </c>
      <c r="H1491" s="49">
        <v>0</v>
      </c>
    </row>
    <row r="1492" spans="1:8" x14ac:dyDescent="0.25">
      <c r="A1492" s="176" t="s">
        <v>891</v>
      </c>
      <c r="B1492" s="16">
        <v>44182</v>
      </c>
      <c r="C1492" s="47">
        <v>129</v>
      </c>
      <c r="D1492" s="47">
        <v>1259</v>
      </c>
      <c r="E1492" s="48">
        <v>0</v>
      </c>
      <c r="F1492" s="47">
        <v>72</v>
      </c>
      <c r="G1492" s="47">
        <v>286</v>
      </c>
      <c r="H1492" s="49">
        <v>0</v>
      </c>
    </row>
    <row r="1493" spans="1:8" x14ac:dyDescent="0.25">
      <c r="A1493" s="176" t="s">
        <v>892</v>
      </c>
      <c r="B1493" s="16">
        <v>44182</v>
      </c>
      <c r="C1493" s="47">
        <v>95</v>
      </c>
      <c r="D1493" s="47">
        <v>864</v>
      </c>
      <c r="E1493" s="48">
        <v>0</v>
      </c>
      <c r="F1493" s="47">
        <v>19</v>
      </c>
      <c r="G1493" s="47">
        <v>166</v>
      </c>
      <c r="H1493" s="49">
        <v>0</v>
      </c>
    </row>
    <row r="1494" spans="1:8" x14ac:dyDescent="0.25">
      <c r="A1494" s="176" t="s">
        <v>893</v>
      </c>
      <c r="B1494" s="16">
        <v>44182</v>
      </c>
      <c r="C1494" s="47">
        <v>83</v>
      </c>
      <c r="D1494" s="47">
        <v>945</v>
      </c>
      <c r="E1494" s="48">
        <v>0</v>
      </c>
      <c r="F1494" s="47">
        <v>72</v>
      </c>
      <c r="G1494" s="47">
        <v>203</v>
      </c>
      <c r="H1494" s="49">
        <v>0</v>
      </c>
    </row>
    <row r="1495" spans="1:8" x14ac:dyDescent="0.25">
      <c r="A1495" s="176" t="s">
        <v>894</v>
      </c>
      <c r="B1495" s="16">
        <v>44182</v>
      </c>
      <c r="C1495" s="47">
        <v>160</v>
      </c>
      <c r="D1495" s="47">
        <v>831</v>
      </c>
      <c r="E1495" s="48">
        <v>27</v>
      </c>
      <c r="F1495" s="47">
        <v>97</v>
      </c>
      <c r="G1495" s="47">
        <v>252</v>
      </c>
      <c r="H1495" s="49">
        <v>8</v>
      </c>
    </row>
    <row r="1496" spans="1:8" x14ac:dyDescent="0.25">
      <c r="A1496" s="176" t="s">
        <v>888</v>
      </c>
      <c r="B1496" s="16">
        <v>44183</v>
      </c>
      <c r="C1496" s="47">
        <v>420</v>
      </c>
      <c r="D1496" s="47">
        <v>2631</v>
      </c>
      <c r="E1496" s="48">
        <v>0</v>
      </c>
      <c r="F1496" s="47">
        <v>89</v>
      </c>
      <c r="G1496" s="47">
        <v>267</v>
      </c>
      <c r="H1496" s="49">
        <v>0</v>
      </c>
    </row>
    <row r="1497" spans="1:8" x14ac:dyDescent="0.25">
      <c r="A1497" s="176" t="s">
        <v>890</v>
      </c>
      <c r="B1497" s="16">
        <v>44183</v>
      </c>
      <c r="C1497" s="47">
        <v>171</v>
      </c>
      <c r="D1497" s="47">
        <v>1304</v>
      </c>
      <c r="E1497" s="48">
        <v>0</v>
      </c>
      <c r="F1497" s="47">
        <v>47</v>
      </c>
      <c r="G1497" s="47">
        <v>207</v>
      </c>
      <c r="H1497" s="49">
        <v>0</v>
      </c>
    </row>
    <row r="1498" spans="1:8" x14ac:dyDescent="0.25">
      <c r="A1498" s="176" t="s">
        <v>891</v>
      </c>
      <c r="B1498" s="16">
        <v>44183</v>
      </c>
      <c r="C1498" s="47">
        <v>124</v>
      </c>
      <c r="D1498" s="47">
        <v>1243</v>
      </c>
      <c r="E1498" s="48">
        <v>0</v>
      </c>
      <c r="F1498" s="47">
        <v>77</v>
      </c>
      <c r="G1498" s="47">
        <v>306</v>
      </c>
      <c r="H1498" s="49">
        <v>0</v>
      </c>
    </row>
    <row r="1499" spans="1:8" x14ac:dyDescent="0.25">
      <c r="A1499" s="176" t="s">
        <v>892</v>
      </c>
      <c r="B1499" s="16">
        <v>44183</v>
      </c>
      <c r="C1499" s="47">
        <v>92</v>
      </c>
      <c r="D1499" s="47">
        <v>885</v>
      </c>
      <c r="E1499" s="48">
        <v>0</v>
      </c>
      <c r="F1499" s="47">
        <v>17</v>
      </c>
      <c r="G1499" s="47">
        <v>145</v>
      </c>
      <c r="H1499" s="49">
        <v>0</v>
      </c>
    </row>
    <row r="1500" spans="1:8" x14ac:dyDescent="0.25">
      <c r="A1500" s="176" t="s">
        <v>893</v>
      </c>
      <c r="B1500" s="16">
        <v>44183</v>
      </c>
      <c r="C1500" s="47">
        <v>93</v>
      </c>
      <c r="D1500" s="47">
        <v>947</v>
      </c>
      <c r="E1500" s="48">
        <v>0</v>
      </c>
      <c r="F1500" s="47">
        <v>60</v>
      </c>
      <c r="G1500" s="47">
        <v>203</v>
      </c>
      <c r="H1500" s="49">
        <v>0</v>
      </c>
    </row>
    <row r="1501" spans="1:8" x14ac:dyDescent="0.25">
      <c r="A1501" s="176" t="s">
        <v>894</v>
      </c>
      <c r="B1501" s="16">
        <v>44183</v>
      </c>
      <c r="C1501" s="47">
        <v>157</v>
      </c>
      <c r="D1501" s="47">
        <v>876</v>
      </c>
      <c r="E1501" s="48">
        <v>31</v>
      </c>
      <c r="F1501" s="47">
        <v>100</v>
      </c>
      <c r="G1501" s="47">
        <v>210</v>
      </c>
      <c r="H1501" s="49">
        <v>4</v>
      </c>
    </row>
    <row r="1502" spans="1:8" x14ac:dyDescent="0.25">
      <c r="A1502" s="176" t="s">
        <v>888</v>
      </c>
      <c r="B1502" s="16">
        <v>44184</v>
      </c>
      <c r="C1502" s="47">
        <v>436</v>
      </c>
      <c r="D1502" s="47">
        <v>2470</v>
      </c>
      <c r="E1502" s="48">
        <v>0</v>
      </c>
      <c r="F1502" s="47">
        <v>73</v>
      </c>
      <c r="G1502" s="47">
        <v>396</v>
      </c>
      <c r="H1502" s="49">
        <v>0</v>
      </c>
    </row>
    <row r="1503" spans="1:8" x14ac:dyDescent="0.25">
      <c r="A1503" s="176" t="s">
        <v>890</v>
      </c>
      <c r="B1503" s="16">
        <v>44184</v>
      </c>
      <c r="C1503" s="47">
        <v>170</v>
      </c>
      <c r="D1503" s="47">
        <v>1316</v>
      </c>
      <c r="E1503" s="48">
        <v>0</v>
      </c>
      <c r="F1503" s="47">
        <v>53</v>
      </c>
      <c r="G1503" s="47">
        <v>216</v>
      </c>
      <c r="H1503" s="49">
        <v>0</v>
      </c>
    </row>
    <row r="1504" spans="1:8" x14ac:dyDescent="0.25">
      <c r="A1504" s="176" t="s">
        <v>891</v>
      </c>
      <c r="B1504" s="16">
        <v>44184</v>
      </c>
      <c r="C1504" s="47">
        <v>128</v>
      </c>
      <c r="D1504" s="47">
        <v>1216</v>
      </c>
      <c r="E1504" s="48">
        <v>0</v>
      </c>
      <c r="F1504" s="47">
        <v>76</v>
      </c>
      <c r="G1504" s="47">
        <v>320</v>
      </c>
      <c r="H1504" s="49">
        <v>0</v>
      </c>
    </row>
    <row r="1505" spans="1:8" x14ac:dyDescent="0.25">
      <c r="A1505" s="176" t="s">
        <v>892</v>
      </c>
      <c r="B1505" s="16">
        <v>44184</v>
      </c>
      <c r="C1505" s="47">
        <v>92</v>
      </c>
      <c r="D1505" s="47">
        <v>824</v>
      </c>
      <c r="E1505" s="48">
        <v>0</v>
      </c>
      <c r="F1505" s="47">
        <v>19</v>
      </c>
      <c r="G1505" s="47">
        <v>174</v>
      </c>
      <c r="H1505" s="49">
        <v>0</v>
      </c>
    </row>
    <row r="1506" spans="1:8" x14ac:dyDescent="0.25">
      <c r="A1506" s="176" t="s">
        <v>893</v>
      </c>
      <c r="B1506" s="16">
        <v>44184</v>
      </c>
      <c r="C1506" s="47">
        <v>93</v>
      </c>
      <c r="D1506" s="47">
        <v>905</v>
      </c>
      <c r="E1506" s="48">
        <v>0</v>
      </c>
      <c r="F1506" s="47">
        <v>60</v>
      </c>
      <c r="G1506" s="47">
        <v>237</v>
      </c>
      <c r="H1506" s="49">
        <v>0</v>
      </c>
    </row>
    <row r="1507" spans="1:8" x14ac:dyDescent="0.25">
      <c r="A1507" s="176" t="s">
        <v>894</v>
      </c>
      <c r="B1507" s="16">
        <v>44184</v>
      </c>
      <c r="C1507" s="47">
        <v>152</v>
      </c>
      <c r="D1507" s="47">
        <v>851</v>
      </c>
      <c r="E1507" s="48">
        <v>25</v>
      </c>
      <c r="F1507" s="47">
        <v>105</v>
      </c>
      <c r="G1507" s="47">
        <v>232</v>
      </c>
      <c r="H1507" s="49">
        <v>15</v>
      </c>
    </row>
    <row r="1508" spans="1:8" x14ac:dyDescent="0.25">
      <c r="A1508" s="176" t="s">
        <v>888</v>
      </c>
      <c r="B1508" s="16">
        <v>44185</v>
      </c>
      <c r="C1508" s="47">
        <v>430</v>
      </c>
      <c r="D1508" s="47">
        <v>2313</v>
      </c>
      <c r="E1508" s="48">
        <v>0</v>
      </c>
      <c r="F1508" s="47">
        <v>81</v>
      </c>
      <c r="G1508" s="47">
        <v>555</v>
      </c>
      <c r="H1508" s="49">
        <v>0</v>
      </c>
    </row>
    <row r="1509" spans="1:8" x14ac:dyDescent="0.25">
      <c r="A1509" s="176" t="s">
        <v>890</v>
      </c>
      <c r="B1509" s="16">
        <v>44185</v>
      </c>
      <c r="C1509" s="47">
        <v>171</v>
      </c>
      <c r="D1509" s="47">
        <v>1271</v>
      </c>
      <c r="E1509" s="48">
        <v>0</v>
      </c>
      <c r="F1509" s="47">
        <v>51</v>
      </c>
      <c r="G1509" s="47">
        <v>218</v>
      </c>
      <c r="H1509" s="49">
        <v>0</v>
      </c>
    </row>
    <row r="1510" spans="1:8" x14ac:dyDescent="0.25">
      <c r="A1510" s="176" t="s">
        <v>891</v>
      </c>
      <c r="B1510" s="16">
        <v>44185</v>
      </c>
      <c r="C1510" s="47">
        <v>129</v>
      </c>
      <c r="D1510" s="47">
        <v>1194</v>
      </c>
      <c r="E1510" s="48">
        <v>0</v>
      </c>
      <c r="F1510" s="47">
        <v>78</v>
      </c>
      <c r="G1510" s="47">
        <v>329</v>
      </c>
      <c r="H1510" s="49">
        <v>0</v>
      </c>
    </row>
    <row r="1511" spans="1:8" x14ac:dyDescent="0.25">
      <c r="A1511" s="176" t="s">
        <v>892</v>
      </c>
      <c r="B1511" s="16">
        <v>44185</v>
      </c>
      <c r="C1511" s="47">
        <v>92</v>
      </c>
      <c r="D1511" s="47">
        <v>844</v>
      </c>
      <c r="E1511" s="48">
        <v>0</v>
      </c>
      <c r="F1511" s="47">
        <v>16</v>
      </c>
      <c r="G1511" s="47">
        <v>147</v>
      </c>
      <c r="H1511" s="49">
        <v>0</v>
      </c>
    </row>
    <row r="1512" spans="1:8" x14ac:dyDescent="0.25">
      <c r="A1512" s="176" t="s">
        <v>893</v>
      </c>
      <c r="B1512" s="16">
        <v>44185</v>
      </c>
      <c r="C1512" s="47">
        <v>90</v>
      </c>
      <c r="D1512" s="47">
        <v>872</v>
      </c>
      <c r="E1512" s="48">
        <v>0</v>
      </c>
      <c r="F1512" s="47">
        <v>63</v>
      </c>
      <c r="G1512" s="47">
        <v>277</v>
      </c>
      <c r="H1512" s="49">
        <v>0</v>
      </c>
    </row>
    <row r="1513" spans="1:8" x14ac:dyDescent="0.25">
      <c r="A1513" s="176" t="s">
        <v>894</v>
      </c>
      <c r="B1513" s="16">
        <v>44185</v>
      </c>
      <c r="C1513" s="47">
        <v>158</v>
      </c>
      <c r="D1513" s="47">
        <v>840</v>
      </c>
      <c r="E1513" s="48">
        <v>23</v>
      </c>
      <c r="F1513" s="47">
        <v>96</v>
      </c>
      <c r="G1513" s="47">
        <v>230</v>
      </c>
      <c r="H1513" s="49">
        <v>27</v>
      </c>
    </row>
    <row r="1514" spans="1:8" x14ac:dyDescent="0.25">
      <c r="A1514" s="176" t="s">
        <v>888</v>
      </c>
      <c r="B1514" s="16">
        <v>44186</v>
      </c>
      <c r="C1514" s="47">
        <v>420</v>
      </c>
      <c r="D1514" s="47">
        <v>2328</v>
      </c>
      <c r="E1514" s="48">
        <v>0</v>
      </c>
      <c r="F1514" s="47">
        <v>85</v>
      </c>
      <c r="G1514" s="47">
        <v>535</v>
      </c>
      <c r="H1514" s="49">
        <v>0</v>
      </c>
    </row>
    <row r="1515" spans="1:8" x14ac:dyDescent="0.25">
      <c r="A1515" s="176" t="s">
        <v>890</v>
      </c>
      <c r="B1515" s="16">
        <v>44186</v>
      </c>
      <c r="C1515" s="47">
        <v>167</v>
      </c>
      <c r="D1515" s="47">
        <v>1297</v>
      </c>
      <c r="E1515" s="48">
        <v>0</v>
      </c>
      <c r="F1515" s="47">
        <v>56</v>
      </c>
      <c r="G1515" s="47">
        <v>217</v>
      </c>
      <c r="H1515" s="49">
        <v>0</v>
      </c>
    </row>
    <row r="1516" spans="1:8" x14ac:dyDescent="0.25">
      <c r="A1516" s="176" t="s">
        <v>891</v>
      </c>
      <c r="B1516" s="16">
        <v>44186</v>
      </c>
      <c r="C1516" s="47">
        <v>132</v>
      </c>
      <c r="D1516" s="47">
        <v>1270</v>
      </c>
      <c r="E1516" s="48">
        <v>0</v>
      </c>
      <c r="F1516" s="47">
        <v>73</v>
      </c>
      <c r="G1516" s="47">
        <v>273</v>
      </c>
      <c r="H1516" s="49">
        <v>0</v>
      </c>
    </row>
    <row r="1517" spans="1:8" x14ac:dyDescent="0.25">
      <c r="A1517" s="176" t="s">
        <v>892</v>
      </c>
      <c r="B1517" s="16">
        <v>44186</v>
      </c>
      <c r="C1517" s="47">
        <v>91</v>
      </c>
      <c r="D1517" s="47">
        <v>889</v>
      </c>
      <c r="E1517" s="48">
        <v>0</v>
      </c>
      <c r="F1517" s="47">
        <v>13</v>
      </c>
      <c r="G1517" s="47">
        <v>110</v>
      </c>
      <c r="H1517" s="49">
        <v>0</v>
      </c>
    </row>
    <row r="1518" spans="1:8" x14ac:dyDescent="0.25">
      <c r="A1518" s="176" t="s">
        <v>893</v>
      </c>
      <c r="B1518" s="16">
        <v>44186</v>
      </c>
      <c r="C1518" s="47">
        <v>91</v>
      </c>
      <c r="D1518" s="47">
        <v>926</v>
      </c>
      <c r="E1518" s="48">
        <v>0</v>
      </c>
      <c r="F1518" s="47">
        <v>64</v>
      </c>
      <c r="G1518" s="47">
        <v>214</v>
      </c>
      <c r="H1518" s="49">
        <v>0</v>
      </c>
    </row>
    <row r="1519" spans="1:8" x14ac:dyDescent="0.25">
      <c r="A1519" s="176" t="s">
        <v>894</v>
      </c>
      <c r="B1519" s="16">
        <v>44186</v>
      </c>
      <c r="C1519" s="47">
        <v>160</v>
      </c>
      <c r="D1519" s="47">
        <v>823</v>
      </c>
      <c r="E1519" s="48">
        <v>22</v>
      </c>
      <c r="F1519" s="47">
        <v>93</v>
      </c>
      <c r="G1519" s="47">
        <v>245</v>
      </c>
      <c r="H1519" s="49">
        <v>28</v>
      </c>
    </row>
    <row r="1520" spans="1:8" x14ac:dyDescent="0.25">
      <c r="A1520" s="176" t="s">
        <v>888</v>
      </c>
      <c r="B1520" s="16">
        <v>44187</v>
      </c>
      <c r="C1520" s="47">
        <v>423</v>
      </c>
      <c r="D1520" s="47">
        <v>2414</v>
      </c>
      <c r="E1520" s="48">
        <v>0</v>
      </c>
      <c r="F1520" s="47">
        <v>76</v>
      </c>
      <c r="G1520" s="47">
        <v>434</v>
      </c>
      <c r="H1520" s="49">
        <v>0</v>
      </c>
    </row>
    <row r="1521" spans="1:8" x14ac:dyDescent="0.25">
      <c r="A1521" s="176" t="s">
        <v>890</v>
      </c>
      <c r="B1521" s="16">
        <v>44187</v>
      </c>
      <c r="C1521" s="47">
        <v>176</v>
      </c>
      <c r="D1521" s="47">
        <v>1359</v>
      </c>
      <c r="E1521" s="48">
        <v>0</v>
      </c>
      <c r="F1521" s="47">
        <v>44</v>
      </c>
      <c r="G1521" s="47">
        <v>188</v>
      </c>
      <c r="H1521" s="49">
        <v>0</v>
      </c>
    </row>
    <row r="1522" spans="1:8" x14ac:dyDescent="0.25">
      <c r="A1522" s="176" t="s">
        <v>891</v>
      </c>
      <c r="B1522" s="16">
        <v>44187</v>
      </c>
      <c r="C1522" s="47">
        <v>140</v>
      </c>
      <c r="D1522" s="47">
        <v>1291</v>
      </c>
      <c r="E1522" s="48">
        <v>0</v>
      </c>
      <c r="F1522" s="47">
        <v>67</v>
      </c>
      <c r="G1522" s="47">
        <v>248</v>
      </c>
      <c r="H1522" s="49">
        <v>0</v>
      </c>
    </row>
    <row r="1523" spans="1:8" x14ac:dyDescent="0.25">
      <c r="A1523" s="176" t="s">
        <v>892</v>
      </c>
      <c r="B1523" s="16">
        <v>44187</v>
      </c>
      <c r="C1523" s="47">
        <v>95</v>
      </c>
      <c r="D1523" s="47">
        <v>937</v>
      </c>
      <c r="E1523" s="48">
        <v>0</v>
      </c>
      <c r="F1523" s="47">
        <v>14</v>
      </c>
      <c r="G1523" s="47">
        <v>84</v>
      </c>
      <c r="H1523" s="49">
        <v>0</v>
      </c>
    </row>
    <row r="1524" spans="1:8" x14ac:dyDescent="0.25">
      <c r="A1524" s="176" t="s">
        <v>893</v>
      </c>
      <c r="B1524" s="16">
        <v>44187</v>
      </c>
      <c r="C1524" s="47">
        <v>97</v>
      </c>
      <c r="D1524" s="47">
        <v>977</v>
      </c>
      <c r="E1524" s="48">
        <v>0</v>
      </c>
      <c r="F1524" s="47">
        <v>58</v>
      </c>
      <c r="G1524" s="47">
        <v>175</v>
      </c>
      <c r="H1524" s="49">
        <v>0</v>
      </c>
    </row>
    <row r="1525" spans="1:8" x14ac:dyDescent="0.25">
      <c r="A1525" s="176" t="s">
        <v>894</v>
      </c>
      <c r="B1525" s="16">
        <v>44187</v>
      </c>
      <c r="C1525" s="47">
        <v>163</v>
      </c>
      <c r="D1525" s="47">
        <v>860</v>
      </c>
      <c r="E1525" s="48">
        <v>23</v>
      </c>
      <c r="F1525" s="47">
        <v>90</v>
      </c>
      <c r="G1525" s="47">
        <v>212</v>
      </c>
      <c r="H1525" s="49">
        <v>27</v>
      </c>
    </row>
    <row r="1526" spans="1:8" x14ac:dyDescent="0.25">
      <c r="A1526" s="176" t="s">
        <v>888</v>
      </c>
      <c r="B1526" s="16">
        <v>44188</v>
      </c>
      <c r="C1526" s="47">
        <v>425</v>
      </c>
      <c r="D1526" s="47">
        <v>2395</v>
      </c>
      <c r="E1526" s="48">
        <v>0</v>
      </c>
      <c r="F1526" s="47">
        <v>74</v>
      </c>
      <c r="G1526" s="47">
        <v>440</v>
      </c>
      <c r="H1526" s="49">
        <v>0</v>
      </c>
    </row>
    <row r="1527" spans="1:8" x14ac:dyDescent="0.25">
      <c r="A1527" s="176" t="s">
        <v>890</v>
      </c>
      <c r="B1527" s="16">
        <v>44188</v>
      </c>
      <c r="C1527" s="47">
        <v>175</v>
      </c>
      <c r="D1527" s="47">
        <v>1341</v>
      </c>
      <c r="E1527" s="48">
        <v>0</v>
      </c>
      <c r="F1527" s="47">
        <v>39</v>
      </c>
      <c r="G1527" s="47">
        <v>191</v>
      </c>
      <c r="H1527" s="49">
        <v>0</v>
      </c>
    </row>
    <row r="1528" spans="1:8" x14ac:dyDescent="0.25">
      <c r="A1528" s="176" t="s">
        <v>891</v>
      </c>
      <c r="B1528" s="16">
        <v>44188</v>
      </c>
      <c r="C1528" s="47">
        <v>137</v>
      </c>
      <c r="D1528" s="47">
        <v>1268</v>
      </c>
      <c r="E1528" s="48">
        <v>0</v>
      </c>
      <c r="F1528" s="47">
        <v>68</v>
      </c>
      <c r="G1528" s="47">
        <v>264</v>
      </c>
      <c r="H1528" s="49">
        <v>0</v>
      </c>
    </row>
    <row r="1529" spans="1:8" x14ac:dyDescent="0.25">
      <c r="A1529" s="176" t="s">
        <v>892</v>
      </c>
      <c r="B1529" s="16">
        <v>44188</v>
      </c>
      <c r="C1529" s="47">
        <v>97</v>
      </c>
      <c r="D1529" s="47">
        <v>955</v>
      </c>
      <c r="E1529" s="48">
        <v>0</v>
      </c>
      <c r="F1529" s="47">
        <v>11</v>
      </c>
      <c r="G1529" s="47">
        <v>73</v>
      </c>
      <c r="H1529" s="49">
        <v>0</v>
      </c>
    </row>
    <row r="1530" spans="1:8" x14ac:dyDescent="0.25">
      <c r="A1530" s="176" t="s">
        <v>893</v>
      </c>
      <c r="B1530" s="16">
        <v>44188</v>
      </c>
      <c r="C1530" s="47">
        <v>91</v>
      </c>
      <c r="D1530" s="47">
        <v>972</v>
      </c>
      <c r="E1530" s="48">
        <v>0</v>
      </c>
      <c r="F1530" s="47">
        <v>62</v>
      </c>
      <c r="G1530" s="47">
        <v>178</v>
      </c>
      <c r="H1530" s="49">
        <v>0</v>
      </c>
    </row>
    <row r="1531" spans="1:8" x14ac:dyDescent="0.25">
      <c r="A1531" s="176" t="s">
        <v>894</v>
      </c>
      <c r="B1531" s="16">
        <v>44188</v>
      </c>
      <c r="C1531" s="47">
        <v>160</v>
      </c>
      <c r="D1531" s="47">
        <v>867</v>
      </c>
      <c r="E1531" s="48">
        <v>25</v>
      </c>
      <c r="F1531" s="47">
        <v>93</v>
      </c>
      <c r="G1531" s="47">
        <v>201</v>
      </c>
      <c r="H1531" s="49">
        <v>25</v>
      </c>
    </row>
    <row r="1532" spans="1:8" x14ac:dyDescent="0.25">
      <c r="A1532" s="176" t="s">
        <v>888</v>
      </c>
      <c r="B1532" s="16">
        <v>44189</v>
      </c>
      <c r="C1532" s="47">
        <v>425</v>
      </c>
      <c r="D1532" s="47">
        <v>2345</v>
      </c>
      <c r="E1532" s="48">
        <v>0</v>
      </c>
      <c r="F1532" s="47">
        <v>77</v>
      </c>
      <c r="G1532" s="47">
        <v>494</v>
      </c>
      <c r="H1532" s="49">
        <v>0</v>
      </c>
    </row>
    <row r="1533" spans="1:8" x14ac:dyDescent="0.25">
      <c r="A1533" s="176" t="s">
        <v>890</v>
      </c>
      <c r="B1533" s="16">
        <v>44189</v>
      </c>
      <c r="C1533" s="47">
        <v>162</v>
      </c>
      <c r="D1533" s="47">
        <v>1298</v>
      </c>
      <c r="E1533" s="48">
        <v>0</v>
      </c>
      <c r="F1533" s="47">
        <v>54</v>
      </c>
      <c r="G1533" s="47">
        <v>203</v>
      </c>
      <c r="H1533" s="49">
        <v>0</v>
      </c>
    </row>
    <row r="1534" spans="1:8" x14ac:dyDescent="0.25">
      <c r="A1534" s="176" t="s">
        <v>891</v>
      </c>
      <c r="B1534" s="16">
        <v>44189</v>
      </c>
      <c r="C1534" s="47">
        <v>140</v>
      </c>
      <c r="D1534" s="47">
        <v>1232</v>
      </c>
      <c r="E1534" s="48">
        <v>0</v>
      </c>
      <c r="F1534" s="47">
        <v>64</v>
      </c>
      <c r="G1534" s="47">
        <v>282</v>
      </c>
      <c r="H1534" s="49">
        <v>0</v>
      </c>
    </row>
    <row r="1535" spans="1:8" x14ac:dyDescent="0.25">
      <c r="A1535" s="176" t="s">
        <v>892</v>
      </c>
      <c r="B1535" s="16">
        <v>44189</v>
      </c>
      <c r="C1535" s="47">
        <v>91</v>
      </c>
      <c r="D1535" s="47">
        <v>863</v>
      </c>
      <c r="E1535" s="48">
        <v>0</v>
      </c>
      <c r="F1535" s="47">
        <v>20</v>
      </c>
      <c r="G1535" s="47">
        <v>134</v>
      </c>
      <c r="H1535" s="49">
        <v>0</v>
      </c>
    </row>
    <row r="1536" spans="1:8" x14ac:dyDescent="0.25">
      <c r="A1536" s="176" t="s">
        <v>893</v>
      </c>
      <c r="B1536" s="16">
        <v>44189</v>
      </c>
      <c r="C1536" s="47">
        <v>96</v>
      </c>
      <c r="D1536" s="47">
        <v>923</v>
      </c>
      <c r="E1536" s="48">
        <v>0</v>
      </c>
      <c r="F1536" s="47">
        <v>57</v>
      </c>
      <c r="G1536" s="47">
        <v>212</v>
      </c>
      <c r="H1536" s="49">
        <v>0</v>
      </c>
    </row>
    <row r="1537" spans="1:8" x14ac:dyDescent="0.25">
      <c r="A1537" s="176" t="s">
        <v>894</v>
      </c>
      <c r="B1537" s="16">
        <v>44189</v>
      </c>
      <c r="C1537" s="47">
        <v>159</v>
      </c>
      <c r="D1537" s="47">
        <v>843</v>
      </c>
      <c r="E1537" s="48">
        <v>30</v>
      </c>
      <c r="F1537" s="47">
        <v>94</v>
      </c>
      <c r="G1537" s="47">
        <v>206</v>
      </c>
      <c r="H1537" s="49">
        <v>20</v>
      </c>
    </row>
    <row r="1538" spans="1:8" x14ac:dyDescent="0.25">
      <c r="A1538" s="176" t="s">
        <v>888</v>
      </c>
      <c r="B1538" s="16">
        <v>44190</v>
      </c>
      <c r="C1538" s="47">
        <v>418</v>
      </c>
      <c r="D1538" s="47">
        <v>2181</v>
      </c>
      <c r="E1538" s="48">
        <v>0</v>
      </c>
      <c r="F1538" s="47">
        <v>85</v>
      </c>
      <c r="G1538" s="47">
        <v>658</v>
      </c>
      <c r="H1538" s="49">
        <v>0</v>
      </c>
    </row>
    <row r="1539" spans="1:8" x14ac:dyDescent="0.25">
      <c r="A1539" s="176" t="s">
        <v>890</v>
      </c>
      <c r="B1539" s="16">
        <v>44190</v>
      </c>
      <c r="C1539" s="47">
        <v>165</v>
      </c>
      <c r="D1539" s="47">
        <v>1121</v>
      </c>
      <c r="E1539" s="48">
        <v>0</v>
      </c>
      <c r="F1539" s="47">
        <v>55</v>
      </c>
      <c r="G1539" s="47">
        <v>267</v>
      </c>
      <c r="H1539" s="49">
        <v>0</v>
      </c>
    </row>
    <row r="1540" spans="1:8" x14ac:dyDescent="0.25">
      <c r="A1540" s="176" t="s">
        <v>891</v>
      </c>
      <c r="B1540" s="16">
        <v>44190</v>
      </c>
      <c r="C1540" s="47">
        <v>136</v>
      </c>
      <c r="D1540" s="47">
        <v>1127</v>
      </c>
      <c r="E1540" s="48">
        <v>0</v>
      </c>
      <c r="F1540" s="47">
        <v>70</v>
      </c>
      <c r="G1540" s="47">
        <v>375</v>
      </c>
      <c r="H1540" s="49">
        <v>0</v>
      </c>
    </row>
    <row r="1541" spans="1:8" x14ac:dyDescent="0.25">
      <c r="A1541" s="176" t="s">
        <v>892</v>
      </c>
      <c r="B1541" s="16">
        <v>44190</v>
      </c>
      <c r="C1541" s="47">
        <v>95</v>
      </c>
      <c r="D1541" s="47">
        <v>788</v>
      </c>
      <c r="E1541" s="48">
        <v>0</v>
      </c>
      <c r="F1541" s="47">
        <v>15</v>
      </c>
      <c r="G1541" s="47">
        <v>200</v>
      </c>
      <c r="H1541" s="49">
        <v>0</v>
      </c>
    </row>
    <row r="1542" spans="1:8" x14ac:dyDescent="0.25">
      <c r="A1542" s="176" t="s">
        <v>893</v>
      </c>
      <c r="B1542" s="16">
        <v>44190</v>
      </c>
      <c r="C1542" s="47">
        <v>92</v>
      </c>
      <c r="D1542" s="47">
        <v>825</v>
      </c>
      <c r="E1542" s="48">
        <v>0</v>
      </c>
      <c r="F1542" s="47">
        <v>63</v>
      </c>
      <c r="G1542" s="47">
        <v>302</v>
      </c>
      <c r="H1542" s="49">
        <v>0</v>
      </c>
    </row>
    <row r="1543" spans="1:8" x14ac:dyDescent="0.25">
      <c r="A1543" s="176" t="s">
        <v>894</v>
      </c>
      <c r="B1543" s="16">
        <v>44190</v>
      </c>
      <c r="C1543" s="47">
        <v>159</v>
      </c>
      <c r="D1543" s="47">
        <v>803</v>
      </c>
      <c r="E1543" s="48">
        <v>31</v>
      </c>
      <c r="F1543" s="47">
        <v>92</v>
      </c>
      <c r="G1543" s="47">
        <v>261</v>
      </c>
      <c r="H1543" s="49">
        <v>19</v>
      </c>
    </row>
    <row r="1544" spans="1:8" x14ac:dyDescent="0.25">
      <c r="A1544" s="176" t="s">
        <v>888</v>
      </c>
      <c r="B1544" s="16">
        <v>44191</v>
      </c>
      <c r="C1544" s="47">
        <v>408</v>
      </c>
      <c r="D1544" s="47">
        <v>2110</v>
      </c>
      <c r="E1544" s="48">
        <v>0</v>
      </c>
      <c r="F1544" s="47">
        <v>99</v>
      </c>
      <c r="G1544" s="47">
        <v>696</v>
      </c>
      <c r="H1544" s="49">
        <v>0</v>
      </c>
    </row>
    <row r="1545" spans="1:8" x14ac:dyDescent="0.25">
      <c r="A1545" s="176" t="s">
        <v>890</v>
      </c>
      <c r="B1545" s="16">
        <v>44191</v>
      </c>
      <c r="C1545" s="47">
        <v>170</v>
      </c>
      <c r="D1545" s="47">
        <v>1154</v>
      </c>
      <c r="E1545" s="48">
        <v>0</v>
      </c>
      <c r="F1545" s="47">
        <v>51</v>
      </c>
      <c r="G1545" s="47">
        <v>307</v>
      </c>
      <c r="H1545" s="49">
        <v>0</v>
      </c>
    </row>
    <row r="1546" spans="1:8" x14ac:dyDescent="0.25">
      <c r="A1546" s="176" t="s">
        <v>891</v>
      </c>
      <c r="B1546" s="16">
        <v>44191</v>
      </c>
      <c r="C1546" s="47">
        <v>133</v>
      </c>
      <c r="D1546" s="47">
        <v>1203</v>
      </c>
      <c r="E1546" s="48">
        <v>0</v>
      </c>
      <c r="F1546" s="47">
        <v>69</v>
      </c>
      <c r="G1546" s="47">
        <v>313</v>
      </c>
      <c r="H1546" s="49">
        <v>0</v>
      </c>
    </row>
    <row r="1547" spans="1:8" x14ac:dyDescent="0.25">
      <c r="A1547" s="176" t="s">
        <v>892</v>
      </c>
      <c r="B1547" s="16">
        <v>44191</v>
      </c>
      <c r="C1547" s="47">
        <v>93</v>
      </c>
      <c r="D1547" s="47">
        <v>805</v>
      </c>
      <c r="E1547" s="48">
        <v>0</v>
      </c>
      <c r="F1547" s="47">
        <v>18</v>
      </c>
      <c r="G1547" s="47">
        <v>188</v>
      </c>
      <c r="H1547" s="49">
        <v>0</v>
      </c>
    </row>
    <row r="1548" spans="1:8" x14ac:dyDescent="0.25">
      <c r="A1548" s="176" t="s">
        <v>893</v>
      </c>
      <c r="B1548" s="16">
        <v>44191</v>
      </c>
      <c r="C1548" s="47">
        <v>93</v>
      </c>
      <c r="D1548" s="47">
        <v>901</v>
      </c>
      <c r="E1548" s="48">
        <v>0</v>
      </c>
      <c r="F1548" s="47">
        <v>60</v>
      </c>
      <c r="G1548" s="47">
        <v>236</v>
      </c>
      <c r="H1548" s="49">
        <v>0</v>
      </c>
    </row>
    <row r="1549" spans="1:8" x14ac:dyDescent="0.25">
      <c r="A1549" s="176" t="s">
        <v>894</v>
      </c>
      <c r="B1549" s="16">
        <v>44191</v>
      </c>
      <c r="C1549" s="47">
        <v>157</v>
      </c>
      <c r="D1549" s="47">
        <v>810</v>
      </c>
      <c r="E1549" s="48">
        <v>32</v>
      </c>
      <c r="F1549" s="47">
        <v>96</v>
      </c>
      <c r="G1549" s="47">
        <v>244</v>
      </c>
      <c r="H1549" s="49">
        <v>18</v>
      </c>
    </row>
    <row r="1550" spans="1:8" x14ac:dyDescent="0.25">
      <c r="A1550" s="176" t="s">
        <v>888</v>
      </c>
      <c r="B1550" s="16">
        <v>44192</v>
      </c>
      <c r="C1550" s="47">
        <v>412</v>
      </c>
      <c r="D1550" s="47">
        <v>2180</v>
      </c>
      <c r="E1550" s="48">
        <v>0</v>
      </c>
      <c r="F1550" s="47">
        <v>95</v>
      </c>
      <c r="G1550" s="47">
        <v>612</v>
      </c>
      <c r="H1550" s="49">
        <v>0</v>
      </c>
    </row>
    <row r="1551" spans="1:8" x14ac:dyDescent="0.25">
      <c r="A1551" s="176" t="s">
        <v>890</v>
      </c>
      <c r="B1551" s="16">
        <v>44192</v>
      </c>
      <c r="C1551" s="47">
        <v>174</v>
      </c>
      <c r="D1551" s="47">
        <v>1202</v>
      </c>
      <c r="E1551" s="48">
        <v>0</v>
      </c>
      <c r="F1551" s="47">
        <v>47</v>
      </c>
      <c r="G1551" s="47">
        <v>258</v>
      </c>
      <c r="H1551" s="49">
        <v>0</v>
      </c>
    </row>
    <row r="1552" spans="1:8" x14ac:dyDescent="0.25">
      <c r="A1552" s="176" t="s">
        <v>891</v>
      </c>
      <c r="B1552" s="16">
        <v>44192</v>
      </c>
      <c r="C1552" s="47">
        <v>137</v>
      </c>
      <c r="D1552" s="47">
        <v>1247</v>
      </c>
      <c r="E1552" s="48">
        <v>0</v>
      </c>
      <c r="F1552" s="47">
        <v>68</v>
      </c>
      <c r="G1552" s="47">
        <v>272</v>
      </c>
      <c r="H1552" s="49">
        <v>0</v>
      </c>
    </row>
    <row r="1553" spans="1:8" x14ac:dyDescent="0.25">
      <c r="A1553" s="176" t="s">
        <v>892</v>
      </c>
      <c r="B1553" s="16">
        <v>44192</v>
      </c>
      <c r="C1553" s="47">
        <v>95</v>
      </c>
      <c r="D1553" s="47">
        <v>831</v>
      </c>
      <c r="E1553" s="48">
        <v>0</v>
      </c>
      <c r="F1553" s="47">
        <v>16</v>
      </c>
      <c r="G1553" s="47">
        <v>155</v>
      </c>
      <c r="H1553" s="49">
        <v>0</v>
      </c>
    </row>
    <row r="1554" spans="1:8" x14ac:dyDescent="0.25">
      <c r="A1554" s="176" t="s">
        <v>893</v>
      </c>
      <c r="B1554" s="16">
        <v>44192</v>
      </c>
      <c r="C1554" s="47">
        <v>98</v>
      </c>
      <c r="D1554" s="47">
        <v>947</v>
      </c>
      <c r="E1554" s="48">
        <v>0</v>
      </c>
      <c r="F1554" s="47">
        <v>55</v>
      </c>
      <c r="G1554" s="47">
        <v>194</v>
      </c>
      <c r="H1554" s="49">
        <v>0</v>
      </c>
    </row>
    <row r="1555" spans="1:8" x14ac:dyDescent="0.25">
      <c r="A1555" s="176" t="s">
        <v>894</v>
      </c>
      <c r="B1555" s="16">
        <v>44192</v>
      </c>
      <c r="C1555" s="47">
        <v>158</v>
      </c>
      <c r="D1555" s="47">
        <v>843</v>
      </c>
      <c r="E1555" s="48">
        <v>34</v>
      </c>
      <c r="F1555" s="47">
        <v>94</v>
      </c>
      <c r="G1555" s="47">
        <v>217</v>
      </c>
      <c r="H1555" s="49">
        <v>16</v>
      </c>
    </row>
    <row r="1556" spans="1:8" x14ac:dyDescent="0.25">
      <c r="A1556" s="176" t="s">
        <v>888</v>
      </c>
      <c r="B1556" s="16">
        <v>44193</v>
      </c>
      <c r="C1556" s="47">
        <v>418</v>
      </c>
      <c r="D1556" s="47">
        <v>2287</v>
      </c>
      <c r="E1556" s="48">
        <v>0</v>
      </c>
      <c r="F1556" s="47">
        <v>92</v>
      </c>
      <c r="G1556" s="47">
        <v>542</v>
      </c>
      <c r="H1556" s="49">
        <v>0</v>
      </c>
    </row>
    <row r="1557" spans="1:8" x14ac:dyDescent="0.25">
      <c r="A1557" s="176" t="s">
        <v>890</v>
      </c>
      <c r="B1557" s="16">
        <v>44193</v>
      </c>
      <c r="C1557" s="47">
        <v>176</v>
      </c>
      <c r="D1557" s="47">
        <v>1282</v>
      </c>
      <c r="E1557" s="48">
        <v>0</v>
      </c>
      <c r="F1557" s="47">
        <v>51</v>
      </c>
      <c r="G1557" s="47">
        <v>230</v>
      </c>
      <c r="H1557" s="49">
        <v>0</v>
      </c>
    </row>
    <row r="1558" spans="1:8" x14ac:dyDescent="0.25">
      <c r="A1558" s="176" t="s">
        <v>891</v>
      </c>
      <c r="B1558" s="16">
        <v>44193</v>
      </c>
      <c r="C1558" s="47">
        <v>135</v>
      </c>
      <c r="D1558" s="47">
        <v>1307</v>
      </c>
      <c r="E1558" s="48">
        <v>0</v>
      </c>
      <c r="F1558" s="47">
        <v>72</v>
      </c>
      <c r="G1558" s="47">
        <v>208</v>
      </c>
      <c r="H1558" s="49">
        <v>0</v>
      </c>
    </row>
    <row r="1559" spans="1:8" x14ac:dyDescent="0.25">
      <c r="A1559" s="176" t="s">
        <v>892</v>
      </c>
      <c r="B1559" s="16">
        <v>44193</v>
      </c>
      <c r="C1559" s="47">
        <v>99</v>
      </c>
      <c r="D1559" s="47">
        <v>888</v>
      </c>
      <c r="E1559" s="48">
        <v>0</v>
      </c>
      <c r="F1559" s="47">
        <v>10</v>
      </c>
      <c r="G1559" s="47">
        <v>107</v>
      </c>
      <c r="H1559" s="49">
        <v>0</v>
      </c>
    </row>
    <row r="1560" spans="1:8" x14ac:dyDescent="0.25">
      <c r="A1560" s="176" t="s">
        <v>893</v>
      </c>
      <c r="B1560" s="16">
        <v>44193</v>
      </c>
      <c r="C1560" s="47">
        <v>91</v>
      </c>
      <c r="D1560" s="47">
        <v>971</v>
      </c>
      <c r="E1560" s="48">
        <v>0</v>
      </c>
      <c r="F1560" s="47">
        <v>62</v>
      </c>
      <c r="G1560" s="47">
        <v>186</v>
      </c>
      <c r="H1560" s="49">
        <v>0</v>
      </c>
    </row>
    <row r="1561" spans="1:8" x14ac:dyDescent="0.25">
      <c r="A1561" s="176" t="s">
        <v>894</v>
      </c>
      <c r="B1561" s="16">
        <v>44193</v>
      </c>
      <c r="C1561" s="47">
        <v>162</v>
      </c>
      <c r="D1561" s="47">
        <v>860</v>
      </c>
      <c r="E1561" s="48">
        <v>37</v>
      </c>
      <c r="F1561" s="47">
        <v>90</v>
      </c>
      <c r="G1561" s="47">
        <v>198</v>
      </c>
      <c r="H1561" s="49">
        <v>13</v>
      </c>
    </row>
    <row r="1562" spans="1:8" x14ac:dyDescent="0.25">
      <c r="A1562" s="176" t="s">
        <v>888</v>
      </c>
      <c r="B1562" s="16">
        <v>44194</v>
      </c>
      <c r="C1562" s="47">
        <v>436</v>
      </c>
      <c r="D1562" s="47">
        <v>2490</v>
      </c>
      <c r="E1562" s="48">
        <v>0</v>
      </c>
      <c r="F1562" s="47">
        <v>78</v>
      </c>
      <c r="G1562" s="47">
        <v>365</v>
      </c>
      <c r="H1562" s="49">
        <v>0</v>
      </c>
    </row>
    <row r="1563" spans="1:8" x14ac:dyDescent="0.25">
      <c r="A1563" s="176" t="s">
        <v>890</v>
      </c>
      <c r="B1563" s="16">
        <v>44194</v>
      </c>
      <c r="C1563" s="47">
        <v>184</v>
      </c>
      <c r="D1563" s="47">
        <v>1367</v>
      </c>
      <c r="E1563" s="48">
        <v>0</v>
      </c>
      <c r="F1563" s="47">
        <v>48</v>
      </c>
      <c r="G1563" s="47">
        <v>192</v>
      </c>
      <c r="H1563" s="49">
        <v>0</v>
      </c>
    </row>
    <row r="1564" spans="1:8" x14ac:dyDescent="0.25">
      <c r="A1564" s="176" t="s">
        <v>891</v>
      </c>
      <c r="B1564" s="16">
        <v>44194</v>
      </c>
      <c r="C1564" s="47">
        <v>146</v>
      </c>
      <c r="D1564" s="47">
        <v>1368</v>
      </c>
      <c r="E1564" s="48">
        <v>0</v>
      </c>
      <c r="F1564" s="47">
        <v>62</v>
      </c>
      <c r="G1564" s="47">
        <v>185</v>
      </c>
      <c r="H1564" s="49">
        <v>0</v>
      </c>
    </row>
    <row r="1565" spans="1:8" x14ac:dyDescent="0.25">
      <c r="A1565" s="176" t="s">
        <v>892</v>
      </c>
      <c r="B1565" s="16">
        <v>44194</v>
      </c>
      <c r="C1565" s="47">
        <v>98</v>
      </c>
      <c r="D1565" s="47">
        <v>936</v>
      </c>
      <c r="E1565" s="48">
        <v>0</v>
      </c>
      <c r="F1565" s="47">
        <v>13</v>
      </c>
      <c r="G1565" s="47">
        <v>84</v>
      </c>
      <c r="H1565" s="49">
        <v>0</v>
      </c>
    </row>
    <row r="1566" spans="1:8" x14ac:dyDescent="0.25">
      <c r="A1566" s="176" t="s">
        <v>893</v>
      </c>
      <c r="B1566" s="16">
        <v>44194</v>
      </c>
      <c r="C1566" s="47">
        <v>92</v>
      </c>
      <c r="D1566" s="47">
        <v>975</v>
      </c>
      <c r="E1566" s="48">
        <v>0</v>
      </c>
      <c r="F1566" s="47">
        <v>62</v>
      </c>
      <c r="G1566" s="47">
        <v>184</v>
      </c>
      <c r="H1566" s="49">
        <v>0</v>
      </c>
    </row>
    <row r="1567" spans="1:8" x14ac:dyDescent="0.25">
      <c r="A1567" s="176" t="s">
        <v>894</v>
      </c>
      <c r="B1567" s="16">
        <v>44194</v>
      </c>
      <c r="C1567" s="47">
        <v>165</v>
      </c>
      <c r="D1567" s="47">
        <v>873</v>
      </c>
      <c r="E1567" s="48">
        <v>40</v>
      </c>
      <c r="F1567" s="47">
        <v>88</v>
      </c>
      <c r="G1567" s="47">
        <v>209</v>
      </c>
      <c r="H1567" s="49">
        <v>10</v>
      </c>
    </row>
    <row r="1568" spans="1:8" x14ac:dyDescent="0.25">
      <c r="A1568" s="176" t="s">
        <v>888</v>
      </c>
      <c r="B1568" s="16">
        <v>44195</v>
      </c>
      <c r="C1568" s="47">
        <v>437</v>
      </c>
      <c r="D1568" s="47">
        <v>2525</v>
      </c>
      <c r="E1568" s="48">
        <v>0</v>
      </c>
      <c r="F1568" s="47">
        <v>95</v>
      </c>
      <c r="G1568" s="47">
        <v>362</v>
      </c>
      <c r="H1568" s="49">
        <v>0</v>
      </c>
    </row>
    <row r="1569" spans="1:8" x14ac:dyDescent="0.25">
      <c r="A1569" s="176" t="s">
        <v>890</v>
      </c>
      <c r="B1569" s="16">
        <v>44195</v>
      </c>
      <c r="C1569" s="47">
        <v>176</v>
      </c>
      <c r="D1569" s="47">
        <v>1386</v>
      </c>
      <c r="E1569" s="48">
        <v>0</v>
      </c>
      <c r="F1569" s="47">
        <v>57</v>
      </c>
      <c r="G1569" s="47">
        <v>174</v>
      </c>
      <c r="H1569" s="49">
        <v>0</v>
      </c>
    </row>
    <row r="1570" spans="1:8" x14ac:dyDescent="0.25">
      <c r="A1570" s="176" t="s">
        <v>891</v>
      </c>
      <c r="B1570" s="16">
        <v>44195</v>
      </c>
      <c r="C1570" s="47">
        <v>141</v>
      </c>
      <c r="D1570" s="47">
        <v>1370</v>
      </c>
      <c r="E1570" s="48">
        <v>0</v>
      </c>
      <c r="F1570" s="47">
        <v>66</v>
      </c>
      <c r="G1570" s="47">
        <v>183</v>
      </c>
      <c r="H1570" s="49">
        <v>0</v>
      </c>
    </row>
    <row r="1571" spans="1:8" x14ac:dyDescent="0.25">
      <c r="A1571" s="176" t="s">
        <v>892</v>
      </c>
      <c r="B1571" s="16">
        <v>44195</v>
      </c>
      <c r="C1571" s="47">
        <v>101</v>
      </c>
      <c r="D1571" s="47">
        <v>939</v>
      </c>
      <c r="E1571" s="48">
        <v>0</v>
      </c>
      <c r="F1571" s="47">
        <v>10</v>
      </c>
      <c r="G1571" s="47">
        <v>84</v>
      </c>
      <c r="H1571" s="49">
        <v>0</v>
      </c>
    </row>
    <row r="1572" spans="1:8" x14ac:dyDescent="0.25">
      <c r="A1572" s="176" t="s">
        <v>893</v>
      </c>
      <c r="B1572" s="16">
        <v>44195</v>
      </c>
      <c r="C1572" s="47">
        <v>92</v>
      </c>
      <c r="D1572" s="47">
        <v>1002</v>
      </c>
      <c r="E1572" s="48">
        <v>0</v>
      </c>
      <c r="F1572" s="47">
        <v>63</v>
      </c>
      <c r="G1572" s="47">
        <v>180</v>
      </c>
      <c r="H1572" s="49">
        <v>0</v>
      </c>
    </row>
    <row r="1573" spans="1:8" x14ac:dyDescent="0.25">
      <c r="A1573" s="176" t="s">
        <v>894</v>
      </c>
      <c r="B1573" s="16">
        <v>44195</v>
      </c>
      <c r="C1573" s="47">
        <v>173</v>
      </c>
      <c r="D1573" s="47">
        <v>907</v>
      </c>
      <c r="E1573" s="48">
        <v>43</v>
      </c>
      <c r="F1573" s="47">
        <v>80</v>
      </c>
      <c r="G1573" s="47">
        <v>178</v>
      </c>
      <c r="H1573" s="49">
        <v>17</v>
      </c>
    </row>
    <row r="1574" spans="1:8" x14ac:dyDescent="0.25">
      <c r="A1574" s="176" t="s">
        <v>888</v>
      </c>
      <c r="B1574" s="16">
        <v>44196</v>
      </c>
      <c r="C1574" s="47">
        <v>439</v>
      </c>
      <c r="D1574" s="47">
        <v>2509</v>
      </c>
      <c r="E1574" s="48">
        <v>0</v>
      </c>
      <c r="F1574" s="47">
        <v>91</v>
      </c>
      <c r="G1574" s="47">
        <v>371</v>
      </c>
      <c r="H1574" s="49">
        <v>0</v>
      </c>
    </row>
    <row r="1575" spans="1:8" x14ac:dyDescent="0.25">
      <c r="A1575" s="176" t="s">
        <v>890</v>
      </c>
      <c r="B1575" s="16">
        <v>44196</v>
      </c>
      <c r="C1575" s="47">
        <v>170</v>
      </c>
      <c r="D1575" s="47">
        <v>1331</v>
      </c>
      <c r="E1575" s="48">
        <v>0</v>
      </c>
      <c r="F1575" s="47">
        <v>62</v>
      </c>
      <c r="G1575" s="47">
        <v>209</v>
      </c>
      <c r="H1575" s="49">
        <v>0</v>
      </c>
    </row>
    <row r="1576" spans="1:8" x14ac:dyDescent="0.25">
      <c r="A1576" s="176" t="s">
        <v>891</v>
      </c>
      <c r="B1576" s="16">
        <v>44196</v>
      </c>
      <c r="C1576" s="47">
        <v>142</v>
      </c>
      <c r="D1576" s="47">
        <v>1378</v>
      </c>
      <c r="E1576" s="48">
        <v>0</v>
      </c>
      <c r="F1576" s="47">
        <v>65</v>
      </c>
      <c r="G1576" s="47">
        <v>187</v>
      </c>
      <c r="H1576" s="49">
        <v>0</v>
      </c>
    </row>
    <row r="1577" spans="1:8" x14ac:dyDescent="0.25">
      <c r="A1577" s="176" t="s">
        <v>892</v>
      </c>
      <c r="B1577" s="16">
        <v>44196</v>
      </c>
      <c r="C1577" s="47">
        <v>95</v>
      </c>
      <c r="D1577" s="47">
        <v>923</v>
      </c>
      <c r="E1577" s="48">
        <v>0</v>
      </c>
      <c r="F1577" s="47">
        <v>12</v>
      </c>
      <c r="G1577" s="47">
        <v>99</v>
      </c>
      <c r="H1577" s="49">
        <v>0</v>
      </c>
    </row>
    <row r="1578" spans="1:8" x14ac:dyDescent="0.25">
      <c r="A1578" s="176" t="s">
        <v>893</v>
      </c>
      <c r="B1578" s="16">
        <v>44196</v>
      </c>
      <c r="C1578" s="47">
        <v>107</v>
      </c>
      <c r="D1578" s="47">
        <v>995</v>
      </c>
      <c r="E1578" s="48">
        <v>0</v>
      </c>
      <c r="F1578" s="47">
        <v>48</v>
      </c>
      <c r="G1578" s="47">
        <v>175</v>
      </c>
      <c r="H1578" s="49">
        <v>0</v>
      </c>
    </row>
    <row r="1579" spans="1:8" x14ac:dyDescent="0.25">
      <c r="A1579" s="176" t="s">
        <v>894</v>
      </c>
      <c r="B1579" s="16">
        <v>44196</v>
      </c>
      <c r="C1579" s="47">
        <v>171</v>
      </c>
      <c r="D1579" s="47">
        <v>907</v>
      </c>
      <c r="E1579" s="48">
        <v>53</v>
      </c>
      <c r="F1579" s="47">
        <v>82</v>
      </c>
      <c r="G1579" s="47">
        <v>186</v>
      </c>
      <c r="H1579" s="49">
        <v>7</v>
      </c>
    </row>
    <row r="1580" spans="1:8" x14ac:dyDescent="0.25">
      <c r="A1580" s="176" t="s">
        <v>888</v>
      </c>
      <c r="B1580" s="16">
        <v>44197</v>
      </c>
      <c r="C1580" s="47">
        <v>440</v>
      </c>
      <c r="D1580" s="47">
        <v>2362</v>
      </c>
      <c r="E1580" s="48">
        <v>0</v>
      </c>
      <c r="F1580" s="47">
        <v>78</v>
      </c>
      <c r="G1580" s="47">
        <v>514</v>
      </c>
      <c r="H1580" s="49">
        <v>0</v>
      </c>
    </row>
    <row r="1581" spans="1:8" x14ac:dyDescent="0.25">
      <c r="A1581" s="176" t="s">
        <v>890</v>
      </c>
      <c r="B1581" s="16">
        <v>44197</v>
      </c>
      <c r="C1581" s="47">
        <v>168</v>
      </c>
      <c r="D1581" s="47">
        <v>1272</v>
      </c>
      <c r="E1581" s="48">
        <v>0</v>
      </c>
      <c r="F1581" s="47">
        <v>65</v>
      </c>
      <c r="G1581" s="47">
        <v>270</v>
      </c>
      <c r="H1581" s="49">
        <v>0</v>
      </c>
    </row>
    <row r="1582" spans="1:8" x14ac:dyDescent="0.25">
      <c r="A1582" s="176" t="s">
        <v>891</v>
      </c>
      <c r="B1582" s="16">
        <v>44197</v>
      </c>
      <c r="C1582" s="47">
        <v>135</v>
      </c>
      <c r="D1582" s="47">
        <v>1321</v>
      </c>
      <c r="E1582" s="48">
        <v>0</v>
      </c>
      <c r="F1582" s="47">
        <v>70</v>
      </c>
      <c r="G1582" s="47">
        <v>265</v>
      </c>
      <c r="H1582" s="49">
        <v>0</v>
      </c>
    </row>
    <row r="1583" spans="1:8" x14ac:dyDescent="0.25">
      <c r="A1583" s="176" t="s">
        <v>892</v>
      </c>
      <c r="B1583" s="16">
        <v>44197</v>
      </c>
      <c r="C1583" s="47">
        <v>100</v>
      </c>
      <c r="D1583" s="47">
        <v>872</v>
      </c>
      <c r="E1583" s="48">
        <v>0</v>
      </c>
      <c r="F1583" s="47">
        <v>14</v>
      </c>
      <c r="G1583" s="47">
        <v>123</v>
      </c>
      <c r="H1583" s="49">
        <v>0</v>
      </c>
    </row>
    <row r="1584" spans="1:8" x14ac:dyDescent="0.25">
      <c r="A1584" s="176" t="s">
        <v>893</v>
      </c>
      <c r="B1584" s="16">
        <v>44197</v>
      </c>
      <c r="C1584" s="47">
        <v>93</v>
      </c>
      <c r="D1584" s="47">
        <v>941</v>
      </c>
      <c r="E1584" s="48">
        <v>0</v>
      </c>
      <c r="F1584" s="47">
        <v>62</v>
      </c>
      <c r="G1584" s="47">
        <v>226</v>
      </c>
      <c r="H1584" s="49">
        <v>0</v>
      </c>
    </row>
    <row r="1585" spans="1:8" x14ac:dyDescent="0.25">
      <c r="A1585" s="176" t="s">
        <v>894</v>
      </c>
      <c r="B1585" s="16">
        <v>44197</v>
      </c>
      <c r="C1585" s="47">
        <v>167</v>
      </c>
      <c r="D1585" s="47">
        <v>875</v>
      </c>
      <c r="E1585" s="48">
        <v>56</v>
      </c>
      <c r="F1585" s="47">
        <v>86</v>
      </c>
      <c r="G1585" s="47">
        <v>216</v>
      </c>
      <c r="H1585" s="49">
        <v>4</v>
      </c>
    </row>
    <row r="1586" spans="1:8" x14ac:dyDescent="0.25">
      <c r="A1586" s="176" t="s">
        <v>888</v>
      </c>
      <c r="B1586" s="16">
        <v>44198</v>
      </c>
      <c r="C1586" s="47">
        <v>426</v>
      </c>
      <c r="D1586" s="47">
        <v>2325</v>
      </c>
      <c r="E1586" s="48">
        <v>0</v>
      </c>
      <c r="F1586" s="47">
        <v>89</v>
      </c>
      <c r="G1586" s="47">
        <v>535</v>
      </c>
      <c r="H1586" s="49">
        <v>0</v>
      </c>
    </row>
    <row r="1587" spans="1:8" x14ac:dyDescent="0.25">
      <c r="A1587" s="176" t="s">
        <v>890</v>
      </c>
      <c r="B1587" s="16">
        <v>44198</v>
      </c>
      <c r="C1587" s="47">
        <v>163</v>
      </c>
      <c r="D1587" s="47">
        <v>1283</v>
      </c>
      <c r="E1587" s="48">
        <v>0</v>
      </c>
      <c r="F1587" s="47">
        <v>70</v>
      </c>
      <c r="G1587" s="47">
        <v>275</v>
      </c>
      <c r="H1587" s="49">
        <v>0</v>
      </c>
    </row>
    <row r="1588" spans="1:8" x14ac:dyDescent="0.25">
      <c r="A1588" s="176" t="s">
        <v>891</v>
      </c>
      <c r="B1588" s="16">
        <v>44198</v>
      </c>
      <c r="C1588" s="47">
        <v>134</v>
      </c>
      <c r="D1588" s="47">
        <v>1320</v>
      </c>
      <c r="E1588" s="48">
        <v>0</v>
      </c>
      <c r="F1588" s="47">
        <v>73</v>
      </c>
      <c r="G1588" s="47">
        <v>261</v>
      </c>
      <c r="H1588" s="49">
        <v>0</v>
      </c>
    </row>
    <row r="1589" spans="1:8" x14ac:dyDescent="0.25">
      <c r="A1589" s="176" t="s">
        <v>892</v>
      </c>
      <c r="B1589" s="16">
        <v>44198</v>
      </c>
      <c r="C1589" s="47">
        <v>92</v>
      </c>
      <c r="D1589" s="47">
        <v>874</v>
      </c>
      <c r="E1589" s="48">
        <v>0</v>
      </c>
      <c r="F1589" s="47">
        <v>15</v>
      </c>
      <c r="G1589" s="47">
        <v>127</v>
      </c>
      <c r="H1589" s="49">
        <v>0</v>
      </c>
    </row>
    <row r="1590" spans="1:8" x14ac:dyDescent="0.25">
      <c r="A1590" s="176" t="s">
        <v>893</v>
      </c>
      <c r="B1590" s="16">
        <v>44198</v>
      </c>
      <c r="C1590" s="47">
        <v>96</v>
      </c>
      <c r="D1590" s="47">
        <v>952</v>
      </c>
      <c r="E1590" s="48">
        <v>0</v>
      </c>
      <c r="F1590" s="47">
        <v>57</v>
      </c>
      <c r="G1590" s="47">
        <v>202</v>
      </c>
      <c r="H1590" s="49">
        <v>0</v>
      </c>
    </row>
    <row r="1591" spans="1:8" x14ac:dyDescent="0.25">
      <c r="A1591" s="176" t="s">
        <v>894</v>
      </c>
      <c r="B1591" s="16">
        <v>44198</v>
      </c>
      <c r="C1591" s="47">
        <v>164</v>
      </c>
      <c r="D1591" s="47">
        <v>876</v>
      </c>
      <c r="E1591" s="48">
        <v>54</v>
      </c>
      <c r="F1591" s="47">
        <v>90</v>
      </c>
      <c r="G1591" s="47">
        <v>206</v>
      </c>
      <c r="H1591" s="49">
        <v>21</v>
      </c>
    </row>
    <row r="1592" spans="1:8" x14ac:dyDescent="0.25">
      <c r="A1592" s="176" t="s">
        <v>888</v>
      </c>
      <c r="B1592" s="16">
        <v>44199</v>
      </c>
      <c r="C1592" s="47">
        <v>438</v>
      </c>
      <c r="D1592" s="47">
        <v>2294</v>
      </c>
      <c r="E1592" s="48">
        <v>0</v>
      </c>
      <c r="F1592" s="47">
        <v>79</v>
      </c>
      <c r="G1592" s="47">
        <v>562</v>
      </c>
      <c r="H1592" s="49">
        <v>0</v>
      </c>
    </row>
    <row r="1593" spans="1:8" x14ac:dyDescent="0.25">
      <c r="A1593" s="176" t="s">
        <v>890</v>
      </c>
      <c r="B1593" s="16">
        <v>44199</v>
      </c>
      <c r="C1593" s="47">
        <v>171</v>
      </c>
      <c r="D1593" s="47">
        <v>1302</v>
      </c>
      <c r="E1593" s="48">
        <v>0</v>
      </c>
      <c r="F1593" s="47">
        <v>62</v>
      </c>
      <c r="G1593" s="47">
        <v>223</v>
      </c>
      <c r="H1593" s="49">
        <v>0</v>
      </c>
    </row>
    <row r="1594" spans="1:8" x14ac:dyDescent="0.25">
      <c r="A1594" s="176" t="s">
        <v>891</v>
      </c>
      <c r="B1594" s="16">
        <v>44199</v>
      </c>
      <c r="C1594" s="47">
        <v>132</v>
      </c>
      <c r="D1594" s="47">
        <v>1314</v>
      </c>
      <c r="E1594" s="48">
        <v>0</v>
      </c>
      <c r="F1594" s="47">
        <v>77</v>
      </c>
      <c r="G1594" s="47">
        <v>271</v>
      </c>
      <c r="H1594" s="49">
        <v>0</v>
      </c>
    </row>
    <row r="1595" spans="1:8" x14ac:dyDescent="0.25">
      <c r="A1595" s="176" t="s">
        <v>892</v>
      </c>
      <c r="B1595" s="16">
        <v>44199</v>
      </c>
      <c r="C1595" s="47">
        <v>93</v>
      </c>
      <c r="D1595" s="47">
        <v>907</v>
      </c>
      <c r="E1595" s="48">
        <v>0</v>
      </c>
      <c r="F1595" s="47">
        <v>20</v>
      </c>
      <c r="G1595" s="47">
        <v>90</v>
      </c>
      <c r="H1595" s="49">
        <v>0</v>
      </c>
    </row>
    <row r="1596" spans="1:8" x14ac:dyDescent="0.25">
      <c r="A1596" s="176" t="s">
        <v>893</v>
      </c>
      <c r="B1596" s="16">
        <v>44199</v>
      </c>
      <c r="C1596" s="47">
        <v>95</v>
      </c>
      <c r="D1596" s="47">
        <v>973</v>
      </c>
      <c r="E1596" s="48">
        <v>0</v>
      </c>
      <c r="F1596" s="47">
        <v>58</v>
      </c>
      <c r="G1596" s="47">
        <v>216</v>
      </c>
      <c r="H1596" s="49">
        <v>0</v>
      </c>
    </row>
    <row r="1597" spans="1:8" x14ac:dyDescent="0.25">
      <c r="A1597" s="176" t="s">
        <v>894</v>
      </c>
      <c r="B1597" s="16">
        <v>44199</v>
      </c>
      <c r="C1597" s="47">
        <v>168</v>
      </c>
      <c r="D1597" s="47">
        <v>888</v>
      </c>
      <c r="E1597" s="48">
        <v>50</v>
      </c>
      <c r="F1597" s="47">
        <v>85</v>
      </c>
      <c r="G1597" s="47">
        <v>189</v>
      </c>
      <c r="H1597" s="49">
        <v>25</v>
      </c>
    </row>
    <row r="1598" spans="1:8" x14ac:dyDescent="0.25">
      <c r="A1598" s="176" t="s">
        <v>888</v>
      </c>
      <c r="B1598" s="16">
        <v>44200</v>
      </c>
      <c r="C1598" s="47">
        <v>434</v>
      </c>
      <c r="D1598" s="47">
        <v>2397</v>
      </c>
      <c r="E1598" s="48">
        <v>0</v>
      </c>
      <c r="F1598" s="47">
        <v>76</v>
      </c>
      <c r="G1598" s="47">
        <v>432</v>
      </c>
      <c r="H1598" s="49">
        <v>0</v>
      </c>
    </row>
    <row r="1599" spans="1:8" x14ac:dyDescent="0.25">
      <c r="A1599" s="176" t="s">
        <v>890</v>
      </c>
      <c r="B1599" s="16">
        <v>44200</v>
      </c>
      <c r="C1599" s="47">
        <v>167</v>
      </c>
      <c r="D1599" s="47">
        <v>1363</v>
      </c>
      <c r="E1599" s="48">
        <v>0</v>
      </c>
      <c r="F1599" s="47">
        <v>56</v>
      </c>
      <c r="G1599" s="47">
        <v>204</v>
      </c>
      <c r="H1599" s="49">
        <v>0</v>
      </c>
    </row>
    <row r="1600" spans="1:8" x14ac:dyDescent="0.25">
      <c r="A1600" s="176" t="s">
        <v>891</v>
      </c>
      <c r="B1600" s="16">
        <v>44200</v>
      </c>
      <c r="C1600" s="47">
        <v>141</v>
      </c>
      <c r="D1600" s="47">
        <v>1365</v>
      </c>
      <c r="E1600" s="48">
        <v>0</v>
      </c>
      <c r="F1600" s="47">
        <v>65</v>
      </c>
      <c r="G1600" s="47">
        <v>229</v>
      </c>
      <c r="H1600" s="49">
        <v>0</v>
      </c>
    </row>
    <row r="1601" spans="1:8" x14ac:dyDescent="0.25">
      <c r="A1601" s="176" t="s">
        <v>892</v>
      </c>
      <c r="B1601" s="16">
        <v>44200</v>
      </c>
      <c r="C1601" s="47">
        <v>101</v>
      </c>
      <c r="D1601" s="47">
        <v>941</v>
      </c>
      <c r="E1601" s="48">
        <v>1</v>
      </c>
      <c r="F1601" s="47">
        <v>15</v>
      </c>
      <c r="G1601" s="47">
        <v>58</v>
      </c>
      <c r="H1601" s="49">
        <v>13</v>
      </c>
    </row>
    <row r="1602" spans="1:8" x14ac:dyDescent="0.25">
      <c r="A1602" s="176" t="s">
        <v>893</v>
      </c>
      <c r="B1602" s="16">
        <v>44200</v>
      </c>
      <c r="C1602" s="47">
        <v>88</v>
      </c>
      <c r="D1602" s="47">
        <v>1015</v>
      </c>
      <c r="E1602" s="48">
        <v>0</v>
      </c>
      <c r="F1602" s="47">
        <v>65</v>
      </c>
      <c r="G1602" s="47">
        <v>174</v>
      </c>
      <c r="H1602" s="49">
        <v>0</v>
      </c>
    </row>
    <row r="1603" spans="1:8" x14ac:dyDescent="0.25">
      <c r="A1603" s="176" t="s">
        <v>894</v>
      </c>
      <c r="B1603" s="16">
        <v>44200</v>
      </c>
      <c r="C1603" s="47">
        <v>168</v>
      </c>
      <c r="D1603" s="47">
        <v>899</v>
      </c>
      <c r="E1603" s="48">
        <v>59</v>
      </c>
      <c r="F1603" s="47">
        <v>82</v>
      </c>
      <c r="G1603" s="47">
        <v>177</v>
      </c>
      <c r="H1603" s="49">
        <v>16</v>
      </c>
    </row>
    <row r="1604" spans="1:8" x14ac:dyDescent="0.25">
      <c r="A1604" s="176" t="s">
        <v>888</v>
      </c>
      <c r="B1604" s="16">
        <v>44201</v>
      </c>
      <c r="C1604" s="47">
        <v>464</v>
      </c>
      <c r="D1604" s="47">
        <v>2529</v>
      </c>
      <c r="E1604" s="48">
        <v>0</v>
      </c>
      <c r="F1604" s="47">
        <v>53</v>
      </c>
      <c r="G1604" s="47">
        <v>309</v>
      </c>
      <c r="H1604" s="49">
        <v>0</v>
      </c>
    </row>
    <row r="1605" spans="1:8" x14ac:dyDescent="0.25">
      <c r="A1605" s="176" t="s">
        <v>890</v>
      </c>
      <c r="B1605" s="16">
        <v>44201</v>
      </c>
      <c r="C1605" s="47">
        <v>181</v>
      </c>
      <c r="D1605" s="47">
        <v>1408</v>
      </c>
      <c r="E1605" s="48">
        <v>0</v>
      </c>
      <c r="F1605" s="47">
        <v>51</v>
      </c>
      <c r="G1605" s="47">
        <v>158</v>
      </c>
      <c r="H1605" s="49">
        <v>0</v>
      </c>
    </row>
    <row r="1606" spans="1:8" x14ac:dyDescent="0.25">
      <c r="A1606" s="176" t="s">
        <v>891</v>
      </c>
      <c r="B1606" s="16">
        <v>44201</v>
      </c>
      <c r="C1606" s="47">
        <v>147</v>
      </c>
      <c r="D1606" s="47">
        <v>1375</v>
      </c>
      <c r="E1606" s="48">
        <v>0</v>
      </c>
      <c r="F1606" s="47">
        <v>62</v>
      </c>
      <c r="G1606" s="47">
        <v>220</v>
      </c>
      <c r="H1606" s="49">
        <v>0</v>
      </c>
    </row>
    <row r="1607" spans="1:8" x14ac:dyDescent="0.25">
      <c r="A1607" s="176" t="s">
        <v>892</v>
      </c>
      <c r="B1607" s="16">
        <v>44201</v>
      </c>
      <c r="C1607" s="47">
        <v>110</v>
      </c>
      <c r="D1607" s="47">
        <v>974</v>
      </c>
      <c r="E1607" s="48">
        <v>0</v>
      </c>
      <c r="F1607" s="47">
        <v>4</v>
      </c>
      <c r="G1607" s="47">
        <v>56</v>
      </c>
      <c r="H1607" s="49">
        <v>14</v>
      </c>
    </row>
    <row r="1608" spans="1:8" x14ac:dyDescent="0.25">
      <c r="A1608" s="176" t="s">
        <v>893</v>
      </c>
      <c r="B1608" s="16">
        <v>44201</v>
      </c>
      <c r="C1608" s="47">
        <v>98</v>
      </c>
      <c r="D1608" s="47">
        <v>1049</v>
      </c>
      <c r="E1608" s="48">
        <v>0</v>
      </c>
      <c r="F1608" s="47">
        <v>55</v>
      </c>
      <c r="G1608" s="47">
        <v>147</v>
      </c>
      <c r="H1608" s="49">
        <v>0</v>
      </c>
    </row>
    <row r="1609" spans="1:8" x14ac:dyDescent="0.25">
      <c r="A1609" s="176" t="s">
        <v>894</v>
      </c>
      <c r="B1609" s="16">
        <v>44201</v>
      </c>
      <c r="C1609" s="47">
        <v>172</v>
      </c>
      <c r="D1609" s="47">
        <v>930</v>
      </c>
      <c r="E1609" s="48">
        <v>57</v>
      </c>
      <c r="F1609" s="47">
        <v>80</v>
      </c>
      <c r="G1609" s="47">
        <v>139</v>
      </c>
      <c r="H1609" s="49">
        <v>18</v>
      </c>
    </row>
    <row r="1610" spans="1:8" x14ac:dyDescent="0.25">
      <c r="A1610" s="176" t="s">
        <v>888</v>
      </c>
      <c r="B1610" s="16">
        <v>44202</v>
      </c>
      <c r="C1610" s="47">
        <v>458</v>
      </c>
      <c r="D1610" s="47">
        <v>2563</v>
      </c>
      <c r="E1610" s="48">
        <v>0</v>
      </c>
      <c r="F1610" s="47">
        <v>55</v>
      </c>
      <c r="G1610" s="47">
        <v>278</v>
      </c>
      <c r="H1610" s="49">
        <v>0</v>
      </c>
    </row>
    <row r="1611" spans="1:8" x14ac:dyDescent="0.25">
      <c r="A1611" s="176" t="s">
        <v>890</v>
      </c>
      <c r="B1611" s="16">
        <v>44202</v>
      </c>
      <c r="C1611" s="47">
        <v>187</v>
      </c>
      <c r="D1611" s="47">
        <v>1405</v>
      </c>
      <c r="E1611" s="48">
        <v>0</v>
      </c>
      <c r="F1611" s="47">
        <v>52</v>
      </c>
      <c r="G1611" s="47">
        <v>146</v>
      </c>
      <c r="H1611" s="49">
        <v>0</v>
      </c>
    </row>
    <row r="1612" spans="1:8" x14ac:dyDescent="0.25">
      <c r="A1612" s="176" t="s">
        <v>891</v>
      </c>
      <c r="B1612" s="16">
        <v>44202</v>
      </c>
      <c r="C1612" s="47">
        <v>149</v>
      </c>
      <c r="D1612" s="47">
        <v>1387</v>
      </c>
      <c r="E1612" s="48">
        <v>0</v>
      </c>
      <c r="F1612" s="47">
        <v>59</v>
      </c>
      <c r="G1612" s="47">
        <v>209</v>
      </c>
      <c r="H1612" s="49">
        <v>0</v>
      </c>
    </row>
    <row r="1613" spans="1:8" x14ac:dyDescent="0.25">
      <c r="A1613" s="176" t="s">
        <v>892</v>
      </c>
      <c r="B1613" s="16">
        <v>44202</v>
      </c>
      <c r="C1613" s="47">
        <v>103</v>
      </c>
      <c r="D1613" s="47">
        <v>964</v>
      </c>
      <c r="E1613" s="48">
        <v>3</v>
      </c>
      <c r="F1613" s="47">
        <v>11</v>
      </c>
      <c r="G1613" s="47">
        <v>62</v>
      </c>
      <c r="H1613" s="49">
        <v>25</v>
      </c>
    </row>
    <row r="1614" spans="1:8" x14ac:dyDescent="0.25">
      <c r="A1614" s="176" t="s">
        <v>893</v>
      </c>
      <c r="B1614" s="16">
        <v>44202</v>
      </c>
      <c r="C1614" s="47">
        <v>95</v>
      </c>
      <c r="D1614" s="47">
        <v>1029</v>
      </c>
      <c r="E1614" s="48">
        <v>0</v>
      </c>
      <c r="F1614" s="47">
        <v>58</v>
      </c>
      <c r="G1614" s="47">
        <v>175</v>
      </c>
      <c r="H1614" s="49">
        <v>0</v>
      </c>
    </row>
    <row r="1615" spans="1:8" x14ac:dyDescent="0.25">
      <c r="A1615" s="176" t="s">
        <v>894</v>
      </c>
      <c r="B1615" s="16">
        <v>44202</v>
      </c>
      <c r="C1615" s="47">
        <v>188</v>
      </c>
      <c r="D1615" s="47">
        <v>891</v>
      </c>
      <c r="E1615" s="48">
        <v>54</v>
      </c>
      <c r="F1615" s="47">
        <v>38</v>
      </c>
      <c r="G1615" s="47">
        <v>185</v>
      </c>
      <c r="H1615" s="49">
        <v>21</v>
      </c>
    </row>
    <row r="1616" spans="1:8" x14ac:dyDescent="0.25">
      <c r="A1616" s="176" t="s">
        <v>888</v>
      </c>
      <c r="B1616" s="16">
        <v>44203</v>
      </c>
      <c r="C1616" s="47">
        <v>458</v>
      </c>
      <c r="D1616" s="47">
        <v>2590</v>
      </c>
      <c r="E1616" s="48">
        <v>0</v>
      </c>
      <c r="F1616" s="47">
        <v>73</v>
      </c>
      <c r="G1616" s="47">
        <v>280</v>
      </c>
      <c r="H1616" s="49">
        <v>0</v>
      </c>
    </row>
    <row r="1617" spans="1:8" x14ac:dyDescent="0.25">
      <c r="A1617" s="176" t="s">
        <v>890</v>
      </c>
      <c r="B1617" s="16">
        <v>44203</v>
      </c>
      <c r="C1617" s="47">
        <v>182</v>
      </c>
      <c r="D1617" s="47">
        <v>1389</v>
      </c>
      <c r="E1617" s="48">
        <v>0</v>
      </c>
      <c r="F1617" s="47">
        <v>55</v>
      </c>
      <c r="G1617" s="47">
        <v>170</v>
      </c>
      <c r="H1617" s="49">
        <v>0</v>
      </c>
    </row>
    <row r="1618" spans="1:8" x14ac:dyDescent="0.25">
      <c r="A1618" s="176" t="s">
        <v>891</v>
      </c>
      <c r="B1618" s="16">
        <v>44203</v>
      </c>
      <c r="C1618" s="47">
        <v>152</v>
      </c>
      <c r="D1618" s="47">
        <v>1389</v>
      </c>
      <c r="E1618" s="48">
        <v>0</v>
      </c>
      <c r="F1618" s="47">
        <v>62</v>
      </c>
      <c r="G1618" s="47">
        <v>199</v>
      </c>
      <c r="H1618" s="49">
        <v>0</v>
      </c>
    </row>
    <row r="1619" spans="1:8" x14ac:dyDescent="0.25">
      <c r="A1619" s="176" t="s">
        <v>892</v>
      </c>
      <c r="B1619" s="16">
        <v>44203</v>
      </c>
      <c r="C1619" s="47">
        <v>104</v>
      </c>
      <c r="D1619" s="47">
        <v>947</v>
      </c>
      <c r="E1619" s="48">
        <v>2</v>
      </c>
      <c r="F1619" s="47">
        <v>10</v>
      </c>
      <c r="G1619" s="47">
        <v>65</v>
      </c>
      <c r="H1619" s="49">
        <v>26</v>
      </c>
    </row>
    <row r="1620" spans="1:8" x14ac:dyDescent="0.25">
      <c r="A1620" s="176" t="s">
        <v>893</v>
      </c>
      <c r="B1620" s="16">
        <v>44203</v>
      </c>
      <c r="C1620" s="47">
        <v>101</v>
      </c>
      <c r="D1620" s="47">
        <v>1021</v>
      </c>
      <c r="E1620" s="48">
        <v>0</v>
      </c>
      <c r="F1620" s="47">
        <v>55</v>
      </c>
      <c r="G1620" s="47">
        <v>184</v>
      </c>
      <c r="H1620" s="49">
        <v>0</v>
      </c>
    </row>
    <row r="1621" spans="1:8" x14ac:dyDescent="0.25">
      <c r="A1621" s="176" t="s">
        <v>894</v>
      </c>
      <c r="B1621" s="16">
        <v>44203</v>
      </c>
      <c r="C1621" s="47">
        <v>181</v>
      </c>
      <c r="D1621" s="47">
        <v>907</v>
      </c>
      <c r="E1621" s="48">
        <v>54</v>
      </c>
      <c r="F1621" s="47">
        <v>45</v>
      </c>
      <c r="G1621" s="47">
        <v>174</v>
      </c>
      <c r="H1621" s="49">
        <v>21</v>
      </c>
    </row>
    <row r="1622" spans="1:8" x14ac:dyDescent="0.25">
      <c r="A1622" s="176" t="s">
        <v>888</v>
      </c>
      <c r="B1622" s="16">
        <v>44204</v>
      </c>
      <c r="C1622" s="47">
        <v>463</v>
      </c>
      <c r="D1622" s="47">
        <v>2574</v>
      </c>
      <c r="E1622" s="48">
        <v>0</v>
      </c>
      <c r="F1622" s="47">
        <v>72</v>
      </c>
      <c r="G1622" s="47">
        <v>274</v>
      </c>
      <c r="H1622" s="49">
        <v>0</v>
      </c>
    </row>
    <row r="1623" spans="1:8" x14ac:dyDescent="0.25">
      <c r="A1623" s="176" t="s">
        <v>890</v>
      </c>
      <c r="B1623" s="16">
        <v>44204</v>
      </c>
      <c r="C1623" s="47">
        <v>172</v>
      </c>
      <c r="D1623" s="47">
        <v>1374</v>
      </c>
      <c r="E1623" s="48">
        <v>0</v>
      </c>
      <c r="F1623" s="47">
        <v>62</v>
      </c>
      <c r="G1623" s="47">
        <v>171</v>
      </c>
      <c r="H1623" s="49">
        <v>0</v>
      </c>
    </row>
    <row r="1624" spans="1:8" x14ac:dyDescent="0.25">
      <c r="A1624" s="176" t="s">
        <v>891</v>
      </c>
      <c r="B1624" s="16">
        <v>44204</v>
      </c>
      <c r="C1624" s="47">
        <v>144</v>
      </c>
      <c r="D1624" s="47">
        <v>1332</v>
      </c>
      <c r="E1624" s="48">
        <v>0</v>
      </c>
      <c r="F1624" s="47">
        <v>68</v>
      </c>
      <c r="G1624" s="47">
        <v>250</v>
      </c>
      <c r="H1624" s="49">
        <v>0</v>
      </c>
    </row>
    <row r="1625" spans="1:8" x14ac:dyDescent="0.25">
      <c r="A1625" s="176" t="s">
        <v>892</v>
      </c>
      <c r="B1625" s="16">
        <v>44204</v>
      </c>
      <c r="C1625" s="47">
        <v>100</v>
      </c>
      <c r="D1625" s="47">
        <v>941</v>
      </c>
      <c r="E1625" s="48">
        <v>3</v>
      </c>
      <c r="F1625" s="47">
        <v>14</v>
      </c>
      <c r="G1625" s="47">
        <v>70</v>
      </c>
      <c r="H1625" s="49">
        <v>25</v>
      </c>
    </row>
    <row r="1626" spans="1:8" x14ac:dyDescent="0.25">
      <c r="A1626" s="176" t="s">
        <v>893</v>
      </c>
      <c r="B1626" s="16">
        <v>44204</v>
      </c>
      <c r="C1626" s="47">
        <v>102</v>
      </c>
      <c r="D1626" s="47">
        <v>991</v>
      </c>
      <c r="E1626" s="48">
        <v>0</v>
      </c>
      <c r="F1626" s="47">
        <v>54</v>
      </c>
      <c r="G1626" s="47">
        <v>215</v>
      </c>
      <c r="H1626" s="49">
        <v>0</v>
      </c>
    </row>
    <row r="1627" spans="1:8" x14ac:dyDescent="0.25">
      <c r="A1627" s="176" t="s">
        <v>894</v>
      </c>
      <c r="B1627" s="16">
        <v>44204</v>
      </c>
      <c r="C1627" s="47">
        <v>188</v>
      </c>
      <c r="D1627" s="47">
        <v>899</v>
      </c>
      <c r="E1627" s="48">
        <v>67</v>
      </c>
      <c r="F1627" s="47">
        <v>38</v>
      </c>
      <c r="G1627" s="47">
        <v>189</v>
      </c>
      <c r="H1627" s="49">
        <v>8</v>
      </c>
    </row>
    <row r="1628" spans="1:8" x14ac:dyDescent="0.25">
      <c r="A1628" s="176" t="s">
        <v>888</v>
      </c>
      <c r="B1628" s="16">
        <v>44205</v>
      </c>
      <c r="C1628" s="47">
        <v>464</v>
      </c>
      <c r="D1628" s="47">
        <v>2454</v>
      </c>
      <c r="E1628" s="48">
        <v>0</v>
      </c>
      <c r="F1628" s="47">
        <v>72</v>
      </c>
      <c r="G1628" s="47">
        <v>374</v>
      </c>
      <c r="H1628" s="49">
        <v>0</v>
      </c>
    </row>
    <row r="1629" spans="1:8" x14ac:dyDescent="0.25">
      <c r="A1629" s="176" t="s">
        <v>890</v>
      </c>
      <c r="B1629" s="16">
        <v>44205</v>
      </c>
      <c r="C1629" s="47">
        <v>182</v>
      </c>
      <c r="D1629" s="47">
        <v>1307</v>
      </c>
      <c r="E1629" s="48">
        <v>0</v>
      </c>
      <c r="F1629" s="47">
        <v>50</v>
      </c>
      <c r="G1629" s="47">
        <v>222</v>
      </c>
      <c r="H1629" s="49">
        <v>0</v>
      </c>
    </row>
    <row r="1630" spans="1:8" x14ac:dyDescent="0.25">
      <c r="A1630" s="176" t="s">
        <v>891</v>
      </c>
      <c r="B1630" s="16">
        <v>44205</v>
      </c>
      <c r="C1630" s="47">
        <v>153</v>
      </c>
      <c r="D1630" s="47">
        <v>1315</v>
      </c>
      <c r="E1630" s="48">
        <v>0</v>
      </c>
      <c r="F1630" s="47">
        <v>56</v>
      </c>
      <c r="G1630" s="47">
        <v>278</v>
      </c>
      <c r="H1630" s="49">
        <v>0</v>
      </c>
    </row>
    <row r="1631" spans="1:8" x14ac:dyDescent="0.25">
      <c r="A1631" s="176" t="s">
        <v>892</v>
      </c>
      <c r="B1631" s="16">
        <v>44205</v>
      </c>
      <c r="C1631" s="47">
        <v>97</v>
      </c>
      <c r="D1631" s="47">
        <v>923</v>
      </c>
      <c r="E1631" s="48">
        <v>4</v>
      </c>
      <c r="F1631" s="47">
        <v>13</v>
      </c>
      <c r="G1631" s="47">
        <v>77</v>
      </c>
      <c r="H1631" s="49">
        <v>24</v>
      </c>
    </row>
    <row r="1632" spans="1:8" x14ac:dyDescent="0.25">
      <c r="A1632" s="176" t="s">
        <v>893</v>
      </c>
      <c r="B1632" s="16">
        <v>44205</v>
      </c>
      <c r="C1632" s="47">
        <v>101</v>
      </c>
      <c r="D1632" s="47">
        <v>998</v>
      </c>
      <c r="E1632" s="48">
        <v>0</v>
      </c>
      <c r="F1632" s="47">
        <v>53</v>
      </c>
      <c r="G1632" s="47">
        <v>195</v>
      </c>
      <c r="H1632" s="49">
        <v>0</v>
      </c>
    </row>
    <row r="1633" spans="1:8" x14ac:dyDescent="0.25">
      <c r="A1633" s="176" t="s">
        <v>894</v>
      </c>
      <c r="B1633" s="16">
        <v>44205</v>
      </c>
      <c r="C1633" s="47">
        <v>175</v>
      </c>
      <c r="D1633" s="47">
        <v>874</v>
      </c>
      <c r="E1633" s="48">
        <v>53</v>
      </c>
      <c r="F1633" s="47">
        <v>49</v>
      </c>
      <c r="G1633" s="47">
        <v>209</v>
      </c>
      <c r="H1633" s="49">
        <v>22</v>
      </c>
    </row>
    <row r="1634" spans="1:8" x14ac:dyDescent="0.25">
      <c r="A1634" s="176" t="s">
        <v>888</v>
      </c>
      <c r="B1634" s="16">
        <v>44206</v>
      </c>
      <c r="C1634" s="47">
        <v>456</v>
      </c>
      <c r="D1634" s="47">
        <v>2358</v>
      </c>
      <c r="E1634" s="48">
        <v>0</v>
      </c>
      <c r="F1634" s="47">
        <v>79</v>
      </c>
      <c r="G1634" s="47">
        <v>463</v>
      </c>
      <c r="H1634" s="49">
        <v>0</v>
      </c>
    </row>
    <row r="1635" spans="1:8" x14ac:dyDescent="0.25">
      <c r="A1635" s="176" t="s">
        <v>890</v>
      </c>
      <c r="B1635" s="16">
        <v>44206</v>
      </c>
      <c r="C1635" s="47">
        <v>181</v>
      </c>
      <c r="D1635" s="47">
        <v>1290</v>
      </c>
      <c r="E1635" s="48">
        <v>0</v>
      </c>
      <c r="F1635" s="47">
        <v>49</v>
      </c>
      <c r="G1635" s="47">
        <v>245</v>
      </c>
      <c r="H1635" s="49">
        <v>0</v>
      </c>
    </row>
    <row r="1636" spans="1:8" x14ac:dyDescent="0.25">
      <c r="A1636" s="176" t="s">
        <v>891</v>
      </c>
      <c r="B1636" s="16">
        <v>44206</v>
      </c>
      <c r="C1636" s="47">
        <v>148</v>
      </c>
      <c r="D1636" s="47">
        <v>1302</v>
      </c>
      <c r="E1636" s="48">
        <v>0</v>
      </c>
      <c r="F1636" s="47">
        <v>59</v>
      </c>
      <c r="G1636" s="47">
        <v>284</v>
      </c>
      <c r="H1636" s="49">
        <v>0</v>
      </c>
    </row>
    <row r="1637" spans="1:8" x14ac:dyDescent="0.25">
      <c r="A1637" s="176" t="s">
        <v>892</v>
      </c>
      <c r="B1637" s="16">
        <v>44206</v>
      </c>
      <c r="C1637" s="47">
        <v>98</v>
      </c>
      <c r="D1637" s="47">
        <v>926</v>
      </c>
      <c r="E1637" s="48">
        <v>5</v>
      </c>
      <c r="F1637" s="47">
        <v>13</v>
      </c>
      <c r="G1637" s="47">
        <v>78</v>
      </c>
      <c r="H1637" s="49">
        <v>23</v>
      </c>
    </row>
    <row r="1638" spans="1:8" x14ac:dyDescent="0.25">
      <c r="A1638" s="176" t="s">
        <v>893</v>
      </c>
      <c r="B1638" s="16">
        <v>44206</v>
      </c>
      <c r="C1638" s="47">
        <v>90</v>
      </c>
      <c r="D1638" s="47">
        <v>986</v>
      </c>
      <c r="E1638" s="48">
        <v>0</v>
      </c>
      <c r="F1638" s="47">
        <v>66</v>
      </c>
      <c r="G1638" s="47">
        <v>199</v>
      </c>
      <c r="H1638" s="49">
        <v>0</v>
      </c>
    </row>
    <row r="1639" spans="1:8" x14ac:dyDescent="0.25">
      <c r="A1639" s="176" t="s">
        <v>894</v>
      </c>
      <c r="B1639" s="16">
        <v>44206</v>
      </c>
      <c r="C1639" s="47">
        <v>178</v>
      </c>
      <c r="D1639" s="47">
        <v>875</v>
      </c>
      <c r="E1639" s="48">
        <v>45</v>
      </c>
      <c r="F1639" s="47">
        <v>46</v>
      </c>
      <c r="G1639" s="47">
        <v>211</v>
      </c>
      <c r="H1639" s="49">
        <v>30</v>
      </c>
    </row>
    <row r="1640" spans="1:8" x14ac:dyDescent="0.25">
      <c r="A1640" s="176" t="s">
        <v>888</v>
      </c>
      <c r="B1640" s="16">
        <v>44207</v>
      </c>
      <c r="C1640" s="47">
        <v>454</v>
      </c>
      <c r="D1640" s="47">
        <v>2419</v>
      </c>
      <c r="E1640" s="48">
        <v>0</v>
      </c>
      <c r="F1640" s="47">
        <v>81</v>
      </c>
      <c r="G1640" s="47">
        <v>413</v>
      </c>
      <c r="H1640" s="49">
        <v>0</v>
      </c>
    </row>
    <row r="1641" spans="1:8" x14ac:dyDescent="0.25">
      <c r="A1641" s="176" t="s">
        <v>890</v>
      </c>
      <c r="B1641" s="16">
        <v>44207</v>
      </c>
      <c r="C1641" s="47">
        <v>167</v>
      </c>
      <c r="D1641" s="47">
        <v>1299</v>
      </c>
      <c r="E1641" s="48">
        <v>0</v>
      </c>
      <c r="F1641" s="47">
        <v>72</v>
      </c>
      <c r="G1641" s="47">
        <v>229</v>
      </c>
      <c r="H1641" s="49">
        <v>0</v>
      </c>
    </row>
    <row r="1642" spans="1:8" x14ac:dyDescent="0.25">
      <c r="A1642" s="176" t="s">
        <v>891</v>
      </c>
      <c r="B1642" s="16">
        <v>44207</v>
      </c>
      <c r="C1642" s="47">
        <v>150</v>
      </c>
      <c r="D1642" s="47">
        <v>1304</v>
      </c>
      <c r="E1642" s="48">
        <v>0</v>
      </c>
      <c r="F1642" s="47">
        <v>61</v>
      </c>
      <c r="G1642" s="47">
        <v>277</v>
      </c>
      <c r="H1642" s="49">
        <v>0</v>
      </c>
    </row>
    <row r="1643" spans="1:8" x14ac:dyDescent="0.25">
      <c r="A1643" s="176" t="s">
        <v>892</v>
      </c>
      <c r="B1643" s="16">
        <v>44207</v>
      </c>
      <c r="C1643" s="47">
        <v>104</v>
      </c>
      <c r="D1643" s="47">
        <v>938</v>
      </c>
      <c r="E1643" s="48">
        <v>4</v>
      </c>
      <c r="F1643" s="47">
        <v>10</v>
      </c>
      <c r="G1643" s="47">
        <v>90</v>
      </c>
      <c r="H1643" s="49">
        <v>24</v>
      </c>
    </row>
    <row r="1644" spans="1:8" x14ac:dyDescent="0.25">
      <c r="A1644" s="176" t="s">
        <v>893</v>
      </c>
      <c r="B1644" s="16">
        <v>44207</v>
      </c>
      <c r="C1644" s="47">
        <v>96</v>
      </c>
      <c r="D1644" s="47">
        <v>1009</v>
      </c>
      <c r="E1644" s="48">
        <v>0</v>
      </c>
      <c r="F1644" s="47">
        <v>57</v>
      </c>
      <c r="G1644" s="47">
        <v>187</v>
      </c>
      <c r="H1644" s="49">
        <v>0</v>
      </c>
    </row>
    <row r="1645" spans="1:8" x14ac:dyDescent="0.25">
      <c r="A1645" s="176" t="s">
        <v>894</v>
      </c>
      <c r="B1645" s="16">
        <v>44207</v>
      </c>
      <c r="C1645" s="47">
        <v>178</v>
      </c>
      <c r="D1645" s="47">
        <v>881</v>
      </c>
      <c r="E1645" s="48">
        <v>46</v>
      </c>
      <c r="F1645" s="47">
        <v>46</v>
      </c>
      <c r="G1645" s="47">
        <v>200</v>
      </c>
      <c r="H1645" s="49">
        <v>29</v>
      </c>
    </row>
    <row r="1646" spans="1:8" x14ac:dyDescent="0.25">
      <c r="A1646" s="176" t="s">
        <v>888</v>
      </c>
      <c r="B1646" s="16">
        <v>44208</v>
      </c>
      <c r="C1646" s="47">
        <v>461</v>
      </c>
      <c r="D1646" s="47">
        <v>2574</v>
      </c>
      <c r="E1646" s="48">
        <v>0</v>
      </c>
      <c r="F1646" s="47">
        <v>82</v>
      </c>
      <c r="G1646" s="47">
        <v>289</v>
      </c>
      <c r="H1646" s="49">
        <v>0</v>
      </c>
    </row>
    <row r="1647" spans="1:8" x14ac:dyDescent="0.25">
      <c r="A1647" s="176" t="s">
        <v>890</v>
      </c>
      <c r="B1647" s="16">
        <v>44208</v>
      </c>
      <c r="C1647" s="47">
        <v>178</v>
      </c>
      <c r="D1647" s="47">
        <v>1348</v>
      </c>
      <c r="E1647" s="48">
        <v>0</v>
      </c>
      <c r="F1647" s="47">
        <v>57</v>
      </c>
      <c r="G1647" s="47">
        <v>196</v>
      </c>
      <c r="H1647" s="49">
        <v>0</v>
      </c>
    </row>
    <row r="1648" spans="1:8" x14ac:dyDescent="0.25">
      <c r="A1648" s="176" t="s">
        <v>891</v>
      </c>
      <c r="B1648" s="16">
        <v>44208</v>
      </c>
      <c r="C1648" s="47">
        <v>139</v>
      </c>
      <c r="D1648" s="47">
        <v>1346</v>
      </c>
      <c r="E1648" s="48">
        <v>0</v>
      </c>
      <c r="F1648" s="47">
        <v>67</v>
      </c>
      <c r="G1648" s="47">
        <v>252</v>
      </c>
      <c r="H1648" s="49">
        <v>0</v>
      </c>
    </row>
    <row r="1649" spans="1:8" x14ac:dyDescent="0.25">
      <c r="A1649" s="176" t="s">
        <v>892</v>
      </c>
      <c r="B1649" s="16">
        <v>44208</v>
      </c>
      <c r="C1649" s="47">
        <v>101</v>
      </c>
      <c r="D1649" s="47">
        <v>951</v>
      </c>
      <c r="E1649" s="48">
        <v>2</v>
      </c>
      <c r="F1649" s="47">
        <v>15</v>
      </c>
      <c r="G1649" s="47">
        <v>84</v>
      </c>
      <c r="H1649" s="49">
        <v>26</v>
      </c>
    </row>
    <row r="1650" spans="1:8" x14ac:dyDescent="0.25">
      <c r="A1650" s="176" t="s">
        <v>893</v>
      </c>
      <c r="B1650" s="16">
        <v>44208</v>
      </c>
      <c r="C1650" s="47">
        <v>100</v>
      </c>
      <c r="D1650" s="47">
        <v>970</v>
      </c>
      <c r="E1650" s="48">
        <v>0</v>
      </c>
      <c r="F1650" s="47">
        <v>53</v>
      </c>
      <c r="G1650" s="47">
        <v>233</v>
      </c>
      <c r="H1650" s="49">
        <v>0</v>
      </c>
    </row>
    <row r="1651" spans="1:8" x14ac:dyDescent="0.25">
      <c r="A1651" s="176" t="s">
        <v>894</v>
      </c>
      <c r="B1651" s="16">
        <v>44208</v>
      </c>
      <c r="C1651" s="47">
        <v>194</v>
      </c>
      <c r="D1651" s="47">
        <v>926</v>
      </c>
      <c r="E1651" s="48">
        <v>45</v>
      </c>
      <c r="F1651" s="47">
        <v>30</v>
      </c>
      <c r="G1651" s="47">
        <v>159</v>
      </c>
      <c r="H1651" s="49">
        <v>30</v>
      </c>
    </row>
    <row r="1652" spans="1:8" x14ac:dyDescent="0.25">
      <c r="A1652" s="176" t="s">
        <v>888</v>
      </c>
      <c r="B1652" s="16">
        <v>44209</v>
      </c>
      <c r="C1652" s="47">
        <v>475</v>
      </c>
      <c r="D1652" s="47">
        <v>2605</v>
      </c>
      <c r="E1652" s="48">
        <v>0</v>
      </c>
      <c r="F1652" s="47">
        <v>73</v>
      </c>
      <c r="G1652" s="47">
        <v>252</v>
      </c>
      <c r="H1652" s="49">
        <v>0</v>
      </c>
    </row>
    <row r="1653" spans="1:8" x14ac:dyDescent="0.25">
      <c r="A1653" s="176" t="s">
        <v>890</v>
      </c>
      <c r="B1653" s="16">
        <v>44209</v>
      </c>
      <c r="C1653" s="47">
        <v>172</v>
      </c>
      <c r="D1653" s="47">
        <v>1338</v>
      </c>
      <c r="E1653" s="48">
        <v>0</v>
      </c>
      <c r="F1653" s="47">
        <v>64</v>
      </c>
      <c r="G1653" s="47">
        <v>195</v>
      </c>
      <c r="H1653" s="49">
        <v>0</v>
      </c>
    </row>
    <row r="1654" spans="1:8" x14ac:dyDescent="0.25">
      <c r="A1654" s="176" t="s">
        <v>891</v>
      </c>
      <c r="B1654" s="16">
        <v>44209</v>
      </c>
      <c r="C1654" s="47">
        <v>144</v>
      </c>
      <c r="D1654" s="47">
        <v>1390</v>
      </c>
      <c r="E1654" s="48">
        <v>0</v>
      </c>
      <c r="F1654" s="47">
        <v>64</v>
      </c>
      <c r="G1654" s="47">
        <v>209</v>
      </c>
      <c r="H1654" s="49">
        <v>0</v>
      </c>
    </row>
    <row r="1655" spans="1:8" x14ac:dyDescent="0.25">
      <c r="A1655" s="176" t="s">
        <v>892</v>
      </c>
      <c r="B1655" s="16">
        <v>44209</v>
      </c>
      <c r="C1655" s="47">
        <v>98</v>
      </c>
      <c r="D1655" s="47">
        <v>968</v>
      </c>
      <c r="E1655" s="48">
        <v>1</v>
      </c>
      <c r="F1655" s="47">
        <v>16</v>
      </c>
      <c r="G1655" s="47">
        <v>62</v>
      </c>
      <c r="H1655" s="49">
        <v>27</v>
      </c>
    </row>
    <row r="1656" spans="1:8" x14ac:dyDescent="0.25">
      <c r="A1656" s="176" t="s">
        <v>893</v>
      </c>
      <c r="B1656" s="16">
        <v>44209</v>
      </c>
      <c r="C1656" s="47">
        <v>91</v>
      </c>
      <c r="D1656" s="47">
        <v>1022</v>
      </c>
      <c r="E1656" s="48">
        <v>0</v>
      </c>
      <c r="F1656" s="47">
        <v>65</v>
      </c>
      <c r="G1656" s="47">
        <v>180</v>
      </c>
      <c r="H1656" s="49">
        <v>0</v>
      </c>
    </row>
    <row r="1657" spans="1:8" x14ac:dyDescent="0.25">
      <c r="A1657" s="176" t="s">
        <v>894</v>
      </c>
      <c r="B1657" s="16">
        <v>44209</v>
      </c>
      <c r="C1657" s="47">
        <v>180</v>
      </c>
      <c r="D1657" s="47">
        <v>915</v>
      </c>
      <c r="E1657" s="48">
        <v>50</v>
      </c>
      <c r="F1657" s="47">
        <v>44</v>
      </c>
      <c r="G1657" s="47">
        <v>171</v>
      </c>
      <c r="H1657" s="49">
        <v>25</v>
      </c>
    </row>
    <row r="1658" spans="1:8" x14ac:dyDescent="0.25">
      <c r="A1658" s="176" t="s">
        <v>888</v>
      </c>
      <c r="B1658" s="16">
        <v>44210</v>
      </c>
      <c r="C1658" s="47">
        <v>467</v>
      </c>
      <c r="D1658" s="47">
        <v>2595</v>
      </c>
      <c r="E1658" s="48">
        <v>0</v>
      </c>
      <c r="F1658" s="47">
        <v>82</v>
      </c>
      <c r="G1658" s="47">
        <v>276</v>
      </c>
      <c r="H1658" s="49">
        <v>0</v>
      </c>
    </row>
    <row r="1659" spans="1:8" x14ac:dyDescent="0.25">
      <c r="A1659" s="176" t="s">
        <v>890</v>
      </c>
      <c r="B1659" s="16">
        <v>44210</v>
      </c>
      <c r="C1659" s="47">
        <v>180</v>
      </c>
      <c r="D1659" s="47">
        <v>1350</v>
      </c>
      <c r="E1659" s="48">
        <v>0</v>
      </c>
      <c r="F1659" s="47">
        <v>56</v>
      </c>
      <c r="G1659" s="47">
        <v>204</v>
      </c>
      <c r="H1659" s="49">
        <v>0</v>
      </c>
    </row>
    <row r="1660" spans="1:8" x14ac:dyDescent="0.25">
      <c r="A1660" s="176" t="s">
        <v>891</v>
      </c>
      <c r="B1660" s="16">
        <v>44210</v>
      </c>
      <c r="C1660" s="47">
        <v>137</v>
      </c>
      <c r="D1660" s="47">
        <v>1376</v>
      </c>
      <c r="E1660" s="48">
        <v>0</v>
      </c>
      <c r="F1660" s="47">
        <v>65</v>
      </c>
      <c r="G1660" s="47">
        <v>213</v>
      </c>
      <c r="H1660" s="49">
        <v>0</v>
      </c>
    </row>
    <row r="1661" spans="1:8" x14ac:dyDescent="0.25">
      <c r="A1661" s="176" t="s">
        <v>892</v>
      </c>
      <c r="B1661" s="16">
        <v>44210</v>
      </c>
      <c r="C1661" s="47">
        <v>101</v>
      </c>
      <c r="D1661" s="47">
        <v>985</v>
      </c>
      <c r="E1661" s="48">
        <v>2</v>
      </c>
      <c r="F1661" s="47">
        <v>16</v>
      </c>
      <c r="G1661" s="47">
        <v>63</v>
      </c>
      <c r="H1661" s="49">
        <v>26</v>
      </c>
    </row>
    <row r="1662" spans="1:8" x14ac:dyDescent="0.25">
      <c r="A1662" s="176" t="s">
        <v>893</v>
      </c>
      <c r="B1662" s="16">
        <v>44210</v>
      </c>
      <c r="C1662" s="47">
        <v>105</v>
      </c>
      <c r="D1662" s="47">
        <v>985</v>
      </c>
      <c r="E1662" s="48">
        <v>0</v>
      </c>
      <c r="F1662" s="47">
        <v>49</v>
      </c>
      <c r="G1662" s="47">
        <v>208</v>
      </c>
      <c r="H1662" s="49">
        <v>0</v>
      </c>
    </row>
    <row r="1663" spans="1:8" x14ac:dyDescent="0.25">
      <c r="A1663" s="176" t="s">
        <v>894</v>
      </c>
      <c r="B1663" s="16">
        <v>44210</v>
      </c>
      <c r="C1663" s="47">
        <v>180</v>
      </c>
      <c r="D1663" s="47">
        <v>891</v>
      </c>
      <c r="E1663" s="48">
        <v>53</v>
      </c>
      <c r="F1663" s="47">
        <v>45</v>
      </c>
      <c r="G1663" s="47">
        <v>201</v>
      </c>
      <c r="H1663" s="49">
        <v>22</v>
      </c>
    </row>
    <row r="1664" spans="1:8" x14ac:dyDescent="0.25">
      <c r="A1664" s="176" t="s">
        <v>888</v>
      </c>
      <c r="B1664" s="16">
        <v>44211</v>
      </c>
      <c r="C1664" s="47">
        <v>467</v>
      </c>
      <c r="D1664" s="47">
        <v>2595</v>
      </c>
      <c r="E1664" s="48">
        <v>0</v>
      </c>
      <c r="F1664" s="47">
        <v>78</v>
      </c>
      <c r="G1664" s="47">
        <v>281</v>
      </c>
      <c r="H1664" s="49">
        <v>0</v>
      </c>
    </row>
    <row r="1665" spans="1:8" x14ac:dyDescent="0.25">
      <c r="A1665" s="176" t="s">
        <v>890</v>
      </c>
      <c r="B1665" s="16">
        <v>44211</v>
      </c>
      <c r="C1665" s="47">
        <v>172</v>
      </c>
      <c r="D1665" s="47">
        <v>1372</v>
      </c>
      <c r="E1665" s="48">
        <v>0</v>
      </c>
      <c r="F1665" s="47">
        <v>67</v>
      </c>
      <c r="G1665" s="47">
        <v>169</v>
      </c>
      <c r="H1665" s="49">
        <v>0</v>
      </c>
    </row>
    <row r="1666" spans="1:8" x14ac:dyDescent="0.25">
      <c r="A1666" s="176" t="s">
        <v>891</v>
      </c>
      <c r="B1666" s="16">
        <v>44211</v>
      </c>
      <c r="C1666" s="47">
        <v>141</v>
      </c>
      <c r="D1666" s="47">
        <v>1390</v>
      </c>
      <c r="E1666" s="48">
        <v>0</v>
      </c>
      <c r="F1666" s="47">
        <v>62</v>
      </c>
      <c r="G1666" s="47">
        <v>217</v>
      </c>
      <c r="H1666" s="49">
        <v>0</v>
      </c>
    </row>
    <row r="1667" spans="1:8" x14ac:dyDescent="0.25">
      <c r="A1667" s="176" t="s">
        <v>892</v>
      </c>
      <c r="B1667" s="16">
        <v>44211</v>
      </c>
      <c r="C1667" s="47">
        <v>103</v>
      </c>
      <c r="D1667" s="47">
        <v>958</v>
      </c>
      <c r="E1667" s="48">
        <v>3</v>
      </c>
      <c r="F1667" s="47">
        <v>16</v>
      </c>
      <c r="G1667" s="47">
        <v>78</v>
      </c>
      <c r="H1667" s="49">
        <v>25</v>
      </c>
    </row>
    <row r="1668" spans="1:8" x14ac:dyDescent="0.25">
      <c r="A1668" s="176" t="s">
        <v>893</v>
      </c>
      <c r="B1668" s="16">
        <v>44211</v>
      </c>
      <c r="C1668" s="47">
        <v>102</v>
      </c>
      <c r="D1668" s="47">
        <v>1018</v>
      </c>
      <c r="E1668" s="48">
        <v>0</v>
      </c>
      <c r="F1668" s="47">
        <v>51</v>
      </c>
      <c r="G1668" s="47">
        <v>163</v>
      </c>
      <c r="H1668" s="49">
        <v>0</v>
      </c>
    </row>
    <row r="1669" spans="1:8" x14ac:dyDescent="0.25">
      <c r="A1669" s="176" t="s">
        <v>894</v>
      </c>
      <c r="B1669" s="16">
        <v>44211</v>
      </c>
      <c r="C1669" s="47">
        <v>179</v>
      </c>
      <c r="D1669" s="47">
        <v>868</v>
      </c>
      <c r="E1669" s="48">
        <v>53</v>
      </c>
      <c r="F1669" s="47">
        <v>45</v>
      </c>
      <c r="G1669" s="47">
        <v>218</v>
      </c>
      <c r="H1669" s="49">
        <v>22</v>
      </c>
    </row>
    <row r="1670" spans="1:8" x14ac:dyDescent="0.25">
      <c r="A1670" s="176" t="s">
        <v>888</v>
      </c>
      <c r="B1670" s="16">
        <v>44212</v>
      </c>
      <c r="C1670" s="47">
        <v>462</v>
      </c>
      <c r="D1670" s="47">
        <v>2550</v>
      </c>
      <c r="E1670" s="48">
        <v>0</v>
      </c>
      <c r="F1670" s="47">
        <v>81</v>
      </c>
      <c r="G1670" s="47">
        <v>337</v>
      </c>
      <c r="H1670" s="49">
        <v>0</v>
      </c>
    </row>
    <row r="1671" spans="1:8" x14ac:dyDescent="0.25">
      <c r="A1671" s="176" t="s">
        <v>890</v>
      </c>
      <c r="B1671" s="16">
        <v>44212</v>
      </c>
      <c r="C1671" s="47">
        <v>181</v>
      </c>
      <c r="D1671" s="47">
        <v>1335</v>
      </c>
      <c r="E1671" s="48">
        <v>0</v>
      </c>
      <c r="F1671" s="47">
        <v>68</v>
      </c>
      <c r="G1671" s="47">
        <v>191</v>
      </c>
      <c r="H1671" s="49">
        <v>0</v>
      </c>
    </row>
    <row r="1672" spans="1:8" x14ac:dyDescent="0.25">
      <c r="A1672" s="176" t="s">
        <v>891</v>
      </c>
      <c r="B1672" s="16">
        <v>44212</v>
      </c>
      <c r="C1672" s="47">
        <v>145</v>
      </c>
      <c r="D1672" s="47">
        <v>1327</v>
      </c>
      <c r="E1672" s="48">
        <v>0</v>
      </c>
      <c r="F1672" s="47">
        <v>57</v>
      </c>
      <c r="G1672" s="47">
        <v>267</v>
      </c>
      <c r="H1672" s="49">
        <v>0</v>
      </c>
    </row>
    <row r="1673" spans="1:8" x14ac:dyDescent="0.25">
      <c r="A1673" s="176" t="s">
        <v>892</v>
      </c>
      <c r="B1673" s="16">
        <v>44212</v>
      </c>
      <c r="C1673" s="47">
        <v>102</v>
      </c>
      <c r="D1673" s="47">
        <v>939</v>
      </c>
      <c r="E1673" s="48">
        <v>0</v>
      </c>
      <c r="F1673" s="47">
        <v>15</v>
      </c>
      <c r="G1673" s="47">
        <v>96</v>
      </c>
      <c r="H1673" s="49">
        <v>28</v>
      </c>
    </row>
    <row r="1674" spans="1:8" x14ac:dyDescent="0.25">
      <c r="A1674" s="176" t="s">
        <v>893</v>
      </c>
      <c r="B1674" s="16">
        <v>44212</v>
      </c>
      <c r="C1674" s="47">
        <v>102</v>
      </c>
      <c r="D1674" s="47">
        <v>980</v>
      </c>
      <c r="E1674" s="48">
        <v>0</v>
      </c>
      <c r="F1674" s="47">
        <v>51</v>
      </c>
      <c r="G1674" s="47">
        <v>205</v>
      </c>
      <c r="H1674" s="49">
        <v>0</v>
      </c>
    </row>
    <row r="1675" spans="1:8" x14ac:dyDescent="0.25">
      <c r="A1675" s="176" t="s">
        <v>894</v>
      </c>
      <c r="B1675" s="16">
        <v>44212</v>
      </c>
      <c r="C1675" s="47">
        <v>174</v>
      </c>
      <c r="D1675" s="47">
        <v>876</v>
      </c>
      <c r="E1675" s="48">
        <v>49</v>
      </c>
      <c r="F1675" s="47">
        <v>50</v>
      </c>
      <c r="G1675" s="47">
        <v>220</v>
      </c>
      <c r="H1675" s="49">
        <v>26</v>
      </c>
    </row>
    <row r="1676" spans="1:8" x14ac:dyDescent="0.25">
      <c r="A1676" s="176" t="s">
        <v>888</v>
      </c>
      <c r="B1676" s="16">
        <v>44213</v>
      </c>
      <c r="C1676" s="47">
        <v>445</v>
      </c>
      <c r="D1676" s="47">
        <v>2459</v>
      </c>
      <c r="E1676" s="48">
        <v>0</v>
      </c>
      <c r="F1676" s="47">
        <v>95</v>
      </c>
      <c r="G1676" s="47">
        <v>409</v>
      </c>
      <c r="H1676" s="49">
        <v>0</v>
      </c>
    </row>
    <row r="1677" spans="1:8" x14ac:dyDescent="0.25">
      <c r="A1677" s="176" t="s">
        <v>890</v>
      </c>
      <c r="B1677" s="16">
        <v>44213</v>
      </c>
      <c r="C1677" s="47">
        <v>175</v>
      </c>
      <c r="D1677" s="47">
        <v>1337</v>
      </c>
      <c r="E1677" s="48">
        <v>0</v>
      </c>
      <c r="F1677" s="47">
        <v>69</v>
      </c>
      <c r="G1677" s="47">
        <v>194</v>
      </c>
      <c r="H1677" s="49">
        <v>0</v>
      </c>
    </row>
    <row r="1678" spans="1:8" x14ac:dyDescent="0.25">
      <c r="A1678" s="176" t="s">
        <v>891</v>
      </c>
      <c r="B1678" s="16">
        <v>44213</v>
      </c>
      <c r="C1678" s="47">
        <v>146</v>
      </c>
      <c r="D1678" s="47">
        <v>1300</v>
      </c>
      <c r="E1678" s="48">
        <v>0</v>
      </c>
      <c r="F1678" s="47">
        <v>53</v>
      </c>
      <c r="G1678" s="47">
        <v>274</v>
      </c>
      <c r="H1678" s="49">
        <v>0</v>
      </c>
    </row>
    <row r="1679" spans="1:8" x14ac:dyDescent="0.25">
      <c r="A1679" s="176" t="s">
        <v>892</v>
      </c>
      <c r="B1679" s="16">
        <v>44213</v>
      </c>
      <c r="C1679" s="47">
        <v>105</v>
      </c>
      <c r="D1679" s="47">
        <v>950</v>
      </c>
      <c r="E1679" s="48">
        <v>1</v>
      </c>
      <c r="F1679" s="47">
        <v>7</v>
      </c>
      <c r="G1679" s="47">
        <v>91</v>
      </c>
      <c r="H1679" s="49">
        <v>27</v>
      </c>
    </row>
    <row r="1680" spans="1:8" x14ac:dyDescent="0.25">
      <c r="A1680" s="176" t="s">
        <v>893</v>
      </c>
      <c r="B1680" s="16">
        <v>44213</v>
      </c>
      <c r="C1680" s="47">
        <v>94</v>
      </c>
      <c r="D1680" s="47">
        <v>993</v>
      </c>
      <c r="E1680" s="48">
        <v>0</v>
      </c>
      <c r="F1680" s="47">
        <v>59</v>
      </c>
      <c r="G1680" s="47">
        <v>191</v>
      </c>
      <c r="H1680" s="49">
        <v>0</v>
      </c>
    </row>
    <row r="1681" spans="1:8" x14ac:dyDescent="0.25">
      <c r="A1681" s="176" t="s">
        <v>894</v>
      </c>
      <c r="B1681" s="16">
        <v>44213</v>
      </c>
      <c r="C1681" s="47">
        <v>177</v>
      </c>
      <c r="D1681" s="47">
        <v>874</v>
      </c>
      <c r="E1681" s="48">
        <v>53</v>
      </c>
      <c r="F1681" s="47">
        <v>47</v>
      </c>
      <c r="G1681" s="47">
        <v>208</v>
      </c>
      <c r="H1681" s="49">
        <v>22</v>
      </c>
    </row>
    <row r="1682" spans="1:8" x14ac:dyDescent="0.25">
      <c r="A1682" s="176" t="s">
        <v>888</v>
      </c>
      <c r="B1682" s="16">
        <v>44214</v>
      </c>
      <c r="C1682" s="47">
        <v>452</v>
      </c>
      <c r="D1682" s="47">
        <v>2458</v>
      </c>
      <c r="E1682" s="48">
        <v>0</v>
      </c>
      <c r="F1682" s="47">
        <v>93</v>
      </c>
      <c r="G1682" s="47">
        <v>398</v>
      </c>
      <c r="H1682" s="49">
        <v>0</v>
      </c>
    </row>
    <row r="1683" spans="1:8" x14ac:dyDescent="0.25">
      <c r="A1683" s="176" t="s">
        <v>890</v>
      </c>
      <c r="B1683" s="16">
        <v>44214</v>
      </c>
      <c r="C1683" s="47">
        <v>184</v>
      </c>
      <c r="D1683" s="47">
        <v>1394</v>
      </c>
      <c r="E1683" s="48">
        <v>0</v>
      </c>
      <c r="F1683" s="47">
        <v>47</v>
      </c>
      <c r="G1683" s="47">
        <v>147</v>
      </c>
      <c r="H1683" s="49">
        <v>0</v>
      </c>
    </row>
    <row r="1684" spans="1:8" x14ac:dyDescent="0.25">
      <c r="A1684" s="176" t="s">
        <v>891</v>
      </c>
      <c r="B1684" s="16">
        <v>44214</v>
      </c>
      <c r="C1684" s="47">
        <v>148</v>
      </c>
      <c r="D1684" s="47">
        <v>1315</v>
      </c>
      <c r="E1684" s="48">
        <v>0</v>
      </c>
      <c r="F1684" s="47">
        <v>52</v>
      </c>
      <c r="G1684" s="47">
        <v>261</v>
      </c>
      <c r="H1684" s="49">
        <v>0</v>
      </c>
    </row>
    <row r="1685" spans="1:8" x14ac:dyDescent="0.25">
      <c r="A1685" s="176" t="s">
        <v>892</v>
      </c>
      <c r="B1685" s="16">
        <v>44214</v>
      </c>
      <c r="C1685" s="47">
        <v>105</v>
      </c>
      <c r="D1685" s="47">
        <v>959</v>
      </c>
      <c r="E1685" s="48">
        <v>2</v>
      </c>
      <c r="F1685" s="47">
        <v>15</v>
      </c>
      <c r="G1685" s="47">
        <v>87</v>
      </c>
      <c r="H1685" s="49">
        <v>26</v>
      </c>
    </row>
    <row r="1686" spans="1:8" x14ac:dyDescent="0.25">
      <c r="A1686" s="176" t="s">
        <v>893</v>
      </c>
      <c r="B1686" s="16">
        <v>44214</v>
      </c>
      <c r="C1686" s="47">
        <v>101</v>
      </c>
      <c r="D1686" s="47">
        <v>1006</v>
      </c>
      <c r="E1686" s="48">
        <v>0</v>
      </c>
      <c r="F1686" s="47">
        <v>54</v>
      </c>
      <c r="G1686" s="47">
        <v>194</v>
      </c>
      <c r="H1686" s="49">
        <v>0</v>
      </c>
    </row>
    <row r="1687" spans="1:8" x14ac:dyDescent="0.25">
      <c r="A1687" s="176" t="s">
        <v>894</v>
      </c>
      <c r="B1687" s="16">
        <v>44214</v>
      </c>
      <c r="C1687" s="47">
        <v>174</v>
      </c>
      <c r="D1687" s="47">
        <v>878</v>
      </c>
      <c r="E1687" s="48">
        <v>51</v>
      </c>
      <c r="F1687" s="47">
        <v>51</v>
      </c>
      <c r="G1687" s="47">
        <v>206</v>
      </c>
      <c r="H1687" s="49">
        <v>24</v>
      </c>
    </row>
    <row r="1688" spans="1:8" x14ac:dyDescent="0.25">
      <c r="A1688" s="176" t="s">
        <v>888</v>
      </c>
      <c r="B1688" s="16">
        <v>44215</v>
      </c>
      <c r="C1688" s="47">
        <v>458</v>
      </c>
      <c r="D1688" s="47">
        <v>2439</v>
      </c>
      <c r="E1688" s="48">
        <v>0</v>
      </c>
      <c r="F1688" s="47">
        <v>90</v>
      </c>
      <c r="G1688" s="47">
        <v>396</v>
      </c>
      <c r="H1688" s="49">
        <v>0</v>
      </c>
    </row>
    <row r="1689" spans="1:8" x14ac:dyDescent="0.25">
      <c r="A1689" s="176" t="s">
        <v>890</v>
      </c>
      <c r="B1689" s="16">
        <v>44215</v>
      </c>
      <c r="C1689" s="47">
        <v>193</v>
      </c>
      <c r="D1689" s="47">
        <v>1384</v>
      </c>
      <c r="E1689" s="48">
        <v>0</v>
      </c>
      <c r="F1689" s="47">
        <v>52</v>
      </c>
      <c r="G1689" s="47">
        <v>165</v>
      </c>
      <c r="H1689" s="49">
        <v>0</v>
      </c>
    </row>
    <row r="1690" spans="1:8" x14ac:dyDescent="0.25">
      <c r="A1690" s="176" t="s">
        <v>891</v>
      </c>
      <c r="B1690" s="16">
        <v>44215</v>
      </c>
      <c r="C1690" s="47">
        <v>149</v>
      </c>
      <c r="D1690" s="47">
        <v>1352</v>
      </c>
      <c r="E1690" s="48">
        <v>0</v>
      </c>
      <c r="F1690" s="47">
        <v>55</v>
      </c>
      <c r="G1690" s="47">
        <v>241</v>
      </c>
      <c r="H1690" s="49">
        <v>0</v>
      </c>
    </row>
    <row r="1691" spans="1:8" x14ac:dyDescent="0.25">
      <c r="A1691" s="176" t="s">
        <v>892</v>
      </c>
      <c r="B1691" s="16">
        <v>44215</v>
      </c>
      <c r="C1691" s="47">
        <v>104</v>
      </c>
      <c r="D1691" s="47">
        <v>902</v>
      </c>
      <c r="E1691" s="48">
        <v>2</v>
      </c>
      <c r="F1691" s="47">
        <v>20</v>
      </c>
      <c r="G1691" s="47">
        <v>92</v>
      </c>
      <c r="H1691" s="49">
        <v>48</v>
      </c>
    </row>
    <row r="1692" spans="1:8" x14ac:dyDescent="0.25">
      <c r="A1692" s="176" t="s">
        <v>893</v>
      </c>
      <c r="B1692" s="16">
        <v>44215</v>
      </c>
      <c r="C1692" s="47">
        <v>100</v>
      </c>
      <c r="D1692" s="47">
        <v>991</v>
      </c>
      <c r="E1692" s="48">
        <v>0</v>
      </c>
      <c r="F1692" s="47">
        <v>53</v>
      </c>
      <c r="G1692" s="47">
        <v>208</v>
      </c>
      <c r="H1692" s="49">
        <v>0</v>
      </c>
    </row>
    <row r="1693" spans="1:8" x14ac:dyDescent="0.25">
      <c r="A1693" s="176" t="s">
        <v>894</v>
      </c>
      <c r="B1693" s="16">
        <v>44215</v>
      </c>
      <c r="C1693" s="47">
        <v>185</v>
      </c>
      <c r="D1693" s="47">
        <v>891</v>
      </c>
      <c r="E1693" s="48">
        <v>54</v>
      </c>
      <c r="F1693" s="47">
        <v>40</v>
      </c>
      <c r="G1693" s="47">
        <v>199</v>
      </c>
      <c r="H1693" s="49">
        <v>21</v>
      </c>
    </row>
    <row r="1694" spans="1:8" x14ac:dyDescent="0.25">
      <c r="A1694" s="176" t="s">
        <v>888</v>
      </c>
      <c r="B1694" s="16">
        <v>44216</v>
      </c>
      <c r="C1694" s="47">
        <v>469</v>
      </c>
      <c r="D1694" s="47">
        <v>2578</v>
      </c>
      <c r="E1694" s="48">
        <v>0</v>
      </c>
      <c r="F1694" s="47">
        <v>75</v>
      </c>
      <c r="G1694" s="47">
        <v>250</v>
      </c>
      <c r="H1694" s="49">
        <v>0</v>
      </c>
    </row>
    <row r="1695" spans="1:8" x14ac:dyDescent="0.25">
      <c r="A1695" s="176" t="s">
        <v>890</v>
      </c>
      <c r="B1695" s="16">
        <v>44216</v>
      </c>
      <c r="C1695" s="47">
        <v>192</v>
      </c>
      <c r="D1695" s="47">
        <v>1397</v>
      </c>
      <c r="E1695" s="48">
        <v>0</v>
      </c>
      <c r="F1695" s="47">
        <v>50</v>
      </c>
      <c r="G1695" s="47">
        <v>153</v>
      </c>
      <c r="H1695" s="49">
        <v>0</v>
      </c>
    </row>
    <row r="1696" spans="1:8" x14ac:dyDescent="0.25">
      <c r="A1696" s="176" t="s">
        <v>891</v>
      </c>
      <c r="B1696" s="16">
        <v>44216</v>
      </c>
      <c r="C1696" s="47">
        <v>151</v>
      </c>
      <c r="D1696" s="47">
        <v>1411</v>
      </c>
      <c r="E1696" s="48">
        <v>0</v>
      </c>
      <c r="F1696" s="47">
        <v>52</v>
      </c>
      <c r="G1696" s="47">
        <v>177</v>
      </c>
      <c r="H1696" s="49">
        <v>0</v>
      </c>
    </row>
    <row r="1697" spans="1:8" x14ac:dyDescent="0.25">
      <c r="A1697" s="176" t="s">
        <v>892</v>
      </c>
      <c r="B1697" s="16">
        <v>44216</v>
      </c>
      <c r="C1697" s="47">
        <v>113</v>
      </c>
      <c r="D1697" s="47">
        <v>911</v>
      </c>
      <c r="E1697" s="48">
        <v>3</v>
      </c>
      <c r="F1697" s="47">
        <v>12</v>
      </c>
      <c r="G1697" s="47">
        <v>96</v>
      </c>
      <c r="H1697" s="49">
        <v>47</v>
      </c>
    </row>
    <row r="1698" spans="1:8" x14ac:dyDescent="0.25">
      <c r="A1698" s="176" t="s">
        <v>893</v>
      </c>
      <c r="B1698" s="16">
        <v>44216</v>
      </c>
      <c r="C1698" s="47">
        <v>105</v>
      </c>
      <c r="D1698" s="47">
        <v>983</v>
      </c>
      <c r="E1698" s="48">
        <v>0</v>
      </c>
      <c r="F1698" s="47">
        <v>48</v>
      </c>
      <c r="G1698" s="47">
        <v>221</v>
      </c>
      <c r="H1698" s="49">
        <v>0</v>
      </c>
    </row>
    <row r="1699" spans="1:8" x14ac:dyDescent="0.25">
      <c r="A1699" s="176" t="s">
        <v>894</v>
      </c>
      <c r="B1699" s="16">
        <v>44216</v>
      </c>
      <c r="C1699" s="47">
        <v>195</v>
      </c>
      <c r="D1699" s="47">
        <v>912</v>
      </c>
      <c r="E1699" s="48">
        <v>54</v>
      </c>
      <c r="F1699" s="47">
        <v>28</v>
      </c>
      <c r="G1699" s="47">
        <v>184</v>
      </c>
      <c r="H1699" s="49">
        <v>21</v>
      </c>
    </row>
    <row r="1700" spans="1:8" x14ac:dyDescent="0.25">
      <c r="A1700" s="176" t="s">
        <v>888</v>
      </c>
      <c r="B1700" s="16">
        <v>44217</v>
      </c>
      <c r="C1700" s="47">
        <v>468</v>
      </c>
      <c r="D1700" s="47">
        <v>2612</v>
      </c>
      <c r="E1700" s="48">
        <v>0</v>
      </c>
      <c r="F1700" s="47">
        <v>81</v>
      </c>
      <c r="G1700" s="47">
        <v>212</v>
      </c>
      <c r="H1700" s="49">
        <v>0</v>
      </c>
    </row>
    <row r="1701" spans="1:8" x14ac:dyDescent="0.25">
      <c r="A1701" s="176" t="s">
        <v>890</v>
      </c>
      <c r="B1701" s="16">
        <v>44217</v>
      </c>
      <c r="C1701" s="47">
        <v>193</v>
      </c>
      <c r="D1701" s="47">
        <v>1373</v>
      </c>
      <c r="E1701" s="48">
        <v>0</v>
      </c>
      <c r="F1701" s="47">
        <v>53</v>
      </c>
      <c r="G1701" s="47">
        <v>167</v>
      </c>
      <c r="H1701" s="49">
        <v>0</v>
      </c>
    </row>
    <row r="1702" spans="1:8" x14ac:dyDescent="0.25">
      <c r="A1702" s="176" t="s">
        <v>891</v>
      </c>
      <c r="B1702" s="16">
        <v>44217</v>
      </c>
      <c r="C1702" s="47">
        <v>154</v>
      </c>
      <c r="D1702" s="47">
        <v>1408</v>
      </c>
      <c r="E1702" s="48">
        <v>0</v>
      </c>
      <c r="F1702" s="47">
        <v>49</v>
      </c>
      <c r="G1702" s="47">
        <v>179</v>
      </c>
      <c r="H1702" s="49">
        <v>0</v>
      </c>
    </row>
    <row r="1703" spans="1:8" x14ac:dyDescent="0.25">
      <c r="A1703" s="176" t="s">
        <v>892</v>
      </c>
      <c r="B1703" s="16">
        <v>44217</v>
      </c>
      <c r="C1703" s="47">
        <v>110</v>
      </c>
      <c r="D1703" s="47">
        <v>901</v>
      </c>
      <c r="E1703" s="48">
        <v>3</v>
      </c>
      <c r="F1703" s="47">
        <v>17</v>
      </c>
      <c r="G1703" s="47">
        <v>100</v>
      </c>
      <c r="H1703" s="49">
        <v>47</v>
      </c>
    </row>
    <row r="1704" spans="1:8" x14ac:dyDescent="0.25">
      <c r="A1704" s="176" t="s">
        <v>893</v>
      </c>
      <c r="B1704" s="16">
        <v>44217</v>
      </c>
      <c r="C1704" s="47">
        <v>94</v>
      </c>
      <c r="D1704" s="47">
        <v>983</v>
      </c>
      <c r="E1704" s="48">
        <v>0</v>
      </c>
      <c r="F1704" s="47">
        <v>59</v>
      </c>
      <c r="G1704" s="47">
        <v>220</v>
      </c>
      <c r="H1704" s="49">
        <v>0</v>
      </c>
    </row>
    <row r="1705" spans="1:8" x14ac:dyDescent="0.25">
      <c r="A1705" s="176" t="s">
        <v>894</v>
      </c>
      <c r="B1705" s="16">
        <v>44217</v>
      </c>
      <c r="C1705" s="47">
        <v>186</v>
      </c>
      <c r="D1705" s="47">
        <v>938</v>
      </c>
      <c r="E1705" s="48">
        <v>51</v>
      </c>
      <c r="F1705" s="47">
        <v>37</v>
      </c>
      <c r="G1705" s="47">
        <v>158</v>
      </c>
      <c r="H1705" s="49">
        <v>24</v>
      </c>
    </row>
    <row r="1706" spans="1:8" x14ac:dyDescent="0.25">
      <c r="A1706" s="176" t="s">
        <v>888</v>
      </c>
      <c r="B1706" s="16">
        <v>44218</v>
      </c>
      <c r="C1706" s="47">
        <v>480</v>
      </c>
      <c r="D1706" s="47">
        <v>2591</v>
      </c>
      <c r="E1706" s="48">
        <v>0</v>
      </c>
      <c r="F1706" s="47">
        <v>58</v>
      </c>
      <c r="G1706" s="47">
        <v>228</v>
      </c>
      <c r="H1706" s="49">
        <v>0</v>
      </c>
    </row>
    <row r="1707" spans="1:8" x14ac:dyDescent="0.25">
      <c r="A1707" s="176" t="s">
        <v>890</v>
      </c>
      <c r="B1707" s="16">
        <v>44218</v>
      </c>
      <c r="C1707" s="47">
        <v>189</v>
      </c>
      <c r="D1707" s="47">
        <v>1367</v>
      </c>
      <c r="E1707" s="48">
        <v>0</v>
      </c>
      <c r="F1707" s="47">
        <v>51</v>
      </c>
      <c r="G1707" s="47">
        <v>178</v>
      </c>
      <c r="H1707" s="49">
        <v>0</v>
      </c>
    </row>
    <row r="1708" spans="1:8" x14ac:dyDescent="0.25">
      <c r="A1708" s="176" t="s">
        <v>891</v>
      </c>
      <c r="B1708" s="16">
        <v>44218</v>
      </c>
      <c r="C1708" s="47">
        <v>151</v>
      </c>
      <c r="D1708" s="47">
        <v>1349</v>
      </c>
      <c r="E1708" s="48">
        <v>0</v>
      </c>
      <c r="F1708" s="47">
        <v>53</v>
      </c>
      <c r="G1708" s="47">
        <v>232</v>
      </c>
      <c r="H1708" s="49">
        <v>0</v>
      </c>
    </row>
    <row r="1709" spans="1:8" x14ac:dyDescent="0.25">
      <c r="A1709" s="176" t="s">
        <v>892</v>
      </c>
      <c r="B1709" s="16">
        <v>44218</v>
      </c>
      <c r="C1709" s="47">
        <v>109</v>
      </c>
      <c r="D1709" s="47">
        <v>897</v>
      </c>
      <c r="E1709" s="48">
        <v>1</v>
      </c>
      <c r="F1709" s="47">
        <v>14</v>
      </c>
      <c r="G1709" s="47">
        <v>112</v>
      </c>
      <c r="H1709" s="49">
        <v>49</v>
      </c>
    </row>
    <row r="1710" spans="1:8" x14ac:dyDescent="0.25">
      <c r="A1710" s="176" t="s">
        <v>893</v>
      </c>
      <c r="B1710" s="16">
        <v>44218</v>
      </c>
      <c r="C1710" s="47">
        <v>91</v>
      </c>
      <c r="D1710" s="47">
        <v>996</v>
      </c>
      <c r="E1710" s="48">
        <v>0</v>
      </c>
      <c r="F1710" s="47">
        <v>62</v>
      </c>
      <c r="G1710" s="47">
        <v>206</v>
      </c>
      <c r="H1710" s="49">
        <v>0</v>
      </c>
    </row>
    <row r="1711" spans="1:8" x14ac:dyDescent="0.25">
      <c r="A1711" s="176" t="s">
        <v>894</v>
      </c>
      <c r="B1711" s="16">
        <v>44218</v>
      </c>
      <c r="C1711" s="47">
        <v>190</v>
      </c>
      <c r="D1711" s="47">
        <v>894</v>
      </c>
      <c r="E1711" s="48">
        <v>50</v>
      </c>
      <c r="F1711" s="47">
        <v>32</v>
      </c>
      <c r="G1711" s="47">
        <v>202</v>
      </c>
      <c r="H1711" s="49">
        <v>25</v>
      </c>
    </row>
    <row r="1712" spans="1:8" x14ac:dyDescent="0.25">
      <c r="A1712" s="176" t="s">
        <v>888</v>
      </c>
      <c r="B1712" s="16">
        <v>44219</v>
      </c>
      <c r="C1712" s="47">
        <v>469</v>
      </c>
      <c r="D1712" s="47">
        <v>2560</v>
      </c>
      <c r="E1712" s="48">
        <v>0</v>
      </c>
      <c r="F1712" s="47">
        <v>64</v>
      </c>
      <c r="G1712" s="47">
        <v>273</v>
      </c>
      <c r="H1712" s="49">
        <v>0</v>
      </c>
    </row>
    <row r="1713" spans="1:8" x14ac:dyDescent="0.25">
      <c r="A1713" s="176" t="s">
        <v>890</v>
      </c>
      <c r="B1713" s="16">
        <v>44219</v>
      </c>
      <c r="C1713" s="47">
        <v>187</v>
      </c>
      <c r="D1713" s="47">
        <v>1332</v>
      </c>
      <c r="E1713" s="48">
        <v>0</v>
      </c>
      <c r="F1713" s="47">
        <v>48</v>
      </c>
      <c r="G1713" s="47">
        <v>202</v>
      </c>
      <c r="H1713" s="49">
        <v>0</v>
      </c>
    </row>
    <row r="1714" spans="1:8" x14ac:dyDescent="0.25">
      <c r="A1714" s="176" t="s">
        <v>891</v>
      </c>
      <c r="B1714" s="16">
        <v>44219</v>
      </c>
      <c r="C1714" s="47">
        <v>147</v>
      </c>
      <c r="D1714" s="47">
        <v>1326</v>
      </c>
      <c r="E1714" s="48">
        <v>0</v>
      </c>
      <c r="F1714" s="47">
        <v>59</v>
      </c>
      <c r="G1714" s="47">
        <v>242</v>
      </c>
      <c r="H1714" s="49">
        <v>0</v>
      </c>
    </row>
    <row r="1715" spans="1:8" x14ac:dyDescent="0.25">
      <c r="A1715" s="176" t="s">
        <v>892</v>
      </c>
      <c r="B1715" s="16">
        <v>44219</v>
      </c>
      <c r="C1715" s="47">
        <v>112</v>
      </c>
      <c r="D1715" s="47">
        <v>877</v>
      </c>
      <c r="E1715" s="48">
        <v>2</v>
      </c>
      <c r="F1715" s="47">
        <v>11</v>
      </c>
      <c r="G1715" s="47">
        <v>125</v>
      </c>
      <c r="H1715" s="49">
        <v>48</v>
      </c>
    </row>
    <row r="1716" spans="1:8" x14ac:dyDescent="0.25">
      <c r="A1716" s="176" t="s">
        <v>893</v>
      </c>
      <c r="B1716" s="16">
        <v>44219</v>
      </c>
      <c r="C1716" s="47">
        <v>90</v>
      </c>
      <c r="D1716" s="47">
        <v>999</v>
      </c>
      <c r="E1716" s="48">
        <v>0</v>
      </c>
      <c r="F1716" s="47">
        <v>63</v>
      </c>
      <c r="G1716" s="47">
        <v>201</v>
      </c>
      <c r="H1716" s="49">
        <v>0</v>
      </c>
    </row>
    <row r="1717" spans="1:8" x14ac:dyDescent="0.25">
      <c r="A1717" s="176" t="s">
        <v>894</v>
      </c>
      <c r="B1717" s="16">
        <v>44219</v>
      </c>
      <c r="C1717" s="47">
        <v>186</v>
      </c>
      <c r="D1717" s="47">
        <v>844</v>
      </c>
      <c r="E1717" s="48">
        <v>45</v>
      </c>
      <c r="F1717" s="47">
        <v>36</v>
      </c>
      <c r="G1717" s="47">
        <v>252</v>
      </c>
      <c r="H1717" s="49">
        <v>30</v>
      </c>
    </row>
    <row r="1718" spans="1:8" x14ac:dyDescent="0.25">
      <c r="A1718" s="176" t="s">
        <v>888</v>
      </c>
      <c r="B1718" s="16">
        <v>44220</v>
      </c>
      <c r="C1718" s="47">
        <v>463</v>
      </c>
      <c r="D1718" s="47">
        <v>2489</v>
      </c>
      <c r="E1718" s="48">
        <v>0</v>
      </c>
      <c r="F1718" s="47">
        <v>74</v>
      </c>
      <c r="G1718" s="47">
        <v>331</v>
      </c>
      <c r="H1718" s="49">
        <v>0</v>
      </c>
    </row>
    <row r="1719" spans="1:8" x14ac:dyDescent="0.25">
      <c r="A1719" s="176" t="s">
        <v>890</v>
      </c>
      <c r="B1719" s="16">
        <v>44220</v>
      </c>
      <c r="C1719" s="47">
        <v>187</v>
      </c>
      <c r="D1719" s="47">
        <v>1312</v>
      </c>
      <c r="E1719" s="48">
        <v>0</v>
      </c>
      <c r="F1719" s="47">
        <v>47</v>
      </c>
      <c r="G1719" s="47">
        <v>213</v>
      </c>
      <c r="H1719" s="49">
        <v>0</v>
      </c>
    </row>
    <row r="1720" spans="1:8" x14ac:dyDescent="0.25">
      <c r="A1720" s="176" t="s">
        <v>891</v>
      </c>
      <c r="B1720" s="16">
        <v>44220</v>
      </c>
      <c r="C1720" s="47">
        <v>150</v>
      </c>
      <c r="D1720" s="47">
        <v>1312</v>
      </c>
      <c r="E1720" s="48">
        <v>0</v>
      </c>
      <c r="F1720" s="47">
        <v>55</v>
      </c>
      <c r="G1720" s="47">
        <v>253</v>
      </c>
      <c r="H1720" s="49">
        <v>0</v>
      </c>
    </row>
    <row r="1721" spans="1:8" x14ac:dyDescent="0.25">
      <c r="A1721" s="176" t="s">
        <v>892</v>
      </c>
      <c r="B1721" s="16">
        <v>44220</v>
      </c>
      <c r="C1721" s="47">
        <v>105</v>
      </c>
      <c r="D1721" s="47">
        <v>836</v>
      </c>
      <c r="E1721" s="48">
        <v>2</v>
      </c>
      <c r="F1721" s="47">
        <v>16</v>
      </c>
      <c r="G1721" s="47">
        <v>148</v>
      </c>
      <c r="H1721" s="49">
        <v>48</v>
      </c>
    </row>
    <row r="1722" spans="1:8" x14ac:dyDescent="0.25">
      <c r="A1722" s="176" t="s">
        <v>893</v>
      </c>
      <c r="B1722" s="16">
        <v>44220</v>
      </c>
      <c r="C1722" s="47">
        <v>86</v>
      </c>
      <c r="D1722" s="47">
        <v>960</v>
      </c>
      <c r="E1722" s="48">
        <v>0</v>
      </c>
      <c r="F1722" s="47">
        <v>67</v>
      </c>
      <c r="G1722" s="47">
        <v>231</v>
      </c>
      <c r="H1722" s="49">
        <v>0</v>
      </c>
    </row>
    <row r="1723" spans="1:8" x14ac:dyDescent="0.25">
      <c r="A1723" s="176" t="s">
        <v>894</v>
      </c>
      <c r="B1723" s="16">
        <v>44220</v>
      </c>
      <c r="C1723" s="47">
        <v>169</v>
      </c>
      <c r="D1723" s="47">
        <v>841</v>
      </c>
      <c r="E1723" s="48">
        <v>45</v>
      </c>
      <c r="F1723" s="47">
        <v>53</v>
      </c>
      <c r="G1723" s="47">
        <v>236</v>
      </c>
      <c r="H1723" s="49">
        <v>30</v>
      </c>
    </row>
    <row r="1724" spans="1:8" x14ac:dyDescent="0.25">
      <c r="A1724" s="176" t="s">
        <v>888</v>
      </c>
      <c r="B1724" s="16">
        <v>44221</v>
      </c>
      <c r="C1724" s="47">
        <v>460</v>
      </c>
      <c r="D1724" s="47">
        <v>2484</v>
      </c>
      <c r="E1724" s="48">
        <v>0</v>
      </c>
      <c r="F1724" s="47">
        <v>76</v>
      </c>
      <c r="G1724" s="47">
        <v>347</v>
      </c>
      <c r="H1724" s="49">
        <v>0</v>
      </c>
    </row>
    <row r="1725" spans="1:8" x14ac:dyDescent="0.25">
      <c r="A1725" s="176" t="s">
        <v>890</v>
      </c>
      <c r="B1725" s="16">
        <v>44221</v>
      </c>
      <c r="C1725" s="47">
        <v>194</v>
      </c>
      <c r="D1725" s="47">
        <v>1316</v>
      </c>
      <c r="E1725" s="48">
        <v>0</v>
      </c>
      <c r="F1725" s="47">
        <v>48</v>
      </c>
      <c r="G1725" s="47">
        <v>194</v>
      </c>
      <c r="H1725" s="49">
        <v>0</v>
      </c>
    </row>
    <row r="1726" spans="1:8" x14ac:dyDescent="0.25">
      <c r="A1726" s="176" t="s">
        <v>891</v>
      </c>
      <c r="B1726" s="16">
        <v>44221</v>
      </c>
      <c r="C1726" s="47">
        <v>150</v>
      </c>
      <c r="D1726" s="47">
        <v>1343</v>
      </c>
      <c r="E1726" s="48">
        <v>0</v>
      </c>
      <c r="F1726" s="47">
        <v>54</v>
      </c>
      <c r="G1726" s="47">
        <v>220</v>
      </c>
      <c r="H1726" s="49">
        <v>0</v>
      </c>
    </row>
    <row r="1727" spans="1:8" x14ac:dyDescent="0.25">
      <c r="A1727" s="176" t="s">
        <v>892</v>
      </c>
      <c r="B1727" s="16">
        <v>44221</v>
      </c>
      <c r="C1727" s="47">
        <v>106</v>
      </c>
      <c r="D1727" s="47">
        <v>875</v>
      </c>
      <c r="E1727" s="48">
        <v>1</v>
      </c>
      <c r="F1727" s="47">
        <v>15</v>
      </c>
      <c r="G1727" s="47">
        <v>113</v>
      </c>
      <c r="H1727" s="49">
        <v>49</v>
      </c>
    </row>
    <row r="1728" spans="1:8" x14ac:dyDescent="0.25">
      <c r="A1728" s="176" t="s">
        <v>893</v>
      </c>
      <c r="B1728" s="16">
        <v>44221</v>
      </c>
      <c r="C1728" s="47">
        <v>91</v>
      </c>
      <c r="D1728" s="47">
        <v>950</v>
      </c>
      <c r="E1728" s="48">
        <v>0</v>
      </c>
      <c r="F1728" s="47">
        <v>62</v>
      </c>
      <c r="G1728" s="47">
        <v>228</v>
      </c>
      <c r="H1728" s="49">
        <v>0</v>
      </c>
    </row>
    <row r="1729" spans="1:8" x14ac:dyDescent="0.25">
      <c r="A1729" s="176" t="s">
        <v>894</v>
      </c>
      <c r="B1729" s="16">
        <v>44221</v>
      </c>
      <c r="C1729" s="47">
        <v>175</v>
      </c>
      <c r="D1729" s="47">
        <v>846</v>
      </c>
      <c r="E1729" s="48">
        <v>38</v>
      </c>
      <c r="F1729" s="47">
        <v>47</v>
      </c>
      <c r="G1729" s="47">
        <v>225</v>
      </c>
      <c r="H1729" s="49">
        <v>37</v>
      </c>
    </row>
    <row r="1730" spans="1:8" x14ac:dyDescent="0.25">
      <c r="A1730" s="176" t="s">
        <v>888</v>
      </c>
      <c r="B1730" s="16">
        <v>44222</v>
      </c>
      <c r="C1730" s="47">
        <v>471</v>
      </c>
      <c r="D1730" s="47">
        <v>2576</v>
      </c>
      <c r="E1730" s="48">
        <v>0</v>
      </c>
      <c r="F1730" s="47">
        <v>57</v>
      </c>
      <c r="G1730" s="47">
        <v>254</v>
      </c>
      <c r="H1730" s="49">
        <v>0</v>
      </c>
    </row>
    <row r="1731" spans="1:8" x14ac:dyDescent="0.25">
      <c r="A1731" s="176" t="s">
        <v>890</v>
      </c>
      <c r="B1731" s="16">
        <v>44222</v>
      </c>
      <c r="C1731" s="47">
        <v>194</v>
      </c>
      <c r="D1731" s="47">
        <v>1357</v>
      </c>
      <c r="E1731" s="48">
        <v>0</v>
      </c>
      <c r="F1731" s="47">
        <v>43</v>
      </c>
      <c r="G1731" s="47">
        <v>181</v>
      </c>
      <c r="H1731" s="49">
        <v>0</v>
      </c>
    </row>
    <row r="1732" spans="1:8" x14ac:dyDescent="0.25">
      <c r="A1732" s="176" t="s">
        <v>891</v>
      </c>
      <c r="B1732" s="16">
        <v>44222</v>
      </c>
      <c r="C1732" s="47">
        <v>153</v>
      </c>
      <c r="D1732" s="47">
        <v>1395</v>
      </c>
      <c r="E1732" s="48">
        <v>0</v>
      </c>
      <c r="F1732" s="47">
        <v>50</v>
      </c>
      <c r="G1732" s="47">
        <v>197</v>
      </c>
      <c r="H1732" s="49">
        <v>0</v>
      </c>
    </row>
    <row r="1733" spans="1:8" x14ac:dyDescent="0.25">
      <c r="A1733" s="176" t="s">
        <v>892</v>
      </c>
      <c r="B1733" s="16">
        <v>44222</v>
      </c>
      <c r="C1733" s="47">
        <v>107</v>
      </c>
      <c r="D1733" s="47">
        <v>894</v>
      </c>
      <c r="E1733" s="48">
        <v>1</v>
      </c>
      <c r="F1733" s="47">
        <v>17</v>
      </c>
      <c r="G1733" s="47">
        <v>113</v>
      </c>
      <c r="H1733" s="49">
        <v>49</v>
      </c>
    </row>
    <row r="1734" spans="1:8" x14ac:dyDescent="0.25">
      <c r="A1734" s="176" t="s">
        <v>893</v>
      </c>
      <c r="B1734" s="16">
        <v>44222</v>
      </c>
      <c r="C1734" s="47">
        <v>96</v>
      </c>
      <c r="D1734" s="47">
        <v>915</v>
      </c>
      <c r="E1734" s="48">
        <v>0</v>
      </c>
      <c r="F1734" s="47">
        <v>60</v>
      </c>
      <c r="G1734" s="47">
        <v>276</v>
      </c>
      <c r="H1734" s="49">
        <v>0</v>
      </c>
    </row>
    <row r="1735" spans="1:8" x14ac:dyDescent="0.25">
      <c r="A1735" s="176" t="s">
        <v>894</v>
      </c>
      <c r="B1735" s="16">
        <v>44222</v>
      </c>
      <c r="C1735" s="47">
        <v>186</v>
      </c>
      <c r="D1735" s="47">
        <v>878</v>
      </c>
      <c r="E1735" s="48">
        <v>39</v>
      </c>
      <c r="F1735" s="47">
        <v>36</v>
      </c>
      <c r="G1735" s="47">
        <v>203</v>
      </c>
      <c r="H1735" s="49">
        <v>36</v>
      </c>
    </row>
    <row r="1736" spans="1:8" x14ac:dyDescent="0.25">
      <c r="A1736" s="176" t="s">
        <v>888</v>
      </c>
      <c r="B1736" s="16">
        <v>44223</v>
      </c>
      <c r="C1736" s="47">
        <v>472</v>
      </c>
      <c r="D1736" s="47">
        <v>2601</v>
      </c>
      <c r="E1736" s="48">
        <v>0</v>
      </c>
      <c r="F1736" s="47">
        <v>68</v>
      </c>
      <c r="G1736" s="47">
        <v>238</v>
      </c>
      <c r="H1736" s="49">
        <v>0</v>
      </c>
    </row>
    <row r="1737" spans="1:8" x14ac:dyDescent="0.25">
      <c r="A1737" s="176" t="s">
        <v>890</v>
      </c>
      <c r="B1737" s="16">
        <v>44223</v>
      </c>
      <c r="C1737" s="47">
        <v>201</v>
      </c>
      <c r="D1737" s="47">
        <v>1374</v>
      </c>
      <c r="E1737" s="48">
        <v>0</v>
      </c>
      <c r="F1737" s="47">
        <v>37</v>
      </c>
      <c r="G1737" s="47">
        <v>146</v>
      </c>
      <c r="H1737" s="49">
        <v>0</v>
      </c>
    </row>
    <row r="1738" spans="1:8" x14ac:dyDescent="0.25">
      <c r="A1738" s="176" t="s">
        <v>891</v>
      </c>
      <c r="B1738" s="16">
        <v>44223</v>
      </c>
      <c r="C1738" s="47">
        <v>155</v>
      </c>
      <c r="D1738" s="47">
        <v>1385</v>
      </c>
      <c r="E1738" s="48">
        <v>0</v>
      </c>
      <c r="F1738" s="47">
        <v>49</v>
      </c>
      <c r="G1738" s="47">
        <v>203</v>
      </c>
      <c r="H1738" s="49">
        <v>0</v>
      </c>
    </row>
    <row r="1739" spans="1:8" x14ac:dyDescent="0.25">
      <c r="A1739" s="176" t="s">
        <v>892</v>
      </c>
      <c r="B1739" s="16">
        <v>44223</v>
      </c>
      <c r="C1739" s="47">
        <v>100</v>
      </c>
      <c r="D1739" s="47">
        <v>907</v>
      </c>
      <c r="E1739" s="48">
        <v>1</v>
      </c>
      <c r="F1739" s="47">
        <v>24</v>
      </c>
      <c r="G1739" s="47">
        <v>105</v>
      </c>
      <c r="H1739" s="49">
        <v>49</v>
      </c>
    </row>
    <row r="1740" spans="1:8" x14ac:dyDescent="0.25">
      <c r="A1740" s="176" t="s">
        <v>893</v>
      </c>
      <c r="B1740" s="16">
        <v>44223</v>
      </c>
      <c r="C1740" s="47">
        <v>95</v>
      </c>
      <c r="D1740" s="47">
        <v>952</v>
      </c>
      <c r="E1740" s="48">
        <v>0</v>
      </c>
      <c r="F1740" s="47">
        <v>61</v>
      </c>
      <c r="G1740" s="47">
        <v>259</v>
      </c>
      <c r="H1740" s="49">
        <v>0</v>
      </c>
    </row>
    <row r="1741" spans="1:8" x14ac:dyDescent="0.25">
      <c r="A1741" s="176" t="s">
        <v>894</v>
      </c>
      <c r="B1741" s="16">
        <v>44223</v>
      </c>
      <c r="C1741" s="47">
        <v>181</v>
      </c>
      <c r="D1741" s="47">
        <v>882</v>
      </c>
      <c r="E1741" s="48">
        <v>37</v>
      </c>
      <c r="F1741" s="47">
        <v>41</v>
      </c>
      <c r="G1741" s="47">
        <v>193</v>
      </c>
      <c r="H1741" s="49">
        <v>38</v>
      </c>
    </row>
    <row r="1742" spans="1:8" x14ac:dyDescent="0.25">
      <c r="A1742" s="176" t="s">
        <v>888</v>
      </c>
      <c r="B1742" s="16">
        <v>44224</v>
      </c>
      <c r="C1742" s="47">
        <v>459</v>
      </c>
      <c r="D1742" s="47">
        <v>2595</v>
      </c>
      <c r="E1742" s="48">
        <v>0</v>
      </c>
      <c r="F1742" s="47">
        <v>79</v>
      </c>
      <c r="G1742" s="47">
        <v>237</v>
      </c>
      <c r="H1742" s="49">
        <v>0</v>
      </c>
    </row>
    <row r="1743" spans="1:8" x14ac:dyDescent="0.25">
      <c r="A1743" s="176" t="s">
        <v>890</v>
      </c>
      <c r="B1743" s="16">
        <v>44224</v>
      </c>
      <c r="C1743" s="47">
        <v>204</v>
      </c>
      <c r="D1743" s="47">
        <v>1351</v>
      </c>
      <c r="E1743" s="48">
        <v>0</v>
      </c>
      <c r="F1743" s="47">
        <v>35</v>
      </c>
      <c r="G1743" s="47">
        <v>164</v>
      </c>
      <c r="H1743" s="49">
        <v>0</v>
      </c>
    </row>
    <row r="1744" spans="1:8" x14ac:dyDescent="0.25">
      <c r="A1744" s="176" t="s">
        <v>891</v>
      </c>
      <c r="B1744" s="16">
        <v>44224</v>
      </c>
      <c r="C1744" s="47">
        <v>153</v>
      </c>
      <c r="D1744" s="47">
        <v>1333</v>
      </c>
      <c r="E1744" s="48">
        <v>0</v>
      </c>
      <c r="F1744" s="47">
        <v>49</v>
      </c>
      <c r="G1744" s="47">
        <v>247</v>
      </c>
      <c r="H1744" s="49">
        <v>0</v>
      </c>
    </row>
    <row r="1745" spans="1:8" x14ac:dyDescent="0.25">
      <c r="A1745" s="176" t="s">
        <v>892</v>
      </c>
      <c r="B1745" s="16">
        <v>44224</v>
      </c>
      <c r="C1745" s="47">
        <v>101</v>
      </c>
      <c r="D1745" s="47">
        <v>865</v>
      </c>
      <c r="E1745" s="48">
        <v>1</v>
      </c>
      <c r="F1745" s="47">
        <v>25</v>
      </c>
      <c r="G1745" s="47">
        <v>148</v>
      </c>
      <c r="H1745" s="49">
        <v>49</v>
      </c>
    </row>
    <row r="1746" spans="1:8" x14ac:dyDescent="0.25">
      <c r="A1746" s="176" t="s">
        <v>893</v>
      </c>
      <c r="B1746" s="16">
        <v>44224</v>
      </c>
      <c r="C1746" s="47">
        <v>85</v>
      </c>
      <c r="D1746" s="47">
        <v>948</v>
      </c>
      <c r="E1746" s="48">
        <v>0</v>
      </c>
      <c r="F1746" s="47">
        <v>70</v>
      </c>
      <c r="G1746" s="47">
        <v>260</v>
      </c>
      <c r="H1746" s="49">
        <v>0</v>
      </c>
    </row>
    <row r="1747" spans="1:8" x14ac:dyDescent="0.25">
      <c r="A1747" s="176" t="s">
        <v>894</v>
      </c>
      <c r="B1747" s="16">
        <v>44224</v>
      </c>
      <c r="C1747" s="47">
        <v>185</v>
      </c>
      <c r="D1747" s="47">
        <v>879</v>
      </c>
      <c r="E1747" s="48">
        <v>33</v>
      </c>
      <c r="F1747" s="47">
        <v>38</v>
      </c>
      <c r="G1747" s="47">
        <v>196</v>
      </c>
      <c r="H1747" s="49">
        <v>42</v>
      </c>
    </row>
    <row r="1748" spans="1:8" x14ac:dyDescent="0.25">
      <c r="A1748" s="176" t="s">
        <v>888</v>
      </c>
      <c r="B1748" s="16">
        <v>44225</v>
      </c>
      <c r="C1748" s="47">
        <v>456</v>
      </c>
      <c r="D1748" s="47">
        <v>2572</v>
      </c>
      <c r="E1748" s="48">
        <v>0</v>
      </c>
      <c r="F1748" s="47">
        <v>80</v>
      </c>
      <c r="G1748" s="47">
        <v>241</v>
      </c>
      <c r="H1748" s="49">
        <v>0</v>
      </c>
    </row>
    <row r="1749" spans="1:8" x14ac:dyDescent="0.25">
      <c r="A1749" s="176" t="s">
        <v>890</v>
      </c>
      <c r="B1749" s="16">
        <v>44225</v>
      </c>
      <c r="C1749" s="47">
        <v>195</v>
      </c>
      <c r="D1749" s="47">
        <v>1329</v>
      </c>
      <c r="E1749" s="48">
        <v>0</v>
      </c>
      <c r="F1749" s="47">
        <v>55</v>
      </c>
      <c r="G1749" s="47">
        <v>204</v>
      </c>
      <c r="H1749" s="49">
        <v>0</v>
      </c>
    </row>
    <row r="1750" spans="1:8" x14ac:dyDescent="0.25">
      <c r="A1750" s="176" t="s">
        <v>891</v>
      </c>
      <c r="B1750" s="16">
        <v>44225</v>
      </c>
      <c r="C1750" s="47">
        <v>154</v>
      </c>
      <c r="D1750" s="47">
        <v>1285</v>
      </c>
      <c r="E1750" s="48">
        <v>0</v>
      </c>
      <c r="F1750" s="47">
        <v>49</v>
      </c>
      <c r="G1750" s="47">
        <v>288</v>
      </c>
      <c r="H1750" s="49">
        <v>0</v>
      </c>
    </row>
    <row r="1751" spans="1:8" x14ac:dyDescent="0.25">
      <c r="A1751" s="176" t="s">
        <v>892</v>
      </c>
      <c r="B1751" s="16">
        <v>44225</v>
      </c>
      <c r="C1751" s="47">
        <v>104</v>
      </c>
      <c r="D1751" s="47">
        <v>859</v>
      </c>
      <c r="E1751" s="48">
        <v>2</v>
      </c>
      <c r="F1751" s="47">
        <v>22</v>
      </c>
      <c r="G1751" s="47">
        <v>157</v>
      </c>
      <c r="H1751" s="49">
        <v>48</v>
      </c>
    </row>
    <row r="1752" spans="1:8" x14ac:dyDescent="0.25">
      <c r="A1752" s="176" t="s">
        <v>893</v>
      </c>
      <c r="B1752" s="16">
        <v>44225</v>
      </c>
      <c r="C1752" s="47">
        <v>90</v>
      </c>
      <c r="D1752" s="47">
        <v>981</v>
      </c>
      <c r="E1752" s="48">
        <v>0</v>
      </c>
      <c r="F1752" s="47">
        <v>65</v>
      </c>
      <c r="G1752" s="47">
        <v>215</v>
      </c>
      <c r="H1752" s="49">
        <v>0</v>
      </c>
    </row>
    <row r="1753" spans="1:8" x14ac:dyDescent="0.25">
      <c r="A1753" s="176" t="s">
        <v>894</v>
      </c>
      <c r="B1753" s="16">
        <v>44225</v>
      </c>
      <c r="C1753" s="47">
        <v>173</v>
      </c>
      <c r="D1753" s="47">
        <v>854</v>
      </c>
      <c r="E1753" s="48">
        <v>28</v>
      </c>
      <c r="F1753" s="47">
        <v>50</v>
      </c>
      <c r="G1753" s="47">
        <v>221</v>
      </c>
      <c r="H1753" s="49">
        <v>47</v>
      </c>
    </row>
    <row r="1754" spans="1:8" x14ac:dyDescent="0.25">
      <c r="A1754" s="176" t="s">
        <v>888</v>
      </c>
      <c r="B1754" s="16">
        <v>44226</v>
      </c>
      <c r="C1754" s="47">
        <v>460</v>
      </c>
      <c r="D1754" s="47">
        <v>2517</v>
      </c>
      <c r="E1754" s="48">
        <v>0</v>
      </c>
      <c r="F1754" s="47">
        <v>77</v>
      </c>
      <c r="G1754" s="47">
        <v>303</v>
      </c>
      <c r="H1754" s="49">
        <v>0</v>
      </c>
    </row>
    <row r="1755" spans="1:8" x14ac:dyDescent="0.25">
      <c r="A1755" s="176" t="s">
        <v>890</v>
      </c>
      <c r="B1755" s="16">
        <v>44226</v>
      </c>
      <c r="C1755" s="47">
        <v>186</v>
      </c>
      <c r="D1755" s="47">
        <v>1302</v>
      </c>
      <c r="E1755" s="48">
        <v>0</v>
      </c>
      <c r="F1755" s="47">
        <v>58</v>
      </c>
      <c r="G1755" s="47">
        <v>236</v>
      </c>
      <c r="H1755" s="49">
        <v>0</v>
      </c>
    </row>
    <row r="1756" spans="1:8" x14ac:dyDescent="0.25">
      <c r="A1756" s="176" t="s">
        <v>891</v>
      </c>
      <c r="B1756" s="16">
        <v>44226</v>
      </c>
      <c r="C1756" s="47">
        <v>149</v>
      </c>
      <c r="D1756" s="47">
        <v>1235</v>
      </c>
      <c r="E1756" s="48">
        <v>0</v>
      </c>
      <c r="F1756" s="47">
        <v>53</v>
      </c>
      <c r="G1756" s="47">
        <v>333</v>
      </c>
      <c r="H1756" s="49">
        <v>0</v>
      </c>
    </row>
    <row r="1757" spans="1:8" x14ac:dyDescent="0.25">
      <c r="A1757" s="176" t="s">
        <v>892</v>
      </c>
      <c r="B1757" s="16">
        <v>44226</v>
      </c>
      <c r="C1757" s="47">
        <v>104</v>
      </c>
      <c r="D1757" s="47">
        <v>846</v>
      </c>
      <c r="E1757" s="48">
        <v>2</v>
      </c>
      <c r="F1757" s="47">
        <v>18</v>
      </c>
      <c r="G1757" s="47">
        <v>162</v>
      </c>
      <c r="H1757" s="49">
        <v>48</v>
      </c>
    </row>
    <row r="1758" spans="1:8" x14ac:dyDescent="0.25">
      <c r="A1758" s="176" t="s">
        <v>893</v>
      </c>
      <c r="B1758" s="16">
        <v>44226</v>
      </c>
      <c r="C1758" s="47">
        <v>87</v>
      </c>
      <c r="D1758" s="47">
        <v>934</v>
      </c>
      <c r="E1758" s="48">
        <v>0</v>
      </c>
      <c r="F1758" s="47">
        <v>68</v>
      </c>
      <c r="G1758" s="47">
        <v>254</v>
      </c>
      <c r="H1758" s="49">
        <v>0</v>
      </c>
    </row>
    <row r="1759" spans="1:8" x14ac:dyDescent="0.25">
      <c r="A1759" s="176" t="s">
        <v>894</v>
      </c>
      <c r="B1759" s="16">
        <v>44226</v>
      </c>
      <c r="C1759" s="47">
        <v>176</v>
      </c>
      <c r="D1759" s="47">
        <v>823</v>
      </c>
      <c r="E1759" s="48">
        <v>32</v>
      </c>
      <c r="F1759" s="47">
        <v>47</v>
      </c>
      <c r="G1759" s="47">
        <v>233</v>
      </c>
      <c r="H1759" s="49">
        <v>43</v>
      </c>
    </row>
    <row r="1760" spans="1:8" x14ac:dyDescent="0.25">
      <c r="A1760" s="176" t="s">
        <v>888</v>
      </c>
      <c r="B1760" s="16">
        <v>44227</v>
      </c>
      <c r="C1760" s="47">
        <v>443</v>
      </c>
      <c r="D1760" s="47">
        <v>2409</v>
      </c>
      <c r="E1760" s="48">
        <v>0</v>
      </c>
      <c r="F1760" s="47">
        <v>86</v>
      </c>
      <c r="G1760" s="47">
        <v>405</v>
      </c>
      <c r="H1760" s="49">
        <v>0</v>
      </c>
    </row>
    <row r="1761" spans="1:8" x14ac:dyDescent="0.25">
      <c r="A1761" s="176" t="s">
        <v>890</v>
      </c>
      <c r="B1761" s="16">
        <v>44227</v>
      </c>
      <c r="C1761" s="47">
        <v>182</v>
      </c>
      <c r="D1761" s="47">
        <v>1253</v>
      </c>
      <c r="E1761" s="48">
        <v>0</v>
      </c>
      <c r="F1761" s="47">
        <v>62</v>
      </c>
      <c r="G1761" s="47">
        <v>270</v>
      </c>
      <c r="H1761" s="49">
        <v>0</v>
      </c>
    </row>
    <row r="1762" spans="1:8" x14ac:dyDescent="0.25">
      <c r="A1762" s="176" t="s">
        <v>891</v>
      </c>
      <c r="B1762" s="16">
        <v>44227</v>
      </c>
      <c r="C1762" s="47">
        <v>144</v>
      </c>
      <c r="D1762" s="47">
        <v>1249</v>
      </c>
      <c r="E1762" s="48">
        <v>0</v>
      </c>
      <c r="F1762" s="47">
        <v>57</v>
      </c>
      <c r="G1762" s="47">
        <v>323</v>
      </c>
      <c r="H1762" s="49">
        <v>0</v>
      </c>
    </row>
    <row r="1763" spans="1:8" x14ac:dyDescent="0.25">
      <c r="A1763" s="176" t="s">
        <v>892</v>
      </c>
      <c r="B1763" s="16">
        <v>44227</v>
      </c>
      <c r="C1763" s="47">
        <v>103</v>
      </c>
      <c r="D1763" s="47">
        <v>832</v>
      </c>
      <c r="E1763" s="48">
        <v>2</v>
      </c>
      <c r="F1763" s="47">
        <v>23</v>
      </c>
      <c r="G1763" s="47">
        <v>176</v>
      </c>
      <c r="H1763" s="49">
        <v>48</v>
      </c>
    </row>
    <row r="1764" spans="1:8" x14ac:dyDescent="0.25">
      <c r="A1764" s="176" t="s">
        <v>893</v>
      </c>
      <c r="B1764" s="16">
        <v>44227</v>
      </c>
      <c r="C1764" s="47">
        <v>80</v>
      </c>
      <c r="D1764" s="47">
        <v>878</v>
      </c>
      <c r="E1764" s="48">
        <v>0</v>
      </c>
      <c r="F1764" s="47">
        <v>73</v>
      </c>
      <c r="G1764" s="47">
        <v>297</v>
      </c>
      <c r="H1764" s="49">
        <v>0</v>
      </c>
    </row>
    <row r="1765" spans="1:8" x14ac:dyDescent="0.25">
      <c r="A1765" s="176" t="s">
        <v>894</v>
      </c>
      <c r="B1765" s="16">
        <v>44227</v>
      </c>
      <c r="C1765" s="47">
        <v>180</v>
      </c>
      <c r="D1765" s="47">
        <v>791</v>
      </c>
      <c r="E1765" s="48">
        <v>33</v>
      </c>
      <c r="F1765" s="47">
        <v>44</v>
      </c>
      <c r="G1765" s="47">
        <v>262</v>
      </c>
      <c r="H1765" s="49">
        <v>42</v>
      </c>
    </row>
    <row r="1766" spans="1:8" x14ac:dyDescent="0.25">
      <c r="A1766" s="176" t="s">
        <v>888</v>
      </c>
      <c r="B1766" s="16">
        <v>44228</v>
      </c>
      <c r="C1766" s="47">
        <v>446</v>
      </c>
      <c r="D1766" s="47">
        <v>2386</v>
      </c>
      <c r="E1766" s="48">
        <v>0</v>
      </c>
      <c r="F1766" s="47">
        <v>91</v>
      </c>
      <c r="G1766" s="47">
        <v>444</v>
      </c>
      <c r="H1766" s="49">
        <v>0</v>
      </c>
    </row>
    <row r="1767" spans="1:8" x14ac:dyDescent="0.25">
      <c r="A1767" s="176" t="s">
        <v>890</v>
      </c>
      <c r="B1767" s="16">
        <v>44228</v>
      </c>
      <c r="C1767" s="47">
        <v>175</v>
      </c>
      <c r="D1767" s="47">
        <v>1263</v>
      </c>
      <c r="E1767" s="48">
        <v>0</v>
      </c>
      <c r="F1767" s="47">
        <v>67</v>
      </c>
      <c r="G1767" s="47">
        <v>260</v>
      </c>
      <c r="H1767" s="49">
        <v>0</v>
      </c>
    </row>
    <row r="1768" spans="1:8" x14ac:dyDescent="0.25">
      <c r="A1768" s="176" t="s">
        <v>891</v>
      </c>
      <c r="B1768" s="16">
        <v>44228</v>
      </c>
      <c r="C1768" s="47">
        <v>145</v>
      </c>
      <c r="D1768" s="47">
        <v>1252</v>
      </c>
      <c r="E1768" s="48">
        <v>0</v>
      </c>
      <c r="F1768" s="47">
        <v>56</v>
      </c>
      <c r="G1768" s="47">
        <v>315</v>
      </c>
      <c r="H1768" s="49">
        <v>0</v>
      </c>
    </row>
    <row r="1769" spans="1:8" x14ac:dyDescent="0.25">
      <c r="A1769" s="176" t="s">
        <v>892</v>
      </c>
      <c r="B1769" s="16">
        <v>44228</v>
      </c>
      <c r="C1769" s="47">
        <v>99</v>
      </c>
      <c r="D1769" s="47">
        <v>854</v>
      </c>
      <c r="E1769" s="48">
        <v>2</v>
      </c>
      <c r="F1769" s="47">
        <v>27</v>
      </c>
      <c r="G1769" s="47">
        <v>152</v>
      </c>
      <c r="H1769" s="49">
        <v>48</v>
      </c>
    </row>
    <row r="1770" spans="1:8" x14ac:dyDescent="0.25">
      <c r="A1770" s="176" t="s">
        <v>893</v>
      </c>
      <c r="B1770" s="16">
        <v>44228</v>
      </c>
      <c r="C1770" s="47">
        <v>84</v>
      </c>
      <c r="D1770" s="47">
        <v>871</v>
      </c>
      <c r="E1770" s="48">
        <v>0</v>
      </c>
      <c r="F1770" s="47">
        <v>71</v>
      </c>
      <c r="G1770" s="47">
        <v>303</v>
      </c>
      <c r="H1770" s="49">
        <v>0</v>
      </c>
    </row>
    <row r="1771" spans="1:8" x14ac:dyDescent="0.25">
      <c r="A1771" s="176" t="s">
        <v>894</v>
      </c>
      <c r="B1771" s="16">
        <v>44228</v>
      </c>
      <c r="C1771" s="47">
        <v>178</v>
      </c>
      <c r="D1771" s="47">
        <v>812</v>
      </c>
      <c r="E1771" s="48">
        <v>34</v>
      </c>
      <c r="F1771" s="47">
        <v>46</v>
      </c>
      <c r="G1771" s="47">
        <v>246</v>
      </c>
      <c r="H1771" s="49">
        <v>41</v>
      </c>
    </row>
    <row r="1772" spans="1:8" x14ac:dyDescent="0.25">
      <c r="A1772" s="176" t="s">
        <v>888</v>
      </c>
      <c r="B1772" s="16">
        <v>44229</v>
      </c>
      <c r="C1772" s="47">
        <v>446</v>
      </c>
      <c r="D1772" s="47">
        <v>2530</v>
      </c>
      <c r="E1772" s="48">
        <v>0</v>
      </c>
      <c r="F1772" s="47">
        <v>93</v>
      </c>
      <c r="G1772" s="47">
        <v>303</v>
      </c>
      <c r="H1772" s="49">
        <v>0</v>
      </c>
    </row>
    <row r="1773" spans="1:8" x14ac:dyDescent="0.25">
      <c r="A1773" s="176" t="s">
        <v>890</v>
      </c>
      <c r="B1773" s="16">
        <v>44229</v>
      </c>
      <c r="C1773" s="47">
        <v>181</v>
      </c>
      <c r="D1773" s="47">
        <v>1252</v>
      </c>
      <c r="E1773" s="48">
        <v>0</v>
      </c>
      <c r="F1773" s="47">
        <v>60</v>
      </c>
      <c r="G1773" s="47">
        <v>271</v>
      </c>
      <c r="H1773" s="49">
        <v>0</v>
      </c>
    </row>
    <row r="1774" spans="1:8" x14ac:dyDescent="0.25">
      <c r="A1774" s="176" t="s">
        <v>891</v>
      </c>
      <c r="B1774" s="16">
        <v>44229</v>
      </c>
      <c r="C1774" s="47">
        <v>147</v>
      </c>
      <c r="D1774" s="47">
        <v>1313</v>
      </c>
      <c r="E1774" s="48">
        <v>0</v>
      </c>
      <c r="F1774" s="47">
        <v>46</v>
      </c>
      <c r="G1774" s="47">
        <v>272</v>
      </c>
      <c r="H1774" s="49">
        <v>0</v>
      </c>
    </row>
    <row r="1775" spans="1:8" x14ac:dyDescent="0.25">
      <c r="A1775" s="176" t="s">
        <v>892</v>
      </c>
      <c r="B1775" s="16">
        <v>44229</v>
      </c>
      <c r="C1775" s="47">
        <v>105</v>
      </c>
      <c r="D1775" s="47">
        <v>858</v>
      </c>
      <c r="E1775" s="48">
        <v>2</v>
      </c>
      <c r="F1775" s="47">
        <v>15</v>
      </c>
      <c r="G1775" s="47">
        <v>156</v>
      </c>
      <c r="H1775" s="49">
        <v>48</v>
      </c>
    </row>
    <row r="1776" spans="1:8" x14ac:dyDescent="0.25">
      <c r="A1776" s="176" t="s">
        <v>893</v>
      </c>
      <c r="B1776" s="16">
        <v>44229</v>
      </c>
      <c r="C1776" s="47">
        <v>91</v>
      </c>
      <c r="D1776" s="47">
        <v>978</v>
      </c>
      <c r="E1776" s="48">
        <v>0</v>
      </c>
      <c r="F1776" s="47">
        <v>62</v>
      </c>
      <c r="G1776" s="47">
        <v>228</v>
      </c>
      <c r="H1776" s="49">
        <v>0</v>
      </c>
    </row>
    <row r="1777" spans="1:8" x14ac:dyDescent="0.25">
      <c r="A1777" s="176" t="s">
        <v>894</v>
      </c>
      <c r="B1777" s="16">
        <v>44229</v>
      </c>
      <c r="C1777" s="47">
        <v>186</v>
      </c>
      <c r="D1777" s="47">
        <v>836</v>
      </c>
      <c r="E1777" s="48">
        <v>34</v>
      </c>
      <c r="F1777" s="47">
        <v>38</v>
      </c>
      <c r="G1777" s="47">
        <v>222</v>
      </c>
      <c r="H1777" s="49">
        <v>41</v>
      </c>
    </row>
    <row r="1778" spans="1:8" x14ac:dyDescent="0.25">
      <c r="A1778" s="176" t="s">
        <v>888</v>
      </c>
      <c r="B1778" s="16">
        <v>44230</v>
      </c>
      <c r="C1778" s="47">
        <v>456</v>
      </c>
      <c r="D1778" s="47">
        <v>2532</v>
      </c>
      <c r="E1778" s="48">
        <v>0</v>
      </c>
      <c r="F1778" s="47">
        <v>78</v>
      </c>
      <c r="G1778" s="47">
        <v>310</v>
      </c>
      <c r="H1778" s="49">
        <v>0</v>
      </c>
    </row>
    <row r="1779" spans="1:8" x14ac:dyDescent="0.25">
      <c r="A1779" s="176" t="s">
        <v>890</v>
      </c>
      <c r="B1779" s="16">
        <v>44230</v>
      </c>
      <c r="C1779" s="47">
        <v>179</v>
      </c>
      <c r="D1779" s="47">
        <v>1252</v>
      </c>
      <c r="E1779" s="48">
        <v>0</v>
      </c>
      <c r="F1779" s="47">
        <v>62</v>
      </c>
      <c r="G1779" s="47">
        <v>298</v>
      </c>
      <c r="H1779" s="49">
        <v>0</v>
      </c>
    </row>
    <row r="1780" spans="1:8" x14ac:dyDescent="0.25">
      <c r="A1780" s="176" t="s">
        <v>891</v>
      </c>
      <c r="B1780" s="16">
        <v>44230</v>
      </c>
      <c r="C1780" s="47">
        <v>154</v>
      </c>
      <c r="D1780" s="47">
        <v>1322</v>
      </c>
      <c r="E1780" s="48">
        <v>0</v>
      </c>
      <c r="F1780" s="47">
        <v>44</v>
      </c>
      <c r="G1780" s="47">
        <v>263</v>
      </c>
      <c r="H1780" s="49">
        <v>0</v>
      </c>
    </row>
    <row r="1781" spans="1:8" x14ac:dyDescent="0.25">
      <c r="A1781" s="176" t="s">
        <v>892</v>
      </c>
      <c r="B1781" s="16">
        <v>44230</v>
      </c>
      <c r="C1781" s="47">
        <v>100</v>
      </c>
      <c r="D1781" s="47">
        <v>848</v>
      </c>
      <c r="E1781" s="48">
        <v>1</v>
      </c>
      <c r="F1781" s="47">
        <v>19</v>
      </c>
      <c r="G1781" s="47">
        <v>158</v>
      </c>
      <c r="H1781" s="49">
        <v>49</v>
      </c>
    </row>
    <row r="1782" spans="1:8" x14ac:dyDescent="0.25">
      <c r="A1782" s="176" t="s">
        <v>893</v>
      </c>
      <c r="B1782" s="16">
        <v>44230</v>
      </c>
      <c r="C1782" s="47">
        <v>97</v>
      </c>
      <c r="D1782" s="47">
        <v>979</v>
      </c>
      <c r="E1782" s="48">
        <v>0</v>
      </c>
      <c r="F1782" s="47">
        <v>56</v>
      </c>
      <c r="G1782" s="47">
        <v>215</v>
      </c>
      <c r="H1782" s="49">
        <v>0</v>
      </c>
    </row>
    <row r="1783" spans="1:8" x14ac:dyDescent="0.25">
      <c r="A1783" s="176" t="s">
        <v>894</v>
      </c>
      <c r="B1783" s="16">
        <v>44230</v>
      </c>
      <c r="C1783" s="47">
        <v>175</v>
      </c>
      <c r="D1783" s="47">
        <v>845</v>
      </c>
      <c r="E1783" s="48">
        <v>40</v>
      </c>
      <c r="F1783" s="47">
        <v>49</v>
      </c>
      <c r="G1783" s="47">
        <v>221</v>
      </c>
      <c r="H1783" s="49">
        <v>35</v>
      </c>
    </row>
    <row r="1784" spans="1:8" x14ac:dyDescent="0.25">
      <c r="A1784" s="176" t="s">
        <v>888</v>
      </c>
      <c r="B1784" s="16">
        <v>44231</v>
      </c>
      <c r="C1784" s="47">
        <v>446</v>
      </c>
      <c r="D1784" s="47">
        <v>2486</v>
      </c>
      <c r="E1784" s="48">
        <v>0</v>
      </c>
      <c r="F1784" s="47">
        <v>87</v>
      </c>
      <c r="G1784" s="47">
        <v>358</v>
      </c>
      <c r="H1784" s="49">
        <v>0</v>
      </c>
    </row>
    <row r="1785" spans="1:8" x14ac:dyDescent="0.25">
      <c r="A1785" s="176" t="s">
        <v>890</v>
      </c>
      <c r="B1785" s="16">
        <v>44231</v>
      </c>
      <c r="C1785" s="47">
        <v>185</v>
      </c>
      <c r="D1785" s="47">
        <v>1238</v>
      </c>
      <c r="E1785" s="48">
        <v>0</v>
      </c>
      <c r="F1785" s="47">
        <v>62</v>
      </c>
      <c r="G1785" s="47">
        <v>299</v>
      </c>
      <c r="H1785" s="49">
        <v>0</v>
      </c>
    </row>
    <row r="1786" spans="1:8" x14ac:dyDescent="0.25">
      <c r="A1786" s="176" t="s">
        <v>891</v>
      </c>
      <c r="B1786" s="16">
        <v>44231</v>
      </c>
      <c r="C1786" s="47">
        <v>147</v>
      </c>
      <c r="D1786" s="47">
        <v>1322</v>
      </c>
      <c r="E1786" s="48">
        <v>0</v>
      </c>
      <c r="F1786" s="47">
        <v>52</v>
      </c>
      <c r="G1786" s="47">
        <v>266</v>
      </c>
      <c r="H1786" s="49">
        <v>0</v>
      </c>
    </row>
    <row r="1787" spans="1:8" x14ac:dyDescent="0.25">
      <c r="A1787" s="176" t="s">
        <v>892</v>
      </c>
      <c r="B1787" s="16">
        <v>44231</v>
      </c>
      <c r="C1787" s="47">
        <v>100</v>
      </c>
      <c r="D1787" s="47">
        <v>831</v>
      </c>
      <c r="E1787" s="48">
        <v>0</v>
      </c>
      <c r="F1787" s="47">
        <v>19</v>
      </c>
      <c r="G1787" s="47">
        <v>184</v>
      </c>
      <c r="H1787" s="49">
        <v>50</v>
      </c>
    </row>
    <row r="1788" spans="1:8" x14ac:dyDescent="0.25">
      <c r="A1788" s="176" t="s">
        <v>893</v>
      </c>
      <c r="B1788" s="16">
        <v>44231</v>
      </c>
      <c r="C1788" s="47">
        <v>93</v>
      </c>
      <c r="D1788" s="47">
        <v>988</v>
      </c>
      <c r="E1788" s="48">
        <v>0</v>
      </c>
      <c r="F1788" s="47">
        <v>60</v>
      </c>
      <c r="G1788" s="47">
        <v>195</v>
      </c>
      <c r="H1788" s="49">
        <v>0</v>
      </c>
    </row>
    <row r="1789" spans="1:8" x14ac:dyDescent="0.25">
      <c r="A1789" s="176" t="s">
        <v>894</v>
      </c>
      <c r="B1789" s="16">
        <v>44231</v>
      </c>
      <c r="C1789" s="47">
        <v>162</v>
      </c>
      <c r="D1789" s="47">
        <v>857</v>
      </c>
      <c r="E1789" s="48">
        <v>39</v>
      </c>
      <c r="F1789" s="47">
        <v>60</v>
      </c>
      <c r="G1789" s="47">
        <v>214</v>
      </c>
      <c r="H1789" s="49">
        <v>36</v>
      </c>
    </row>
    <row r="1790" spans="1:8" x14ac:dyDescent="0.25">
      <c r="A1790" s="176" t="s">
        <v>888</v>
      </c>
      <c r="B1790" s="16">
        <v>44232</v>
      </c>
      <c r="C1790" s="47">
        <v>449</v>
      </c>
      <c r="D1790" s="47">
        <v>2551</v>
      </c>
      <c r="E1790" s="48">
        <v>0</v>
      </c>
      <c r="F1790" s="47">
        <v>85</v>
      </c>
      <c r="G1790" s="47">
        <v>296</v>
      </c>
      <c r="H1790" s="49">
        <v>0</v>
      </c>
    </row>
    <row r="1791" spans="1:8" x14ac:dyDescent="0.25">
      <c r="A1791" s="176" t="s">
        <v>890</v>
      </c>
      <c r="B1791" s="16">
        <v>44232</v>
      </c>
      <c r="C1791" s="47">
        <v>182</v>
      </c>
      <c r="D1791" s="47">
        <v>1263</v>
      </c>
      <c r="E1791" s="48">
        <v>0</v>
      </c>
      <c r="F1791" s="47">
        <v>59</v>
      </c>
      <c r="G1791" s="47">
        <v>279</v>
      </c>
      <c r="H1791" s="49">
        <v>0</v>
      </c>
    </row>
    <row r="1792" spans="1:8" x14ac:dyDescent="0.25">
      <c r="A1792" s="176" t="s">
        <v>891</v>
      </c>
      <c r="B1792" s="16">
        <v>44232</v>
      </c>
      <c r="C1792" s="47">
        <v>146</v>
      </c>
      <c r="D1792" s="47">
        <v>1323</v>
      </c>
      <c r="E1792" s="48">
        <v>0</v>
      </c>
      <c r="F1792" s="47">
        <v>52</v>
      </c>
      <c r="G1792" s="47">
        <v>239</v>
      </c>
      <c r="H1792" s="49">
        <v>0</v>
      </c>
    </row>
    <row r="1793" spans="1:8" x14ac:dyDescent="0.25">
      <c r="A1793" s="176" t="s">
        <v>892</v>
      </c>
      <c r="B1793" s="16">
        <v>44232</v>
      </c>
      <c r="C1793" s="47">
        <v>102</v>
      </c>
      <c r="D1793" s="47">
        <v>866</v>
      </c>
      <c r="E1793" s="48">
        <v>1</v>
      </c>
      <c r="F1793" s="47">
        <v>19</v>
      </c>
      <c r="G1793" s="47">
        <v>152</v>
      </c>
      <c r="H1793" s="49">
        <v>49</v>
      </c>
    </row>
    <row r="1794" spans="1:8" x14ac:dyDescent="0.25">
      <c r="A1794" s="176" t="s">
        <v>893</v>
      </c>
      <c r="B1794" s="16">
        <v>44232</v>
      </c>
      <c r="C1794" s="47">
        <v>104</v>
      </c>
      <c r="D1794" s="47">
        <v>990</v>
      </c>
      <c r="E1794" s="48">
        <v>0</v>
      </c>
      <c r="F1794" s="47">
        <v>51</v>
      </c>
      <c r="G1794" s="47">
        <v>192</v>
      </c>
      <c r="H1794" s="49">
        <v>0</v>
      </c>
    </row>
    <row r="1795" spans="1:8" x14ac:dyDescent="0.25">
      <c r="A1795" s="176" t="s">
        <v>894</v>
      </c>
      <c r="B1795" s="16">
        <v>44232</v>
      </c>
      <c r="C1795" s="47">
        <v>165</v>
      </c>
      <c r="D1795" s="47">
        <v>852</v>
      </c>
      <c r="E1795" s="48">
        <v>37</v>
      </c>
      <c r="F1795" s="47">
        <v>57</v>
      </c>
      <c r="G1795" s="47">
        <v>219</v>
      </c>
      <c r="H1795" s="49">
        <v>38</v>
      </c>
    </row>
    <row r="1796" spans="1:8" x14ac:dyDescent="0.25">
      <c r="A1796" s="176" t="s">
        <v>888</v>
      </c>
      <c r="B1796" s="16">
        <v>44233</v>
      </c>
      <c r="C1796" s="47">
        <v>434</v>
      </c>
      <c r="D1796" s="47">
        <v>2513</v>
      </c>
      <c r="E1796" s="48">
        <v>0</v>
      </c>
      <c r="F1796" s="47">
        <v>99</v>
      </c>
      <c r="G1796" s="47">
        <v>327</v>
      </c>
      <c r="H1796" s="49">
        <v>0</v>
      </c>
    </row>
    <row r="1797" spans="1:8" x14ac:dyDescent="0.25">
      <c r="A1797" s="176" t="s">
        <v>890</v>
      </c>
      <c r="B1797" s="16">
        <v>44233</v>
      </c>
      <c r="C1797" s="47">
        <v>174</v>
      </c>
      <c r="D1797" s="47">
        <v>1242</v>
      </c>
      <c r="E1797" s="48">
        <v>0</v>
      </c>
      <c r="F1797" s="47">
        <v>66</v>
      </c>
      <c r="G1797" s="47">
        <v>273</v>
      </c>
      <c r="H1797" s="49">
        <v>0</v>
      </c>
    </row>
    <row r="1798" spans="1:8" x14ac:dyDescent="0.25">
      <c r="A1798" s="176" t="s">
        <v>891</v>
      </c>
      <c r="B1798" s="16">
        <v>44233</v>
      </c>
      <c r="C1798" s="47">
        <v>141</v>
      </c>
      <c r="D1798" s="47">
        <v>1232</v>
      </c>
      <c r="E1798" s="48">
        <v>0</v>
      </c>
      <c r="F1798" s="47">
        <v>57</v>
      </c>
      <c r="G1798" s="47">
        <v>317</v>
      </c>
      <c r="H1798" s="49">
        <v>0</v>
      </c>
    </row>
    <row r="1799" spans="1:8" x14ac:dyDescent="0.25">
      <c r="A1799" s="176" t="s">
        <v>892</v>
      </c>
      <c r="B1799" s="16">
        <v>44233</v>
      </c>
      <c r="C1799" s="47">
        <v>102</v>
      </c>
      <c r="D1799" s="47">
        <v>885</v>
      </c>
      <c r="E1799" s="48">
        <v>0</v>
      </c>
      <c r="F1799" s="47">
        <v>16</v>
      </c>
      <c r="G1799" s="47">
        <v>132</v>
      </c>
      <c r="H1799" s="49">
        <v>50</v>
      </c>
    </row>
    <row r="1800" spans="1:8" x14ac:dyDescent="0.25">
      <c r="A1800" s="176" t="s">
        <v>893</v>
      </c>
      <c r="B1800" s="16">
        <v>44233</v>
      </c>
      <c r="C1800" s="47">
        <v>96</v>
      </c>
      <c r="D1800" s="47">
        <v>884</v>
      </c>
      <c r="E1800" s="48">
        <v>0</v>
      </c>
      <c r="F1800" s="47">
        <v>63</v>
      </c>
      <c r="G1800" s="47">
        <v>282</v>
      </c>
      <c r="H1800" s="49">
        <v>0</v>
      </c>
    </row>
    <row r="1801" spans="1:8" x14ac:dyDescent="0.25">
      <c r="A1801" s="176" t="s">
        <v>894</v>
      </c>
      <c r="B1801" s="16">
        <v>44233</v>
      </c>
      <c r="C1801" s="47">
        <v>166</v>
      </c>
      <c r="D1801" s="47">
        <v>824</v>
      </c>
      <c r="E1801" s="48">
        <v>33</v>
      </c>
      <c r="F1801" s="47">
        <v>56</v>
      </c>
      <c r="G1801" s="47">
        <v>250</v>
      </c>
      <c r="H1801" s="49">
        <v>42</v>
      </c>
    </row>
    <row r="1802" spans="1:8" x14ac:dyDescent="0.25">
      <c r="A1802" s="176" t="s">
        <v>888</v>
      </c>
      <c r="B1802" s="16">
        <v>44234</v>
      </c>
      <c r="C1802" s="47">
        <v>430</v>
      </c>
      <c r="D1802" s="47">
        <v>2445</v>
      </c>
      <c r="E1802" s="48">
        <v>0</v>
      </c>
      <c r="F1802" s="47">
        <v>104</v>
      </c>
      <c r="G1802" s="47">
        <v>369</v>
      </c>
      <c r="H1802" s="49">
        <v>0</v>
      </c>
    </row>
    <row r="1803" spans="1:8" x14ac:dyDescent="0.25">
      <c r="A1803" s="176" t="s">
        <v>890</v>
      </c>
      <c r="B1803" s="16">
        <v>44234</v>
      </c>
      <c r="C1803" s="47">
        <v>170</v>
      </c>
      <c r="D1803" s="47">
        <v>1201</v>
      </c>
      <c r="E1803" s="48">
        <v>0</v>
      </c>
      <c r="F1803" s="47">
        <v>65</v>
      </c>
      <c r="G1803" s="47">
        <v>272</v>
      </c>
      <c r="H1803" s="49">
        <v>0</v>
      </c>
    </row>
    <row r="1804" spans="1:8" x14ac:dyDescent="0.25">
      <c r="A1804" s="176" t="s">
        <v>891</v>
      </c>
      <c r="B1804" s="16">
        <v>44234</v>
      </c>
      <c r="C1804" s="47">
        <v>137</v>
      </c>
      <c r="D1804" s="47">
        <v>1201</v>
      </c>
      <c r="E1804" s="48">
        <v>0</v>
      </c>
      <c r="F1804" s="47">
        <v>62</v>
      </c>
      <c r="G1804" s="47">
        <v>340</v>
      </c>
      <c r="H1804" s="49">
        <v>0</v>
      </c>
    </row>
    <row r="1805" spans="1:8" x14ac:dyDescent="0.25">
      <c r="A1805" s="176" t="s">
        <v>892</v>
      </c>
      <c r="B1805" s="16">
        <v>44234</v>
      </c>
      <c r="C1805" s="47">
        <v>100</v>
      </c>
      <c r="D1805" s="47">
        <v>894</v>
      </c>
      <c r="E1805" s="48">
        <v>0</v>
      </c>
      <c r="F1805" s="47">
        <v>20</v>
      </c>
      <c r="G1805" s="47">
        <v>108</v>
      </c>
      <c r="H1805" s="49">
        <v>50</v>
      </c>
    </row>
    <row r="1806" spans="1:8" x14ac:dyDescent="0.25">
      <c r="A1806" s="176" t="s">
        <v>893</v>
      </c>
      <c r="B1806" s="16">
        <v>44234</v>
      </c>
      <c r="C1806" s="47">
        <v>95</v>
      </c>
      <c r="D1806" s="47">
        <v>942</v>
      </c>
      <c r="E1806" s="48">
        <v>0</v>
      </c>
      <c r="F1806" s="47">
        <v>64</v>
      </c>
      <c r="G1806" s="47">
        <v>215</v>
      </c>
      <c r="H1806" s="49">
        <v>0</v>
      </c>
    </row>
    <row r="1807" spans="1:8" x14ac:dyDescent="0.25">
      <c r="A1807" s="176" t="s">
        <v>894</v>
      </c>
      <c r="B1807" s="16">
        <v>44234</v>
      </c>
      <c r="C1807" s="47">
        <v>158</v>
      </c>
      <c r="D1807" s="47">
        <v>820</v>
      </c>
      <c r="E1807" s="48">
        <v>26</v>
      </c>
      <c r="F1807" s="47">
        <v>64</v>
      </c>
      <c r="G1807" s="47">
        <v>250</v>
      </c>
      <c r="H1807" s="49">
        <v>49</v>
      </c>
    </row>
    <row r="1808" spans="1:8" x14ac:dyDescent="0.25">
      <c r="A1808" s="176" t="s">
        <v>888</v>
      </c>
      <c r="B1808" s="16">
        <v>44235</v>
      </c>
      <c r="C1808" s="47">
        <v>429</v>
      </c>
      <c r="D1808" s="47">
        <v>2461</v>
      </c>
      <c r="E1808" s="48">
        <v>0</v>
      </c>
      <c r="F1808" s="47">
        <v>106</v>
      </c>
      <c r="G1808" s="47">
        <v>362</v>
      </c>
      <c r="H1808" s="49">
        <v>0</v>
      </c>
    </row>
    <row r="1809" spans="1:8" x14ac:dyDescent="0.25">
      <c r="A1809" s="176" t="s">
        <v>890</v>
      </c>
      <c r="B1809" s="16">
        <v>44235</v>
      </c>
      <c r="C1809" s="47">
        <v>164</v>
      </c>
      <c r="D1809" s="47">
        <v>1205</v>
      </c>
      <c r="E1809" s="48">
        <v>0</v>
      </c>
      <c r="F1809" s="47">
        <v>71</v>
      </c>
      <c r="G1809" s="47">
        <v>286</v>
      </c>
      <c r="H1809" s="49">
        <v>0</v>
      </c>
    </row>
    <row r="1810" spans="1:8" x14ac:dyDescent="0.25">
      <c r="A1810" s="176" t="s">
        <v>891</v>
      </c>
      <c r="B1810" s="16">
        <v>44235</v>
      </c>
      <c r="C1810" s="47">
        <v>140</v>
      </c>
      <c r="D1810" s="47">
        <v>1210</v>
      </c>
      <c r="E1810" s="48">
        <v>0</v>
      </c>
      <c r="F1810" s="47">
        <v>56</v>
      </c>
      <c r="G1810" s="47">
        <v>319</v>
      </c>
      <c r="H1810" s="49">
        <v>0</v>
      </c>
    </row>
    <row r="1811" spans="1:8" x14ac:dyDescent="0.25">
      <c r="A1811" s="176" t="s">
        <v>892</v>
      </c>
      <c r="B1811" s="16">
        <v>44235</v>
      </c>
      <c r="C1811" s="47">
        <v>101</v>
      </c>
      <c r="D1811" s="47">
        <v>895</v>
      </c>
      <c r="E1811" s="48">
        <v>1</v>
      </c>
      <c r="F1811" s="47">
        <v>17</v>
      </c>
      <c r="G1811" s="47">
        <v>118</v>
      </c>
      <c r="H1811" s="49">
        <v>49</v>
      </c>
    </row>
    <row r="1812" spans="1:8" x14ac:dyDescent="0.25">
      <c r="A1812" s="176" t="s">
        <v>893</v>
      </c>
      <c r="B1812" s="16">
        <v>44235</v>
      </c>
      <c r="C1812" s="47">
        <v>93</v>
      </c>
      <c r="D1812" s="47">
        <v>954</v>
      </c>
      <c r="E1812" s="48">
        <v>0</v>
      </c>
      <c r="F1812" s="47">
        <v>66</v>
      </c>
      <c r="G1812" s="47">
        <v>215</v>
      </c>
      <c r="H1812" s="49">
        <v>0</v>
      </c>
    </row>
    <row r="1813" spans="1:8" x14ac:dyDescent="0.25">
      <c r="A1813" s="176" t="s">
        <v>894</v>
      </c>
      <c r="B1813" s="16">
        <v>44235</v>
      </c>
      <c r="C1813" s="47">
        <v>163</v>
      </c>
      <c r="D1813" s="47">
        <v>812</v>
      </c>
      <c r="E1813" s="48">
        <v>26</v>
      </c>
      <c r="F1813" s="47">
        <v>59</v>
      </c>
      <c r="G1813" s="47">
        <v>256</v>
      </c>
      <c r="H1813" s="49">
        <v>49</v>
      </c>
    </row>
    <row r="1814" spans="1:8" x14ac:dyDescent="0.25">
      <c r="A1814" s="176" t="s">
        <v>888</v>
      </c>
      <c r="B1814" s="16">
        <v>44236</v>
      </c>
      <c r="C1814" s="47">
        <v>456</v>
      </c>
      <c r="D1814" s="47">
        <v>2504</v>
      </c>
      <c r="E1814" s="48">
        <v>0</v>
      </c>
      <c r="F1814" s="47">
        <v>82</v>
      </c>
      <c r="G1814" s="47">
        <v>332</v>
      </c>
      <c r="H1814" s="49">
        <v>0</v>
      </c>
    </row>
    <row r="1815" spans="1:8" x14ac:dyDescent="0.25">
      <c r="A1815" s="176" t="s">
        <v>890</v>
      </c>
      <c r="B1815" s="16">
        <v>44236</v>
      </c>
      <c r="C1815" s="47">
        <v>174</v>
      </c>
      <c r="D1815" s="47">
        <v>1277</v>
      </c>
      <c r="E1815" s="48">
        <v>0</v>
      </c>
      <c r="F1815" s="47">
        <v>65</v>
      </c>
      <c r="G1815" s="47">
        <v>249</v>
      </c>
      <c r="H1815" s="49">
        <v>0</v>
      </c>
    </row>
    <row r="1816" spans="1:8" x14ac:dyDescent="0.25">
      <c r="A1816" s="176" t="s">
        <v>891</v>
      </c>
      <c r="B1816" s="16">
        <v>44236</v>
      </c>
      <c r="C1816" s="47">
        <v>145</v>
      </c>
      <c r="D1816" s="47">
        <v>1303</v>
      </c>
      <c r="E1816" s="48">
        <v>0</v>
      </c>
      <c r="F1816" s="47">
        <v>51</v>
      </c>
      <c r="G1816" s="47">
        <v>269</v>
      </c>
      <c r="H1816" s="49">
        <v>0</v>
      </c>
    </row>
    <row r="1817" spans="1:8" x14ac:dyDescent="0.25">
      <c r="A1817" s="176" t="s">
        <v>892</v>
      </c>
      <c r="B1817" s="16">
        <v>44236</v>
      </c>
      <c r="C1817" s="47">
        <v>106</v>
      </c>
      <c r="D1817" s="47">
        <v>909</v>
      </c>
      <c r="E1817" s="48">
        <v>0</v>
      </c>
      <c r="F1817" s="47">
        <v>12</v>
      </c>
      <c r="G1817" s="47">
        <v>116</v>
      </c>
      <c r="H1817" s="49">
        <v>50</v>
      </c>
    </row>
    <row r="1818" spans="1:8" x14ac:dyDescent="0.25">
      <c r="A1818" s="176" t="s">
        <v>893</v>
      </c>
      <c r="B1818" s="16">
        <v>44236</v>
      </c>
      <c r="C1818" s="47">
        <v>95</v>
      </c>
      <c r="D1818" s="47">
        <v>989</v>
      </c>
      <c r="E1818" s="48">
        <v>0</v>
      </c>
      <c r="F1818" s="47">
        <v>63</v>
      </c>
      <c r="G1818" s="47">
        <v>199</v>
      </c>
      <c r="H1818" s="49">
        <v>0</v>
      </c>
    </row>
    <row r="1819" spans="1:8" x14ac:dyDescent="0.25">
      <c r="A1819" s="176" t="s">
        <v>894</v>
      </c>
      <c r="B1819" s="16">
        <v>44236</v>
      </c>
      <c r="C1819" s="47">
        <v>169</v>
      </c>
      <c r="D1819" s="47">
        <v>870</v>
      </c>
      <c r="E1819" s="48">
        <v>28</v>
      </c>
      <c r="F1819" s="47">
        <v>53</v>
      </c>
      <c r="G1819" s="47">
        <v>206</v>
      </c>
      <c r="H1819" s="49">
        <v>47</v>
      </c>
    </row>
    <row r="1820" spans="1:8" x14ac:dyDescent="0.25">
      <c r="A1820" s="176" t="s">
        <v>888</v>
      </c>
      <c r="B1820" s="16">
        <v>44237</v>
      </c>
      <c r="C1820" s="47">
        <v>455</v>
      </c>
      <c r="D1820" s="47">
        <v>2584</v>
      </c>
      <c r="E1820" s="48">
        <v>0</v>
      </c>
      <c r="F1820" s="47">
        <v>77</v>
      </c>
      <c r="G1820" s="47">
        <v>254</v>
      </c>
      <c r="H1820" s="49">
        <v>0</v>
      </c>
    </row>
    <row r="1821" spans="1:8" x14ac:dyDescent="0.25">
      <c r="A1821" s="176" t="s">
        <v>890</v>
      </c>
      <c r="B1821" s="16">
        <v>44237</v>
      </c>
      <c r="C1821" s="47">
        <v>169</v>
      </c>
      <c r="D1821" s="47">
        <v>1323</v>
      </c>
      <c r="E1821" s="48">
        <v>0</v>
      </c>
      <c r="F1821" s="47">
        <v>65</v>
      </c>
      <c r="G1821" s="47">
        <v>224</v>
      </c>
      <c r="H1821" s="49">
        <v>0</v>
      </c>
    </row>
    <row r="1822" spans="1:8" x14ac:dyDescent="0.25">
      <c r="A1822" s="176" t="s">
        <v>891</v>
      </c>
      <c r="B1822" s="16">
        <v>44237</v>
      </c>
      <c r="C1822" s="47">
        <v>152</v>
      </c>
      <c r="D1822" s="47">
        <v>1297</v>
      </c>
      <c r="E1822" s="48">
        <v>0</v>
      </c>
      <c r="F1822" s="47">
        <v>49</v>
      </c>
      <c r="G1822" s="47">
        <v>264</v>
      </c>
      <c r="H1822" s="49">
        <v>0</v>
      </c>
    </row>
    <row r="1823" spans="1:8" x14ac:dyDescent="0.25">
      <c r="A1823" s="176" t="s">
        <v>892</v>
      </c>
      <c r="B1823" s="16">
        <v>44237</v>
      </c>
      <c r="C1823" s="47">
        <v>99</v>
      </c>
      <c r="D1823" s="47">
        <v>892</v>
      </c>
      <c r="E1823" s="48">
        <v>0</v>
      </c>
      <c r="F1823" s="47">
        <v>19</v>
      </c>
      <c r="G1823" s="47">
        <v>144</v>
      </c>
      <c r="H1823" s="49">
        <v>50</v>
      </c>
    </row>
    <row r="1824" spans="1:8" x14ac:dyDescent="0.25">
      <c r="A1824" s="176" t="s">
        <v>893</v>
      </c>
      <c r="B1824" s="16">
        <v>44237</v>
      </c>
      <c r="C1824" s="47">
        <v>96</v>
      </c>
      <c r="D1824" s="47">
        <v>981</v>
      </c>
      <c r="E1824" s="48">
        <v>0</v>
      </c>
      <c r="F1824" s="47">
        <v>59</v>
      </c>
      <c r="G1824" s="47">
        <v>211</v>
      </c>
      <c r="H1824" s="49">
        <v>0</v>
      </c>
    </row>
    <row r="1825" spans="1:8" x14ac:dyDescent="0.25">
      <c r="A1825" s="176" t="s">
        <v>894</v>
      </c>
      <c r="B1825" s="16">
        <v>44237</v>
      </c>
      <c r="C1825" s="47">
        <v>178</v>
      </c>
      <c r="D1825" s="47">
        <v>852</v>
      </c>
      <c r="E1825" s="48">
        <v>27</v>
      </c>
      <c r="F1825" s="47">
        <v>44</v>
      </c>
      <c r="G1825" s="47">
        <v>224</v>
      </c>
      <c r="H1825" s="49">
        <v>48</v>
      </c>
    </row>
    <row r="1826" spans="1:8" x14ac:dyDescent="0.25">
      <c r="A1826" s="176" t="s">
        <v>888</v>
      </c>
      <c r="B1826" s="16">
        <v>44238</v>
      </c>
      <c r="C1826" s="47">
        <v>440</v>
      </c>
      <c r="D1826" s="47">
        <v>2565</v>
      </c>
      <c r="E1826" s="48">
        <v>0</v>
      </c>
      <c r="F1826" s="47">
        <v>91</v>
      </c>
      <c r="G1826" s="47">
        <v>271</v>
      </c>
      <c r="H1826" s="49">
        <v>0</v>
      </c>
    </row>
    <row r="1827" spans="1:8" x14ac:dyDescent="0.25">
      <c r="A1827" s="176" t="s">
        <v>890</v>
      </c>
      <c r="B1827" s="16">
        <v>44238</v>
      </c>
      <c r="C1827" s="47">
        <v>164</v>
      </c>
      <c r="D1827" s="47">
        <v>1297</v>
      </c>
      <c r="E1827" s="48">
        <v>0</v>
      </c>
      <c r="F1827" s="47">
        <v>69</v>
      </c>
      <c r="G1827" s="47">
        <v>257</v>
      </c>
      <c r="H1827" s="49">
        <v>0</v>
      </c>
    </row>
    <row r="1828" spans="1:8" x14ac:dyDescent="0.25">
      <c r="A1828" s="176" t="s">
        <v>891</v>
      </c>
      <c r="B1828" s="16">
        <v>44238</v>
      </c>
      <c r="C1828" s="47">
        <v>145</v>
      </c>
      <c r="D1828" s="47">
        <v>1306</v>
      </c>
      <c r="E1828" s="48">
        <v>0</v>
      </c>
      <c r="F1828" s="47">
        <v>55</v>
      </c>
      <c r="G1828" s="47">
        <v>263</v>
      </c>
      <c r="H1828" s="49">
        <v>0</v>
      </c>
    </row>
    <row r="1829" spans="1:8" x14ac:dyDescent="0.25">
      <c r="A1829" s="176" t="s">
        <v>892</v>
      </c>
      <c r="B1829" s="16">
        <v>44238</v>
      </c>
      <c r="C1829" s="47">
        <v>101</v>
      </c>
      <c r="D1829" s="47">
        <v>883</v>
      </c>
      <c r="E1829" s="48">
        <v>0</v>
      </c>
      <c r="F1829" s="47">
        <v>16</v>
      </c>
      <c r="G1829" s="47">
        <v>158</v>
      </c>
      <c r="H1829" s="49">
        <v>50</v>
      </c>
    </row>
    <row r="1830" spans="1:8" x14ac:dyDescent="0.25">
      <c r="A1830" s="176" t="s">
        <v>893</v>
      </c>
      <c r="B1830" s="16">
        <v>44238</v>
      </c>
      <c r="C1830" s="47">
        <v>92</v>
      </c>
      <c r="D1830" s="47">
        <v>965</v>
      </c>
      <c r="E1830" s="48">
        <v>0</v>
      </c>
      <c r="F1830" s="47">
        <v>61</v>
      </c>
      <c r="G1830" s="47">
        <v>220</v>
      </c>
      <c r="H1830" s="49">
        <v>0</v>
      </c>
    </row>
    <row r="1831" spans="1:8" x14ac:dyDescent="0.25">
      <c r="A1831" s="176" t="s">
        <v>894</v>
      </c>
      <c r="B1831" s="16">
        <v>44238</v>
      </c>
      <c r="C1831" s="47">
        <v>183</v>
      </c>
      <c r="D1831" s="47">
        <v>861</v>
      </c>
      <c r="E1831" s="48">
        <v>22</v>
      </c>
      <c r="F1831" s="47">
        <v>39</v>
      </c>
      <c r="G1831" s="47">
        <v>211</v>
      </c>
      <c r="H1831" s="49">
        <v>53</v>
      </c>
    </row>
    <row r="1832" spans="1:8" x14ac:dyDescent="0.25">
      <c r="A1832" s="176" t="s">
        <v>888</v>
      </c>
      <c r="B1832" s="16">
        <v>44239</v>
      </c>
      <c r="C1832" s="47">
        <v>451</v>
      </c>
      <c r="D1832" s="47">
        <v>2542</v>
      </c>
      <c r="E1832" s="48">
        <v>0</v>
      </c>
      <c r="F1832" s="47">
        <v>83</v>
      </c>
      <c r="G1832" s="47">
        <v>302</v>
      </c>
      <c r="H1832" s="49">
        <v>0</v>
      </c>
    </row>
    <row r="1833" spans="1:8" x14ac:dyDescent="0.25">
      <c r="A1833" s="176" t="s">
        <v>890</v>
      </c>
      <c r="B1833" s="16">
        <v>44239</v>
      </c>
      <c r="C1833" s="47">
        <v>172</v>
      </c>
      <c r="D1833" s="47">
        <v>1289</v>
      </c>
      <c r="E1833" s="48">
        <v>0</v>
      </c>
      <c r="F1833" s="47">
        <v>64</v>
      </c>
      <c r="G1833" s="47">
        <v>234</v>
      </c>
      <c r="H1833" s="49">
        <v>0</v>
      </c>
    </row>
    <row r="1834" spans="1:8" x14ac:dyDescent="0.25">
      <c r="A1834" s="176" t="s">
        <v>891</v>
      </c>
      <c r="B1834" s="16">
        <v>44239</v>
      </c>
      <c r="C1834" s="47">
        <v>148</v>
      </c>
      <c r="D1834" s="47">
        <v>1286</v>
      </c>
      <c r="E1834" s="48">
        <v>0</v>
      </c>
      <c r="F1834" s="47">
        <v>52</v>
      </c>
      <c r="G1834" s="47">
        <v>274</v>
      </c>
      <c r="H1834" s="49">
        <v>0</v>
      </c>
    </row>
    <row r="1835" spans="1:8" x14ac:dyDescent="0.25">
      <c r="A1835" s="176" t="s">
        <v>892</v>
      </c>
      <c r="B1835" s="16">
        <v>44239</v>
      </c>
      <c r="C1835" s="47">
        <v>104</v>
      </c>
      <c r="D1835" s="47">
        <v>857</v>
      </c>
      <c r="E1835" s="48">
        <v>0</v>
      </c>
      <c r="F1835" s="47">
        <v>16</v>
      </c>
      <c r="G1835" s="47">
        <v>166</v>
      </c>
      <c r="H1835" s="49">
        <v>50</v>
      </c>
    </row>
    <row r="1836" spans="1:8" x14ac:dyDescent="0.25">
      <c r="A1836" s="176" t="s">
        <v>893</v>
      </c>
      <c r="B1836" s="16">
        <v>44239</v>
      </c>
      <c r="C1836" s="47">
        <v>90</v>
      </c>
      <c r="D1836" s="47">
        <v>995</v>
      </c>
      <c r="E1836" s="48">
        <v>0</v>
      </c>
      <c r="F1836" s="47">
        <v>65</v>
      </c>
      <c r="G1836" s="47">
        <v>183</v>
      </c>
      <c r="H1836" s="49">
        <v>0</v>
      </c>
    </row>
    <row r="1837" spans="1:8" x14ac:dyDescent="0.25">
      <c r="A1837" s="176" t="s">
        <v>894</v>
      </c>
      <c r="B1837" s="16">
        <v>44239</v>
      </c>
      <c r="C1837" s="47">
        <v>164</v>
      </c>
      <c r="D1837" s="47">
        <v>852</v>
      </c>
      <c r="E1837" s="48">
        <v>18</v>
      </c>
      <c r="F1837" s="47">
        <v>58</v>
      </c>
      <c r="G1837" s="47">
        <v>215</v>
      </c>
      <c r="H1837" s="49">
        <v>57</v>
      </c>
    </row>
    <row r="1838" spans="1:8" x14ac:dyDescent="0.25">
      <c r="A1838" s="176" t="s">
        <v>888</v>
      </c>
      <c r="B1838" s="16">
        <v>44240</v>
      </c>
      <c r="C1838" s="47">
        <v>443</v>
      </c>
      <c r="D1838" s="47">
        <v>2483</v>
      </c>
      <c r="E1838" s="48">
        <v>0</v>
      </c>
      <c r="F1838" s="47">
        <v>87</v>
      </c>
      <c r="G1838" s="47">
        <v>360</v>
      </c>
      <c r="H1838" s="49">
        <v>0</v>
      </c>
    </row>
    <row r="1839" spans="1:8" x14ac:dyDescent="0.25">
      <c r="A1839" s="176" t="s">
        <v>890</v>
      </c>
      <c r="B1839" s="16">
        <v>44240</v>
      </c>
      <c r="C1839" s="47">
        <v>163</v>
      </c>
      <c r="D1839" s="47">
        <v>1269</v>
      </c>
      <c r="E1839" s="48">
        <v>0</v>
      </c>
      <c r="F1839" s="47">
        <v>73</v>
      </c>
      <c r="G1839" s="47">
        <v>236</v>
      </c>
      <c r="H1839" s="49">
        <v>0</v>
      </c>
    </row>
    <row r="1840" spans="1:8" x14ac:dyDescent="0.25">
      <c r="A1840" s="176" t="s">
        <v>891</v>
      </c>
      <c r="B1840" s="16">
        <v>44240</v>
      </c>
      <c r="C1840" s="47">
        <v>148</v>
      </c>
      <c r="D1840" s="47">
        <v>1233</v>
      </c>
      <c r="E1840" s="48">
        <v>0</v>
      </c>
      <c r="F1840" s="47">
        <v>54</v>
      </c>
      <c r="G1840" s="47">
        <v>316</v>
      </c>
      <c r="H1840" s="49">
        <v>0</v>
      </c>
    </row>
    <row r="1841" spans="1:8" x14ac:dyDescent="0.25">
      <c r="A1841" s="176" t="s">
        <v>892</v>
      </c>
      <c r="B1841" s="16">
        <v>44240</v>
      </c>
      <c r="C1841" s="47">
        <v>105</v>
      </c>
      <c r="D1841" s="47">
        <v>837</v>
      </c>
      <c r="E1841" s="48">
        <v>0</v>
      </c>
      <c r="F1841" s="47">
        <v>16</v>
      </c>
      <c r="G1841" s="47">
        <v>176</v>
      </c>
      <c r="H1841" s="49">
        <v>50</v>
      </c>
    </row>
    <row r="1842" spans="1:8" x14ac:dyDescent="0.25">
      <c r="A1842" s="176" t="s">
        <v>893</v>
      </c>
      <c r="B1842" s="16">
        <v>44240</v>
      </c>
      <c r="C1842" s="47">
        <v>92</v>
      </c>
      <c r="D1842" s="47">
        <v>974</v>
      </c>
      <c r="E1842" s="48">
        <v>0</v>
      </c>
      <c r="F1842" s="47">
        <v>62</v>
      </c>
      <c r="G1842" s="47">
        <v>205</v>
      </c>
      <c r="H1842" s="49">
        <v>0</v>
      </c>
    </row>
    <row r="1843" spans="1:8" x14ac:dyDescent="0.25">
      <c r="A1843" s="176" t="s">
        <v>894</v>
      </c>
      <c r="B1843" s="16">
        <v>44240</v>
      </c>
      <c r="C1843" s="47">
        <v>156</v>
      </c>
      <c r="D1843" s="47">
        <v>830</v>
      </c>
      <c r="E1843" s="48">
        <v>16</v>
      </c>
      <c r="F1843" s="47">
        <v>66</v>
      </c>
      <c r="G1843" s="47">
        <v>226</v>
      </c>
      <c r="H1843" s="49">
        <v>59</v>
      </c>
    </row>
    <row r="1844" spans="1:8" x14ac:dyDescent="0.25">
      <c r="A1844" s="176" t="s">
        <v>888</v>
      </c>
      <c r="B1844" s="16">
        <v>44241</v>
      </c>
      <c r="C1844" s="47">
        <v>430</v>
      </c>
      <c r="D1844" s="47">
        <v>2411</v>
      </c>
      <c r="E1844" s="48">
        <v>0</v>
      </c>
      <c r="F1844" s="47">
        <v>87</v>
      </c>
      <c r="G1844" s="47">
        <v>401</v>
      </c>
      <c r="H1844" s="49">
        <v>0</v>
      </c>
    </row>
    <row r="1845" spans="1:8" x14ac:dyDescent="0.25">
      <c r="A1845" s="176" t="s">
        <v>890</v>
      </c>
      <c r="B1845" s="16">
        <v>44241</v>
      </c>
      <c r="C1845" s="47">
        <v>164</v>
      </c>
      <c r="D1845" s="47">
        <v>1232</v>
      </c>
      <c r="E1845" s="48">
        <v>0</v>
      </c>
      <c r="F1845" s="47">
        <v>72</v>
      </c>
      <c r="G1845" s="47">
        <v>244</v>
      </c>
      <c r="H1845" s="49">
        <v>0</v>
      </c>
    </row>
    <row r="1846" spans="1:8" x14ac:dyDescent="0.25">
      <c r="A1846" s="176" t="s">
        <v>891</v>
      </c>
      <c r="B1846" s="16">
        <v>44241</v>
      </c>
      <c r="C1846" s="47">
        <v>145</v>
      </c>
      <c r="D1846" s="47">
        <v>1193</v>
      </c>
      <c r="E1846" s="48">
        <v>0</v>
      </c>
      <c r="F1846" s="47">
        <v>57</v>
      </c>
      <c r="G1846" s="47">
        <v>346</v>
      </c>
      <c r="H1846" s="49">
        <v>0</v>
      </c>
    </row>
    <row r="1847" spans="1:8" x14ac:dyDescent="0.25">
      <c r="A1847" s="176" t="s">
        <v>892</v>
      </c>
      <c r="B1847" s="16">
        <v>44241</v>
      </c>
      <c r="C1847" s="47">
        <v>97</v>
      </c>
      <c r="D1847" s="47">
        <v>832</v>
      </c>
      <c r="E1847" s="48">
        <v>0</v>
      </c>
      <c r="F1847" s="47">
        <v>14</v>
      </c>
      <c r="G1847" s="47">
        <v>171</v>
      </c>
      <c r="H1847" s="49">
        <v>50</v>
      </c>
    </row>
    <row r="1848" spans="1:8" x14ac:dyDescent="0.25">
      <c r="A1848" s="176" t="s">
        <v>893</v>
      </c>
      <c r="B1848" s="16">
        <v>44241</v>
      </c>
      <c r="C1848" s="47">
        <v>88</v>
      </c>
      <c r="D1848" s="47">
        <v>937</v>
      </c>
      <c r="E1848" s="48">
        <v>0</v>
      </c>
      <c r="F1848" s="47">
        <v>65</v>
      </c>
      <c r="G1848" s="47">
        <v>241</v>
      </c>
      <c r="H1848" s="49">
        <v>0</v>
      </c>
    </row>
    <row r="1849" spans="1:8" x14ac:dyDescent="0.25">
      <c r="A1849" s="176" t="s">
        <v>894</v>
      </c>
      <c r="B1849" s="16">
        <v>44241</v>
      </c>
      <c r="C1849" s="47">
        <v>169</v>
      </c>
      <c r="D1849" s="47">
        <v>795</v>
      </c>
      <c r="E1849" s="48">
        <v>16</v>
      </c>
      <c r="F1849" s="47">
        <v>53</v>
      </c>
      <c r="G1849" s="47">
        <v>261</v>
      </c>
      <c r="H1849" s="49">
        <v>59</v>
      </c>
    </row>
    <row r="1850" spans="1:8" x14ac:dyDescent="0.25">
      <c r="A1850" s="176" t="s">
        <v>888</v>
      </c>
      <c r="B1850" s="16">
        <v>44242</v>
      </c>
      <c r="C1850" s="47">
        <v>440</v>
      </c>
      <c r="D1850" s="47">
        <v>2410</v>
      </c>
      <c r="E1850" s="48">
        <v>0</v>
      </c>
      <c r="F1850" s="47">
        <v>73</v>
      </c>
      <c r="G1850" s="47">
        <v>433</v>
      </c>
      <c r="H1850" s="49">
        <v>0</v>
      </c>
    </row>
    <row r="1851" spans="1:8" x14ac:dyDescent="0.25">
      <c r="A1851" s="176" t="s">
        <v>890</v>
      </c>
      <c r="B1851" s="16">
        <v>44242</v>
      </c>
      <c r="C1851" s="47">
        <v>166</v>
      </c>
      <c r="D1851" s="47">
        <v>1195</v>
      </c>
      <c r="E1851" s="48">
        <v>0</v>
      </c>
      <c r="F1851" s="47">
        <v>64</v>
      </c>
      <c r="G1851" s="47">
        <v>284</v>
      </c>
      <c r="H1851" s="49">
        <v>0</v>
      </c>
    </row>
    <row r="1852" spans="1:8" x14ac:dyDescent="0.25">
      <c r="A1852" s="176" t="s">
        <v>891</v>
      </c>
      <c r="B1852" s="16">
        <v>44242</v>
      </c>
      <c r="C1852" s="47">
        <v>141</v>
      </c>
      <c r="D1852" s="47">
        <v>1249</v>
      </c>
      <c r="E1852" s="48">
        <v>0</v>
      </c>
      <c r="F1852" s="47">
        <v>61</v>
      </c>
      <c r="G1852" s="47">
        <v>301</v>
      </c>
      <c r="H1852" s="49">
        <v>0</v>
      </c>
    </row>
    <row r="1853" spans="1:8" x14ac:dyDescent="0.25">
      <c r="A1853" s="176" t="s">
        <v>892</v>
      </c>
      <c r="B1853" s="16">
        <v>44242</v>
      </c>
      <c r="C1853" s="47">
        <v>89</v>
      </c>
      <c r="D1853" s="47">
        <v>829</v>
      </c>
      <c r="E1853" s="48">
        <v>0</v>
      </c>
      <c r="F1853" s="47">
        <v>24</v>
      </c>
      <c r="G1853" s="47">
        <v>182</v>
      </c>
      <c r="H1853" s="49">
        <v>50</v>
      </c>
    </row>
    <row r="1854" spans="1:8" x14ac:dyDescent="0.25">
      <c r="A1854" s="176" t="s">
        <v>893</v>
      </c>
      <c r="B1854" s="16">
        <v>44242</v>
      </c>
      <c r="C1854" s="47">
        <v>97</v>
      </c>
      <c r="D1854" s="47">
        <v>922</v>
      </c>
      <c r="E1854" s="48">
        <v>0</v>
      </c>
      <c r="F1854" s="47">
        <v>56</v>
      </c>
      <c r="G1854" s="47">
        <v>255</v>
      </c>
      <c r="H1854" s="49">
        <v>0</v>
      </c>
    </row>
    <row r="1855" spans="1:8" x14ac:dyDescent="0.25">
      <c r="A1855" s="176" t="s">
        <v>894</v>
      </c>
      <c r="B1855" s="16">
        <v>44242</v>
      </c>
      <c r="C1855" s="47">
        <v>167</v>
      </c>
      <c r="D1855" s="47">
        <v>815</v>
      </c>
      <c r="E1855" s="48">
        <v>17</v>
      </c>
      <c r="F1855" s="47">
        <v>55</v>
      </c>
      <c r="G1855" s="47">
        <v>241</v>
      </c>
      <c r="H1855" s="49">
        <v>58</v>
      </c>
    </row>
    <row r="1856" spans="1:8" x14ac:dyDescent="0.25">
      <c r="A1856" s="176" t="s">
        <v>888</v>
      </c>
      <c r="B1856" s="16">
        <v>44243</v>
      </c>
      <c r="C1856" s="47">
        <v>440</v>
      </c>
      <c r="D1856" s="47">
        <v>2466</v>
      </c>
      <c r="E1856" s="48">
        <v>0</v>
      </c>
      <c r="F1856" s="47">
        <v>82</v>
      </c>
      <c r="G1856" s="47">
        <v>387</v>
      </c>
      <c r="H1856" s="49">
        <v>0</v>
      </c>
    </row>
    <row r="1857" spans="1:8" x14ac:dyDescent="0.25">
      <c r="A1857" s="176" t="s">
        <v>890</v>
      </c>
      <c r="B1857" s="16">
        <v>44243</v>
      </c>
      <c r="C1857" s="47">
        <v>162</v>
      </c>
      <c r="D1857" s="47">
        <v>1234</v>
      </c>
      <c r="E1857" s="48">
        <v>0</v>
      </c>
      <c r="F1857" s="47">
        <v>64</v>
      </c>
      <c r="G1857" s="47">
        <v>268</v>
      </c>
      <c r="H1857" s="49">
        <v>0</v>
      </c>
    </row>
    <row r="1858" spans="1:8" x14ac:dyDescent="0.25">
      <c r="A1858" s="176" t="s">
        <v>891</v>
      </c>
      <c r="B1858" s="16">
        <v>44243</v>
      </c>
      <c r="C1858" s="47">
        <v>130</v>
      </c>
      <c r="D1858" s="47">
        <v>1260</v>
      </c>
      <c r="E1858" s="48">
        <v>0</v>
      </c>
      <c r="F1858" s="47">
        <v>70</v>
      </c>
      <c r="G1858" s="47">
        <v>300</v>
      </c>
      <c r="H1858" s="49">
        <v>0</v>
      </c>
    </row>
    <row r="1859" spans="1:8" x14ac:dyDescent="0.25">
      <c r="A1859" s="176" t="s">
        <v>892</v>
      </c>
      <c r="B1859" s="16">
        <v>44243</v>
      </c>
      <c r="C1859" s="47">
        <v>97</v>
      </c>
      <c r="D1859" s="47">
        <v>862</v>
      </c>
      <c r="E1859" s="48">
        <v>0</v>
      </c>
      <c r="F1859" s="47">
        <v>20</v>
      </c>
      <c r="G1859" s="47">
        <v>156</v>
      </c>
      <c r="H1859" s="49">
        <v>50</v>
      </c>
    </row>
    <row r="1860" spans="1:8" x14ac:dyDescent="0.25">
      <c r="A1860" s="176" t="s">
        <v>893</v>
      </c>
      <c r="B1860" s="16">
        <v>44243</v>
      </c>
      <c r="C1860" s="47">
        <v>95</v>
      </c>
      <c r="D1860" s="47">
        <v>958</v>
      </c>
      <c r="E1860" s="48">
        <v>0</v>
      </c>
      <c r="F1860" s="47">
        <v>61</v>
      </c>
      <c r="G1860" s="47">
        <v>223</v>
      </c>
      <c r="H1860" s="49">
        <v>0</v>
      </c>
    </row>
    <row r="1861" spans="1:8" x14ac:dyDescent="0.25">
      <c r="A1861" s="176" t="s">
        <v>894</v>
      </c>
      <c r="B1861" s="16">
        <v>44243</v>
      </c>
      <c r="C1861" s="47">
        <v>166</v>
      </c>
      <c r="D1861" s="47">
        <v>836</v>
      </c>
      <c r="E1861" s="48">
        <v>13</v>
      </c>
      <c r="F1861" s="47">
        <v>56</v>
      </c>
      <c r="G1861" s="47">
        <v>218</v>
      </c>
      <c r="H1861" s="49">
        <v>62</v>
      </c>
    </row>
    <row r="1862" spans="1:8" x14ac:dyDescent="0.25">
      <c r="A1862" s="176" t="s">
        <v>888</v>
      </c>
      <c r="B1862" s="16">
        <v>44244</v>
      </c>
      <c r="C1862" s="47">
        <v>437</v>
      </c>
      <c r="D1862" s="47">
        <v>2529</v>
      </c>
      <c r="E1862" s="48">
        <v>0</v>
      </c>
      <c r="F1862" s="47">
        <v>89</v>
      </c>
      <c r="G1862" s="47">
        <v>308</v>
      </c>
      <c r="H1862" s="49">
        <v>0</v>
      </c>
    </row>
    <row r="1863" spans="1:8" x14ac:dyDescent="0.25">
      <c r="A1863" s="176" t="s">
        <v>890</v>
      </c>
      <c r="B1863" s="16">
        <v>44244</v>
      </c>
      <c r="C1863" s="47">
        <v>166</v>
      </c>
      <c r="D1863" s="47">
        <v>1285</v>
      </c>
      <c r="E1863" s="48">
        <v>0</v>
      </c>
      <c r="F1863" s="47">
        <v>64</v>
      </c>
      <c r="G1863" s="47">
        <v>240</v>
      </c>
      <c r="H1863" s="49">
        <v>0</v>
      </c>
    </row>
    <row r="1864" spans="1:8" x14ac:dyDescent="0.25">
      <c r="A1864" s="176" t="s">
        <v>891</v>
      </c>
      <c r="B1864" s="16">
        <v>44244</v>
      </c>
      <c r="C1864" s="47">
        <v>135</v>
      </c>
      <c r="D1864" s="47">
        <v>1316</v>
      </c>
      <c r="E1864" s="48">
        <v>0</v>
      </c>
      <c r="F1864" s="47">
        <v>66</v>
      </c>
      <c r="G1864" s="47">
        <v>254</v>
      </c>
      <c r="H1864" s="49">
        <v>0</v>
      </c>
    </row>
    <row r="1865" spans="1:8" x14ac:dyDescent="0.25">
      <c r="A1865" s="176" t="s">
        <v>892</v>
      </c>
      <c r="B1865" s="16">
        <v>44244</v>
      </c>
      <c r="C1865" s="47">
        <v>99</v>
      </c>
      <c r="D1865" s="47">
        <v>900</v>
      </c>
      <c r="E1865" s="48">
        <v>0</v>
      </c>
      <c r="F1865" s="47">
        <v>16</v>
      </c>
      <c r="G1865" s="47">
        <v>132</v>
      </c>
      <c r="H1865" s="49">
        <v>50</v>
      </c>
    </row>
    <row r="1866" spans="1:8" x14ac:dyDescent="0.25">
      <c r="A1866" s="176" t="s">
        <v>893</v>
      </c>
      <c r="B1866" s="16">
        <v>44244</v>
      </c>
      <c r="C1866" s="47">
        <v>89</v>
      </c>
      <c r="D1866" s="47">
        <v>939</v>
      </c>
      <c r="E1866" s="48">
        <v>0</v>
      </c>
      <c r="F1866" s="47">
        <v>65</v>
      </c>
      <c r="G1866" s="47">
        <v>240</v>
      </c>
      <c r="H1866" s="49">
        <v>0</v>
      </c>
    </row>
    <row r="1867" spans="1:8" x14ac:dyDescent="0.25">
      <c r="A1867" s="176" t="s">
        <v>894</v>
      </c>
      <c r="B1867" s="16">
        <v>44244</v>
      </c>
      <c r="C1867" s="47">
        <v>177</v>
      </c>
      <c r="D1867" s="47">
        <v>856</v>
      </c>
      <c r="E1867" s="48">
        <v>13</v>
      </c>
      <c r="F1867" s="47">
        <v>45</v>
      </c>
      <c r="G1867" s="47">
        <v>204</v>
      </c>
      <c r="H1867" s="49">
        <v>62</v>
      </c>
    </row>
    <row r="1868" spans="1:8" x14ac:dyDescent="0.25">
      <c r="A1868" s="176" t="s">
        <v>888</v>
      </c>
      <c r="B1868" s="16">
        <v>44245</v>
      </c>
      <c r="C1868" s="47">
        <v>436</v>
      </c>
      <c r="D1868" s="47">
        <v>2529</v>
      </c>
      <c r="E1868" s="48">
        <v>0</v>
      </c>
      <c r="F1868" s="47">
        <v>86</v>
      </c>
      <c r="G1868" s="47">
        <v>300</v>
      </c>
      <c r="H1868" s="49">
        <v>0</v>
      </c>
    </row>
    <row r="1869" spans="1:8" x14ac:dyDescent="0.25">
      <c r="A1869" s="176" t="s">
        <v>890</v>
      </c>
      <c r="B1869" s="16">
        <v>44245</v>
      </c>
      <c r="C1869" s="47">
        <v>153</v>
      </c>
      <c r="D1869" s="47">
        <v>1284</v>
      </c>
      <c r="E1869" s="48">
        <v>0</v>
      </c>
      <c r="F1869" s="47">
        <v>73</v>
      </c>
      <c r="G1869" s="47">
        <v>228</v>
      </c>
      <c r="H1869" s="49">
        <v>0</v>
      </c>
    </row>
    <row r="1870" spans="1:8" x14ac:dyDescent="0.25">
      <c r="A1870" s="176" t="s">
        <v>891</v>
      </c>
      <c r="B1870" s="16">
        <v>44245</v>
      </c>
      <c r="C1870" s="47">
        <v>132</v>
      </c>
      <c r="D1870" s="47">
        <v>1339</v>
      </c>
      <c r="E1870" s="48">
        <v>0</v>
      </c>
      <c r="F1870" s="47">
        <v>67</v>
      </c>
      <c r="G1870" s="47">
        <v>240</v>
      </c>
      <c r="H1870" s="49">
        <v>0</v>
      </c>
    </row>
    <row r="1871" spans="1:8" x14ac:dyDescent="0.25">
      <c r="A1871" s="176" t="s">
        <v>892</v>
      </c>
      <c r="B1871" s="16">
        <v>44245</v>
      </c>
      <c r="C1871" s="47">
        <v>106</v>
      </c>
      <c r="D1871" s="47">
        <v>882</v>
      </c>
      <c r="E1871" s="48">
        <v>0</v>
      </c>
      <c r="F1871" s="47">
        <v>14</v>
      </c>
      <c r="G1871" s="47">
        <v>141</v>
      </c>
      <c r="H1871" s="49">
        <v>50</v>
      </c>
    </row>
    <row r="1872" spans="1:8" x14ac:dyDescent="0.25">
      <c r="A1872" s="176" t="s">
        <v>893</v>
      </c>
      <c r="B1872" s="16">
        <v>44245</v>
      </c>
      <c r="C1872" s="47">
        <v>88</v>
      </c>
      <c r="D1872" s="47">
        <v>987</v>
      </c>
      <c r="E1872" s="48">
        <v>0</v>
      </c>
      <c r="F1872" s="47">
        <v>65</v>
      </c>
      <c r="G1872" s="47">
        <v>204</v>
      </c>
      <c r="H1872" s="49">
        <v>0</v>
      </c>
    </row>
    <row r="1873" spans="1:8" x14ac:dyDescent="0.25">
      <c r="A1873" s="176" t="s">
        <v>894</v>
      </c>
      <c r="B1873" s="16">
        <v>44245</v>
      </c>
      <c r="C1873" s="47">
        <v>175</v>
      </c>
      <c r="D1873" s="47">
        <v>840</v>
      </c>
      <c r="E1873" s="48">
        <v>8</v>
      </c>
      <c r="F1873" s="47">
        <v>47</v>
      </c>
      <c r="G1873" s="47">
        <v>220</v>
      </c>
      <c r="H1873" s="49">
        <v>67</v>
      </c>
    </row>
    <row r="1874" spans="1:8" x14ac:dyDescent="0.25">
      <c r="A1874" s="176" t="s">
        <v>888</v>
      </c>
      <c r="B1874" s="16">
        <v>44246</v>
      </c>
      <c r="C1874" s="47">
        <v>440</v>
      </c>
      <c r="D1874" s="47">
        <v>2540</v>
      </c>
      <c r="E1874" s="48">
        <v>0</v>
      </c>
      <c r="F1874" s="47">
        <v>77</v>
      </c>
      <c r="G1874" s="47">
        <v>312</v>
      </c>
      <c r="H1874" s="49">
        <v>0</v>
      </c>
    </row>
    <row r="1875" spans="1:8" x14ac:dyDescent="0.25">
      <c r="A1875" s="176" t="s">
        <v>890</v>
      </c>
      <c r="B1875" s="16">
        <v>44246</v>
      </c>
      <c r="C1875" s="47">
        <v>156</v>
      </c>
      <c r="D1875" s="47">
        <v>1289</v>
      </c>
      <c r="E1875" s="48">
        <v>0</v>
      </c>
      <c r="F1875" s="47">
        <v>72</v>
      </c>
      <c r="G1875" s="47">
        <v>213</v>
      </c>
      <c r="H1875" s="49">
        <v>0</v>
      </c>
    </row>
    <row r="1876" spans="1:8" x14ac:dyDescent="0.25">
      <c r="A1876" s="176" t="s">
        <v>891</v>
      </c>
      <c r="B1876" s="16">
        <v>44246</v>
      </c>
      <c r="C1876" s="47">
        <v>139</v>
      </c>
      <c r="D1876" s="47">
        <v>1320</v>
      </c>
      <c r="E1876" s="48">
        <v>0</v>
      </c>
      <c r="F1876" s="47">
        <v>61</v>
      </c>
      <c r="G1876" s="47">
        <v>260</v>
      </c>
      <c r="H1876" s="49">
        <v>0</v>
      </c>
    </row>
    <row r="1877" spans="1:8" x14ac:dyDescent="0.25">
      <c r="A1877" s="176" t="s">
        <v>892</v>
      </c>
      <c r="B1877" s="16">
        <v>44246</v>
      </c>
      <c r="C1877" s="47">
        <v>101</v>
      </c>
      <c r="D1877" s="47">
        <v>867</v>
      </c>
      <c r="E1877" s="48">
        <v>0</v>
      </c>
      <c r="F1877" s="47">
        <v>17</v>
      </c>
      <c r="G1877" s="47">
        <v>144</v>
      </c>
      <c r="H1877" s="49">
        <v>50</v>
      </c>
    </row>
    <row r="1878" spans="1:8" x14ac:dyDescent="0.25">
      <c r="A1878" s="176" t="s">
        <v>893</v>
      </c>
      <c r="B1878" s="16">
        <v>44246</v>
      </c>
      <c r="C1878" s="47">
        <v>89</v>
      </c>
      <c r="D1878" s="47">
        <v>967</v>
      </c>
      <c r="E1878" s="48">
        <v>0</v>
      </c>
      <c r="F1878" s="47">
        <v>64</v>
      </c>
      <c r="G1878" s="47">
        <v>219</v>
      </c>
      <c r="H1878" s="49">
        <v>0</v>
      </c>
    </row>
    <row r="1879" spans="1:8" x14ac:dyDescent="0.25">
      <c r="A1879" s="176" t="s">
        <v>894</v>
      </c>
      <c r="B1879" s="16">
        <v>44246</v>
      </c>
      <c r="C1879" s="47">
        <v>164</v>
      </c>
      <c r="D1879" s="47">
        <v>797</v>
      </c>
      <c r="E1879" s="48">
        <v>7</v>
      </c>
      <c r="F1879" s="47">
        <v>58</v>
      </c>
      <c r="G1879" s="47">
        <v>258</v>
      </c>
      <c r="H1879" s="49">
        <v>68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59" activePane="bottomLeft" state="frozen"/>
      <selection pane="bottomLeft" activeCell="C74" sqref="C74"/>
    </sheetView>
  </sheetViews>
  <sheetFormatPr defaultRowHeight="15" x14ac:dyDescent="0.25"/>
  <cols>
    <col min="1" max="1" width="11.5703125" style="14" bestFit="1" customWidth="1"/>
    <col min="2" max="2" width="39.140625" bestFit="1" customWidth="1"/>
    <col min="3" max="3" width="15.140625" bestFit="1" customWidth="1"/>
    <col min="4" max="4" width="51" bestFit="1" customWidth="1"/>
    <col min="5" max="5" width="32.42578125" bestFit="1" customWidth="1"/>
    <col min="6" max="6" width="69.140625" bestFit="1" customWidth="1"/>
    <col min="7" max="7" width="25" bestFit="1" customWidth="1"/>
  </cols>
  <sheetData>
    <row r="1" spans="1:7" s="2" customFormat="1" x14ac:dyDescent="0.25">
      <c r="A1" s="2" t="s">
        <v>0</v>
      </c>
      <c r="B1" s="2" t="s">
        <v>133</v>
      </c>
      <c r="C1" s="2" t="s">
        <v>134</v>
      </c>
      <c r="D1" s="2" t="s">
        <v>135</v>
      </c>
      <c r="E1" s="2" t="s">
        <v>136</v>
      </c>
      <c r="F1" s="7" t="s">
        <v>176</v>
      </c>
      <c r="G1" t="s">
        <v>177</v>
      </c>
    </row>
    <row r="2" spans="1:7" x14ac:dyDescent="0.25">
      <c r="A2" s="52">
        <v>44246</v>
      </c>
      <c r="B2" s="53" t="s">
        <v>137</v>
      </c>
      <c r="C2" s="54" t="s">
        <v>45</v>
      </c>
      <c r="D2" s="54">
        <v>0</v>
      </c>
      <c r="E2" s="54">
        <v>0</v>
      </c>
    </row>
    <row r="3" spans="1:7" x14ac:dyDescent="0.25">
      <c r="A3" s="52">
        <v>44246</v>
      </c>
      <c r="B3" s="53" t="s">
        <v>138</v>
      </c>
      <c r="C3" s="54" t="s">
        <v>45</v>
      </c>
      <c r="D3" s="54">
        <v>9</v>
      </c>
      <c r="E3" s="54">
        <v>2</v>
      </c>
    </row>
    <row r="4" spans="1:7" x14ac:dyDescent="0.25">
      <c r="A4" s="52">
        <v>44246</v>
      </c>
      <c r="B4" s="53" t="s">
        <v>139</v>
      </c>
      <c r="C4" s="54" t="s">
        <v>54</v>
      </c>
      <c r="D4" s="54">
        <v>0</v>
      </c>
      <c r="E4" s="54">
        <v>0</v>
      </c>
    </row>
    <row r="5" spans="1:7" x14ac:dyDescent="0.25">
      <c r="A5" s="52">
        <v>44246</v>
      </c>
      <c r="B5" s="53" t="s">
        <v>140</v>
      </c>
      <c r="C5" s="54" t="s">
        <v>46</v>
      </c>
      <c r="D5" s="54">
        <v>2</v>
      </c>
      <c r="E5" s="54">
        <v>0</v>
      </c>
    </row>
    <row r="6" spans="1:7" x14ac:dyDescent="0.25">
      <c r="A6" s="52">
        <v>44246</v>
      </c>
      <c r="B6" s="53" t="s">
        <v>141</v>
      </c>
      <c r="C6" s="54" t="s">
        <v>47</v>
      </c>
      <c r="D6" s="54">
        <v>75</v>
      </c>
      <c r="E6" s="54">
        <v>13</v>
      </c>
    </row>
    <row r="7" spans="1:7" x14ac:dyDescent="0.25">
      <c r="A7" s="52">
        <v>44246</v>
      </c>
      <c r="B7" s="53" t="s">
        <v>142</v>
      </c>
      <c r="C7" s="54" t="s">
        <v>47</v>
      </c>
      <c r="D7" s="54">
        <v>1</v>
      </c>
      <c r="E7" s="54">
        <v>0</v>
      </c>
    </row>
    <row r="8" spans="1:7" x14ac:dyDescent="0.25">
      <c r="A8" s="52">
        <v>44246</v>
      </c>
      <c r="B8" s="53" t="s">
        <v>143</v>
      </c>
      <c r="C8" s="54" t="s">
        <v>42</v>
      </c>
      <c r="D8" s="54">
        <v>11</v>
      </c>
      <c r="E8" s="54">
        <v>4</v>
      </c>
    </row>
    <row r="9" spans="1:7" x14ac:dyDescent="0.25">
      <c r="A9" s="52">
        <v>44246</v>
      </c>
      <c r="B9" s="53" t="s">
        <v>144</v>
      </c>
      <c r="C9" s="54" t="s">
        <v>51</v>
      </c>
      <c r="D9" s="54">
        <v>6</v>
      </c>
      <c r="E9" s="54">
        <v>0</v>
      </c>
    </row>
    <row r="10" spans="1:7" x14ac:dyDescent="0.25">
      <c r="A10" s="52">
        <v>44246</v>
      </c>
      <c r="B10" s="53" t="s">
        <v>145</v>
      </c>
      <c r="C10" s="54" t="s">
        <v>51</v>
      </c>
      <c r="D10" s="54">
        <v>9</v>
      </c>
      <c r="E10" s="54">
        <v>2</v>
      </c>
    </row>
    <row r="11" spans="1:7" x14ac:dyDescent="0.25">
      <c r="A11" s="52">
        <v>44246</v>
      </c>
      <c r="B11" s="53" t="s">
        <v>146</v>
      </c>
      <c r="C11" s="54" t="s">
        <v>52</v>
      </c>
      <c r="D11" s="54">
        <v>20</v>
      </c>
      <c r="E11" s="54">
        <v>6</v>
      </c>
    </row>
    <row r="12" spans="1:7" x14ac:dyDescent="0.25">
      <c r="A12" s="52">
        <v>44246</v>
      </c>
      <c r="B12" s="53" t="s">
        <v>147</v>
      </c>
      <c r="C12" s="54" t="s">
        <v>53</v>
      </c>
      <c r="D12" s="54">
        <v>29</v>
      </c>
      <c r="E12" s="54">
        <v>2</v>
      </c>
    </row>
    <row r="13" spans="1:7" x14ac:dyDescent="0.25">
      <c r="A13" s="52">
        <v>44246</v>
      </c>
      <c r="B13" s="53" t="s">
        <v>148</v>
      </c>
      <c r="C13" s="54" t="s">
        <v>45</v>
      </c>
      <c r="D13" s="54">
        <v>24</v>
      </c>
      <c r="E13" s="54">
        <v>4</v>
      </c>
    </row>
    <row r="14" spans="1:7" x14ac:dyDescent="0.25">
      <c r="A14" s="52">
        <v>44246</v>
      </c>
      <c r="B14" s="53" t="s">
        <v>832</v>
      </c>
      <c r="C14" s="54" t="s">
        <v>53</v>
      </c>
      <c r="D14" s="54">
        <v>9</v>
      </c>
      <c r="E14" s="54">
        <v>1</v>
      </c>
    </row>
    <row r="15" spans="1:7" x14ac:dyDescent="0.25">
      <c r="A15" s="52">
        <v>44246</v>
      </c>
      <c r="B15" s="53" t="s">
        <v>149</v>
      </c>
      <c r="C15" s="54" t="s">
        <v>53</v>
      </c>
      <c r="D15" s="54">
        <v>34</v>
      </c>
      <c r="E15" s="54">
        <v>12</v>
      </c>
    </row>
    <row r="16" spans="1:7" x14ac:dyDescent="0.25">
      <c r="A16" s="52">
        <v>44246</v>
      </c>
      <c r="B16" s="53" t="s">
        <v>833</v>
      </c>
      <c r="C16" s="54" t="s">
        <v>53</v>
      </c>
      <c r="D16" s="54">
        <v>14</v>
      </c>
      <c r="E16" s="54">
        <v>2</v>
      </c>
    </row>
    <row r="17" spans="1:5" x14ac:dyDescent="0.25">
      <c r="A17" s="52">
        <v>44246</v>
      </c>
      <c r="B17" s="53" t="s">
        <v>834</v>
      </c>
      <c r="C17" s="54" t="s">
        <v>53</v>
      </c>
      <c r="D17" s="54">
        <v>44</v>
      </c>
      <c r="E17" s="54">
        <v>11</v>
      </c>
    </row>
    <row r="18" spans="1:5" x14ac:dyDescent="0.25">
      <c r="A18" s="52">
        <v>44246</v>
      </c>
      <c r="B18" s="53" t="s">
        <v>835</v>
      </c>
      <c r="C18" s="54" t="s">
        <v>52</v>
      </c>
      <c r="D18" s="54">
        <v>17</v>
      </c>
      <c r="E18" s="54">
        <v>4</v>
      </c>
    </row>
    <row r="19" spans="1:5" x14ac:dyDescent="0.25">
      <c r="A19" s="52">
        <v>44246</v>
      </c>
      <c r="B19" s="53" t="s">
        <v>836</v>
      </c>
      <c r="C19" s="54" t="s">
        <v>49</v>
      </c>
      <c r="D19" s="54">
        <v>11</v>
      </c>
      <c r="E19" s="54">
        <v>2</v>
      </c>
    </row>
    <row r="20" spans="1:5" x14ac:dyDescent="0.25">
      <c r="A20" s="52">
        <v>44246</v>
      </c>
      <c r="B20" s="53" t="s">
        <v>150</v>
      </c>
      <c r="C20" s="54" t="s">
        <v>41</v>
      </c>
      <c r="D20" s="54">
        <v>13</v>
      </c>
      <c r="E20" s="54">
        <v>5</v>
      </c>
    </row>
    <row r="21" spans="1:5" x14ac:dyDescent="0.25">
      <c r="A21" s="52">
        <v>44246</v>
      </c>
      <c r="B21" s="53" t="s">
        <v>151</v>
      </c>
      <c r="C21" s="54" t="s">
        <v>53</v>
      </c>
      <c r="D21" s="54">
        <v>9</v>
      </c>
      <c r="E21" s="54">
        <v>7</v>
      </c>
    </row>
    <row r="22" spans="1:5" x14ac:dyDescent="0.25">
      <c r="A22" s="52">
        <v>44246</v>
      </c>
      <c r="B22" s="53" t="s">
        <v>837</v>
      </c>
      <c r="C22" s="54" t="s">
        <v>54</v>
      </c>
      <c r="D22" s="54">
        <v>1</v>
      </c>
      <c r="E22" s="54">
        <v>0</v>
      </c>
    </row>
    <row r="23" spans="1:5" x14ac:dyDescent="0.25">
      <c r="A23" s="52">
        <v>44246</v>
      </c>
      <c r="B23" s="53" t="s">
        <v>152</v>
      </c>
      <c r="C23" s="54" t="s">
        <v>48</v>
      </c>
      <c r="D23" s="54">
        <v>5</v>
      </c>
      <c r="E23" s="54">
        <v>1</v>
      </c>
    </row>
    <row r="24" spans="1:5" x14ac:dyDescent="0.25">
      <c r="A24" s="52">
        <v>44246</v>
      </c>
      <c r="B24" s="53" t="s">
        <v>838</v>
      </c>
      <c r="C24" s="54" t="s">
        <v>53</v>
      </c>
      <c r="D24" s="54">
        <v>0</v>
      </c>
      <c r="E24" s="54">
        <v>0</v>
      </c>
    </row>
    <row r="25" spans="1:5" x14ac:dyDescent="0.25">
      <c r="A25" s="52">
        <v>44246</v>
      </c>
      <c r="B25" s="53" t="s">
        <v>153</v>
      </c>
      <c r="C25" s="54" t="s">
        <v>49</v>
      </c>
      <c r="D25" s="54">
        <v>5</v>
      </c>
      <c r="E25" s="54">
        <v>0</v>
      </c>
    </row>
    <row r="26" spans="1:5" x14ac:dyDescent="0.25">
      <c r="A26" s="52">
        <v>44246</v>
      </c>
      <c r="B26" s="53" t="s">
        <v>154</v>
      </c>
      <c r="C26" s="54" t="s">
        <v>42</v>
      </c>
      <c r="D26" s="54">
        <v>0</v>
      </c>
      <c r="E26" s="54">
        <v>0</v>
      </c>
    </row>
    <row r="27" spans="1:5" x14ac:dyDescent="0.25">
      <c r="A27" s="52">
        <v>44246</v>
      </c>
      <c r="B27" s="53" t="s">
        <v>155</v>
      </c>
      <c r="C27" s="54" t="s">
        <v>41</v>
      </c>
      <c r="D27" s="54">
        <v>10</v>
      </c>
      <c r="E27" s="54">
        <v>1</v>
      </c>
    </row>
    <row r="28" spans="1:5" x14ac:dyDescent="0.25">
      <c r="A28" s="52">
        <v>44246</v>
      </c>
      <c r="B28" s="53" t="s">
        <v>156</v>
      </c>
      <c r="C28" s="54" t="s">
        <v>52</v>
      </c>
      <c r="D28" s="54">
        <v>28</v>
      </c>
      <c r="E28" s="54">
        <v>7</v>
      </c>
    </row>
    <row r="29" spans="1:5" x14ac:dyDescent="0.25">
      <c r="A29" s="52">
        <v>44246</v>
      </c>
      <c r="B29" s="53" t="s">
        <v>157</v>
      </c>
      <c r="C29" s="54" t="s">
        <v>54</v>
      </c>
      <c r="D29" s="54">
        <v>11</v>
      </c>
      <c r="E29" s="54">
        <v>2</v>
      </c>
    </row>
    <row r="30" spans="1:5" x14ac:dyDescent="0.25">
      <c r="A30" s="52">
        <v>44246</v>
      </c>
      <c r="B30" s="53" t="s">
        <v>839</v>
      </c>
      <c r="C30" s="54" t="s">
        <v>54</v>
      </c>
      <c r="D30" s="54">
        <v>8</v>
      </c>
      <c r="E30" s="54">
        <v>3</v>
      </c>
    </row>
    <row r="31" spans="1:5" x14ac:dyDescent="0.25">
      <c r="A31" s="52">
        <v>44246</v>
      </c>
      <c r="B31" s="53" t="s">
        <v>158</v>
      </c>
      <c r="C31" s="54" t="s">
        <v>54</v>
      </c>
      <c r="D31" s="54">
        <v>5</v>
      </c>
      <c r="E31" s="54">
        <v>1</v>
      </c>
    </row>
    <row r="32" spans="1:5" x14ac:dyDescent="0.25">
      <c r="A32" s="52">
        <v>44246</v>
      </c>
      <c r="B32" s="53" t="s">
        <v>159</v>
      </c>
      <c r="C32" s="54" t="s">
        <v>45</v>
      </c>
      <c r="D32" s="54">
        <v>18</v>
      </c>
      <c r="E32" s="54">
        <v>7</v>
      </c>
    </row>
    <row r="33" spans="1:5" x14ac:dyDescent="0.25">
      <c r="A33" s="52">
        <v>44246</v>
      </c>
      <c r="B33" s="53" t="s">
        <v>160</v>
      </c>
      <c r="C33" s="54" t="s">
        <v>47</v>
      </c>
      <c r="D33" s="54">
        <v>21</v>
      </c>
      <c r="E33" s="54">
        <v>2</v>
      </c>
    </row>
    <row r="34" spans="1:5" x14ac:dyDescent="0.25">
      <c r="A34" s="52">
        <v>44246</v>
      </c>
      <c r="B34" s="53" t="s">
        <v>840</v>
      </c>
      <c r="C34" s="54" t="s">
        <v>49</v>
      </c>
      <c r="D34" s="54">
        <v>27</v>
      </c>
      <c r="E34" s="54">
        <v>7</v>
      </c>
    </row>
    <row r="35" spans="1:5" x14ac:dyDescent="0.25">
      <c r="A35" s="52">
        <v>44246</v>
      </c>
      <c r="B35" s="53" t="s">
        <v>841</v>
      </c>
      <c r="C35" s="54" t="s">
        <v>45</v>
      </c>
      <c r="D35" s="54">
        <v>0</v>
      </c>
      <c r="E35" s="54">
        <v>0</v>
      </c>
    </row>
    <row r="36" spans="1:5" x14ac:dyDescent="0.25">
      <c r="A36" s="52">
        <v>44246</v>
      </c>
      <c r="B36" s="53" t="s">
        <v>161</v>
      </c>
      <c r="C36" s="54" t="s">
        <v>45</v>
      </c>
      <c r="D36" s="54">
        <v>12</v>
      </c>
      <c r="E36" s="54">
        <v>3</v>
      </c>
    </row>
    <row r="37" spans="1:5" x14ac:dyDescent="0.25">
      <c r="A37" s="52">
        <v>44246</v>
      </c>
      <c r="B37" s="53" t="s">
        <v>842</v>
      </c>
      <c r="C37" s="54" t="s">
        <v>49</v>
      </c>
      <c r="D37" s="54">
        <v>25</v>
      </c>
      <c r="E37" s="54">
        <v>6</v>
      </c>
    </row>
    <row r="38" spans="1:5" x14ac:dyDescent="0.25">
      <c r="A38" s="52">
        <v>44246</v>
      </c>
      <c r="B38" s="53" t="s">
        <v>843</v>
      </c>
      <c r="C38" s="54" t="s">
        <v>49</v>
      </c>
      <c r="D38" s="54">
        <v>5</v>
      </c>
      <c r="E38" s="54">
        <v>4</v>
      </c>
    </row>
    <row r="39" spans="1:5" x14ac:dyDescent="0.25">
      <c r="A39" s="52">
        <v>44246</v>
      </c>
      <c r="B39" s="53" t="s">
        <v>844</v>
      </c>
      <c r="C39" s="54" t="s">
        <v>44</v>
      </c>
      <c r="D39" s="54">
        <v>1</v>
      </c>
      <c r="E39" s="54">
        <v>0</v>
      </c>
    </row>
    <row r="40" spans="1:5" x14ac:dyDescent="0.25">
      <c r="A40" s="52">
        <v>44246</v>
      </c>
      <c r="B40" s="53" t="s">
        <v>829</v>
      </c>
      <c r="C40" s="54" t="s">
        <v>53</v>
      </c>
      <c r="D40" s="54">
        <v>0</v>
      </c>
      <c r="E40" s="54">
        <v>0</v>
      </c>
    </row>
    <row r="41" spans="1:5" x14ac:dyDescent="0.25">
      <c r="A41" s="52">
        <v>44246</v>
      </c>
      <c r="B41" s="53" t="s">
        <v>162</v>
      </c>
      <c r="C41" s="54" t="s">
        <v>53</v>
      </c>
      <c r="D41" s="54">
        <v>58</v>
      </c>
      <c r="E41" s="54">
        <v>21</v>
      </c>
    </row>
    <row r="42" spans="1:5" x14ac:dyDescent="0.25">
      <c r="A42" s="52">
        <v>44246</v>
      </c>
      <c r="B42" s="53" t="s">
        <v>845</v>
      </c>
      <c r="C42" s="54" t="s">
        <v>49</v>
      </c>
      <c r="D42" s="54">
        <v>18</v>
      </c>
      <c r="E42" s="54">
        <v>6</v>
      </c>
    </row>
    <row r="43" spans="1:5" x14ac:dyDescent="0.25">
      <c r="A43" s="52">
        <v>44246</v>
      </c>
      <c r="B43" s="53" t="s">
        <v>163</v>
      </c>
      <c r="C43" s="54" t="s">
        <v>47</v>
      </c>
      <c r="D43" s="54">
        <v>24</v>
      </c>
      <c r="E43" s="54">
        <v>6</v>
      </c>
    </row>
    <row r="44" spans="1:5" x14ac:dyDescent="0.25">
      <c r="A44" s="52">
        <v>44246</v>
      </c>
      <c r="B44" s="53" t="s">
        <v>846</v>
      </c>
      <c r="C44" s="54" t="s">
        <v>45</v>
      </c>
      <c r="D44" s="54">
        <v>0</v>
      </c>
      <c r="E44" s="54">
        <v>0</v>
      </c>
    </row>
    <row r="45" spans="1:5" x14ac:dyDescent="0.25">
      <c r="A45" s="52">
        <v>44246</v>
      </c>
      <c r="B45" s="53" t="s">
        <v>847</v>
      </c>
      <c r="C45" s="54" t="s">
        <v>49</v>
      </c>
      <c r="D45" s="54">
        <v>6</v>
      </c>
      <c r="E45" s="54">
        <v>2</v>
      </c>
    </row>
    <row r="46" spans="1:5" x14ac:dyDescent="0.25">
      <c r="A46" s="52">
        <v>44246</v>
      </c>
      <c r="B46" s="53" t="s">
        <v>848</v>
      </c>
      <c r="C46" s="54" t="s">
        <v>49</v>
      </c>
      <c r="D46" s="54">
        <v>0</v>
      </c>
      <c r="E46" s="54">
        <v>0</v>
      </c>
    </row>
    <row r="47" spans="1:5" x14ac:dyDescent="0.25">
      <c r="A47" s="52">
        <v>44246</v>
      </c>
      <c r="B47" s="53" t="s">
        <v>164</v>
      </c>
      <c r="C47" s="54" t="s">
        <v>54</v>
      </c>
      <c r="D47" s="54">
        <v>9</v>
      </c>
      <c r="E47" s="54">
        <v>3</v>
      </c>
    </row>
    <row r="48" spans="1:5" x14ac:dyDescent="0.25">
      <c r="A48" s="52">
        <v>44246</v>
      </c>
      <c r="B48" s="53" t="s">
        <v>165</v>
      </c>
      <c r="C48" s="54" t="s">
        <v>43</v>
      </c>
      <c r="D48" s="54">
        <v>17</v>
      </c>
      <c r="E48" s="54">
        <v>2</v>
      </c>
    </row>
    <row r="49" spans="1:5" x14ac:dyDescent="0.25">
      <c r="A49" s="52">
        <v>44246</v>
      </c>
      <c r="B49" s="53" t="s">
        <v>166</v>
      </c>
      <c r="C49" s="54" t="s">
        <v>49</v>
      </c>
      <c r="D49" s="54">
        <v>11</v>
      </c>
      <c r="E49" s="54">
        <v>3</v>
      </c>
    </row>
    <row r="50" spans="1:5" x14ac:dyDescent="0.25">
      <c r="A50" s="52">
        <v>44246</v>
      </c>
      <c r="B50" s="53" t="s">
        <v>167</v>
      </c>
      <c r="C50" s="54" t="s">
        <v>50</v>
      </c>
      <c r="D50" s="54">
        <v>1</v>
      </c>
      <c r="E50" s="54">
        <v>0</v>
      </c>
    </row>
    <row r="51" spans="1:5" x14ac:dyDescent="0.25">
      <c r="A51" s="52">
        <v>44246</v>
      </c>
      <c r="B51" s="53" t="s">
        <v>168</v>
      </c>
      <c r="C51" s="54" t="s">
        <v>49</v>
      </c>
      <c r="D51" s="54">
        <v>1</v>
      </c>
      <c r="E51" s="54">
        <v>1</v>
      </c>
    </row>
    <row r="52" spans="1:5" x14ac:dyDescent="0.25">
      <c r="A52" s="52">
        <v>44246</v>
      </c>
      <c r="B52" s="53" t="s">
        <v>169</v>
      </c>
      <c r="C52" s="54" t="s">
        <v>53</v>
      </c>
      <c r="D52" s="54">
        <v>0</v>
      </c>
      <c r="E52" s="54">
        <v>0</v>
      </c>
    </row>
    <row r="53" spans="1:5" x14ac:dyDescent="0.25">
      <c r="A53" s="52">
        <v>44246</v>
      </c>
      <c r="B53" s="53" t="s">
        <v>170</v>
      </c>
      <c r="C53" s="54" t="s">
        <v>49</v>
      </c>
      <c r="D53" s="54">
        <v>17</v>
      </c>
      <c r="E53" s="54">
        <v>6</v>
      </c>
    </row>
    <row r="54" spans="1:5" x14ac:dyDescent="0.25">
      <c r="A54" s="52">
        <v>44246</v>
      </c>
      <c r="B54" s="53" t="s">
        <v>849</v>
      </c>
      <c r="C54" s="54" t="s">
        <v>45</v>
      </c>
      <c r="D54" s="54">
        <v>31</v>
      </c>
      <c r="E54" s="54">
        <v>7</v>
      </c>
    </row>
    <row r="55" spans="1:5" x14ac:dyDescent="0.25">
      <c r="A55" s="52">
        <v>44246</v>
      </c>
      <c r="B55" s="53" t="s">
        <v>171</v>
      </c>
      <c r="C55" s="54" t="s">
        <v>51</v>
      </c>
      <c r="D55" s="54">
        <v>0</v>
      </c>
      <c r="E55" s="54">
        <v>0</v>
      </c>
    </row>
    <row r="56" spans="1:5" x14ac:dyDescent="0.25">
      <c r="A56" s="52">
        <v>44246</v>
      </c>
      <c r="B56" s="53" t="s">
        <v>850</v>
      </c>
      <c r="C56" s="54" t="s">
        <v>54</v>
      </c>
      <c r="D56" s="54">
        <v>14</v>
      </c>
      <c r="E56" s="54">
        <v>5</v>
      </c>
    </row>
    <row r="57" spans="1:5" x14ac:dyDescent="0.25">
      <c r="A57" s="52">
        <v>44246</v>
      </c>
      <c r="B57" s="53" t="s">
        <v>851</v>
      </c>
      <c r="C57" s="54" t="s">
        <v>49</v>
      </c>
      <c r="D57" s="54">
        <v>2</v>
      </c>
      <c r="E57" s="54">
        <v>0</v>
      </c>
    </row>
    <row r="58" spans="1:5" x14ac:dyDescent="0.25">
      <c r="A58" s="52">
        <v>44246</v>
      </c>
      <c r="B58" s="53" t="s">
        <v>172</v>
      </c>
      <c r="C58" s="54" t="s">
        <v>51</v>
      </c>
      <c r="D58" s="54">
        <v>36</v>
      </c>
      <c r="E58" s="54">
        <v>4</v>
      </c>
    </row>
    <row r="59" spans="1:5" x14ac:dyDescent="0.25">
      <c r="A59" s="52">
        <v>44246</v>
      </c>
      <c r="B59" s="53" t="s">
        <v>852</v>
      </c>
      <c r="C59" s="54" t="s">
        <v>43</v>
      </c>
      <c r="D59" s="54">
        <v>26</v>
      </c>
      <c r="E59" s="54">
        <v>4</v>
      </c>
    </row>
    <row r="60" spans="1:5" x14ac:dyDescent="0.25">
      <c r="A60" s="52">
        <v>44246</v>
      </c>
      <c r="B60" s="53" t="s">
        <v>853</v>
      </c>
      <c r="C60" s="54" t="s">
        <v>43</v>
      </c>
      <c r="D60" s="54">
        <v>26</v>
      </c>
      <c r="E60" s="54">
        <v>5</v>
      </c>
    </row>
    <row r="61" spans="1:5" x14ac:dyDescent="0.25">
      <c r="A61" s="52">
        <v>44246</v>
      </c>
      <c r="B61" s="53" t="s">
        <v>854</v>
      </c>
      <c r="C61" s="54" t="s">
        <v>53</v>
      </c>
      <c r="D61" s="54">
        <v>14</v>
      </c>
      <c r="E61" s="54">
        <v>4</v>
      </c>
    </row>
    <row r="62" spans="1:5" x14ac:dyDescent="0.25">
      <c r="A62" s="52">
        <v>44246</v>
      </c>
      <c r="B62" s="53" t="s">
        <v>855</v>
      </c>
      <c r="C62" s="54" t="s">
        <v>43</v>
      </c>
      <c r="D62" s="54">
        <v>41</v>
      </c>
      <c r="E62" s="54">
        <v>8</v>
      </c>
    </row>
    <row r="63" spans="1:5" x14ac:dyDescent="0.25">
      <c r="A63" s="52">
        <v>44246</v>
      </c>
      <c r="B63" s="53" t="s">
        <v>173</v>
      </c>
      <c r="C63" s="54" t="s">
        <v>43</v>
      </c>
      <c r="D63" s="54">
        <v>10</v>
      </c>
      <c r="E63" s="54">
        <v>2</v>
      </c>
    </row>
    <row r="64" spans="1:5" x14ac:dyDescent="0.25">
      <c r="A64" s="52">
        <v>44246</v>
      </c>
      <c r="B64" s="53" t="s">
        <v>856</v>
      </c>
      <c r="C64" s="54" t="s">
        <v>52</v>
      </c>
      <c r="D64" s="54">
        <v>4</v>
      </c>
      <c r="E64" s="54">
        <v>0</v>
      </c>
    </row>
    <row r="65" spans="1:5" x14ac:dyDescent="0.25">
      <c r="A65" s="52">
        <v>44246</v>
      </c>
      <c r="B65" s="53" t="s">
        <v>174</v>
      </c>
      <c r="C65" s="54" t="s">
        <v>53</v>
      </c>
      <c r="D65" s="54">
        <v>25</v>
      </c>
      <c r="E65" s="54">
        <v>14</v>
      </c>
    </row>
    <row r="66" spans="1:5" x14ac:dyDescent="0.25">
      <c r="A66" s="52">
        <v>44246</v>
      </c>
      <c r="B66" s="53" t="s">
        <v>857</v>
      </c>
      <c r="C66" s="54" t="s">
        <v>54</v>
      </c>
      <c r="D66" s="54">
        <v>16</v>
      </c>
      <c r="E66" s="54">
        <v>3</v>
      </c>
    </row>
    <row r="67" spans="1:5" x14ac:dyDescent="0.25">
      <c r="A67" s="52">
        <v>44246</v>
      </c>
      <c r="B67" s="53" t="s">
        <v>858</v>
      </c>
      <c r="C67" s="54" t="s">
        <v>54</v>
      </c>
      <c r="D67" s="54">
        <v>23</v>
      </c>
      <c r="E67" s="54">
        <v>17</v>
      </c>
    </row>
    <row r="68" spans="1:5" x14ac:dyDescent="0.25">
      <c r="A68" s="52">
        <v>44246</v>
      </c>
      <c r="B68" s="53" t="s">
        <v>175</v>
      </c>
      <c r="C68" s="54" t="s">
        <v>49</v>
      </c>
      <c r="D68" s="54">
        <v>10</v>
      </c>
      <c r="E68" s="54">
        <v>2</v>
      </c>
    </row>
    <row r="69" spans="1:5" x14ac:dyDescent="0.25">
      <c r="A69" s="52">
        <v>44246</v>
      </c>
      <c r="B69" s="53" t="s">
        <v>859</v>
      </c>
      <c r="C69" s="54" t="s">
        <v>47</v>
      </c>
      <c r="D69" s="54">
        <v>4</v>
      </c>
      <c r="E69" s="54">
        <v>0</v>
      </c>
    </row>
    <row r="70" spans="1:5" x14ac:dyDescent="0.25">
      <c r="A70" s="52">
        <v>44246</v>
      </c>
      <c r="B70" s="53" t="s">
        <v>830</v>
      </c>
      <c r="C70" s="54" t="s">
        <v>54</v>
      </c>
      <c r="D70" s="54">
        <v>7</v>
      </c>
      <c r="E70" s="54">
        <v>0</v>
      </c>
    </row>
    <row r="71" spans="1:5" x14ac:dyDescent="0.25">
      <c r="A71" s="52">
        <v>44246</v>
      </c>
      <c r="B71" s="53" t="s">
        <v>860</v>
      </c>
      <c r="C71" s="54" t="s">
        <v>49</v>
      </c>
      <c r="D71" s="54">
        <v>0</v>
      </c>
      <c r="E71" s="5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323"/>
  <sheetViews>
    <sheetView workbookViewId="0">
      <pane ySplit="1" topLeftCell="A309" activePane="bottomLeft" state="frozen"/>
      <selection pane="bottomLeft" activeCell="I323" sqref="I323"/>
    </sheetView>
  </sheetViews>
  <sheetFormatPr defaultRowHeight="15" x14ac:dyDescent="0.25"/>
  <cols>
    <col min="1" max="1" width="10.85546875" style="1" bestFit="1" customWidth="1"/>
    <col min="2" max="2" width="42.5703125" customWidth="1"/>
    <col min="3" max="3" width="46.85546875" customWidth="1"/>
    <col min="4" max="4" width="46.85546875" style="18" bestFit="1" customWidth="1"/>
    <col min="5" max="5" width="14" bestFit="1" customWidth="1"/>
    <col min="6" max="6" width="20" bestFit="1" customWidth="1"/>
    <col min="7" max="7" width="19.85546875" bestFit="1" customWidth="1"/>
    <col min="8" max="8" width="26" bestFit="1" customWidth="1"/>
    <col min="9" max="9" width="39" style="14" bestFit="1" customWidth="1"/>
  </cols>
  <sheetData>
    <row r="1" spans="1:9" s="2" customFormat="1" x14ac:dyDescent="0.25">
      <c r="A1" s="3" t="s">
        <v>0</v>
      </c>
      <c r="B1" s="2" t="s">
        <v>580</v>
      </c>
      <c r="C1" s="2" t="s">
        <v>581</v>
      </c>
      <c r="D1" s="17" t="s">
        <v>582</v>
      </c>
      <c r="E1" s="2" t="s">
        <v>583</v>
      </c>
      <c r="F1" s="2" t="s">
        <v>178</v>
      </c>
      <c r="G1" s="2" t="s">
        <v>584</v>
      </c>
      <c r="H1" s="2" t="s">
        <v>179</v>
      </c>
      <c r="I1" s="55" t="s">
        <v>586</v>
      </c>
    </row>
    <row r="2" spans="1:9" x14ac:dyDescent="0.25">
      <c r="A2" s="1">
        <v>43925</v>
      </c>
      <c r="B2">
        <v>1370</v>
      </c>
      <c r="E2">
        <v>438</v>
      </c>
      <c r="F2">
        <v>242</v>
      </c>
    </row>
    <row r="3" spans="1:9" x14ac:dyDescent="0.25">
      <c r="A3" s="1">
        <v>43926</v>
      </c>
      <c r="B3">
        <v>1632</v>
      </c>
      <c r="C3">
        <v>262</v>
      </c>
      <c r="E3">
        <v>526</v>
      </c>
      <c r="F3">
        <v>88</v>
      </c>
    </row>
    <row r="4" spans="1:9" x14ac:dyDescent="0.25">
      <c r="A4" s="1">
        <v>43927</v>
      </c>
      <c r="B4">
        <v>1677</v>
      </c>
      <c r="C4">
        <v>45</v>
      </c>
      <c r="E4">
        <v>542</v>
      </c>
      <c r="F4">
        <v>16</v>
      </c>
    </row>
    <row r="5" spans="1:9" x14ac:dyDescent="0.25">
      <c r="A5" s="1">
        <v>43928</v>
      </c>
      <c r="B5">
        <v>1831</v>
      </c>
      <c r="C5">
        <v>154</v>
      </c>
      <c r="E5">
        <v>575</v>
      </c>
      <c r="F5">
        <v>33</v>
      </c>
    </row>
    <row r="6" spans="1:9" x14ac:dyDescent="0.25">
      <c r="A6" s="1">
        <v>43929</v>
      </c>
      <c r="B6">
        <v>2119</v>
      </c>
      <c r="C6">
        <v>288</v>
      </c>
      <c r="E6">
        <v>659</v>
      </c>
      <c r="F6">
        <v>84</v>
      </c>
    </row>
    <row r="7" spans="1:9" x14ac:dyDescent="0.25">
      <c r="A7" s="1">
        <v>43930</v>
      </c>
      <c r="B7">
        <v>2302</v>
      </c>
      <c r="C7">
        <v>183</v>
      </c>
      <c r="E7">
        <v>685</v>
      </c>
      <c r="F7">
        <v>26</v>
      </c>
    </row>
    <row r="8" spans="1:9" x14ac:dyDescent="0.25">
      <c r="A8" s="1">
        <v>43931</v>
      </c>
      <c r="B8">
        <v>2435</v>
      </c>
      <c r="C8">
        <v>133</v>
      </c>
      <c r="D8" s="18">
        <v>1909.4285709999999</v>
      </c>
      <c r="E8">
        <v>701</v>
      </c>
      <c r="F8">
        <v>16</v>
      </c>
    </row>
    <row r="9" spans="1:9" x14ac:dyDescent="0.25">
      <c r="A9" s="1">
        <v>43932</v>
      </c>
      <c r="B9">
        <v>2507</v>
      </c>
      <c r="C9">
        <v>72</v>
      </c>
      <c r="D9" s="18">
        <v>2071.8571430000002</v>
      </c>
      <c r="E9">
        <v>745</v>
      </c>
      <c r="F9">
        <v>44</v>
      </c>
    </row>
    <row r="10" spans="1:9" x14ac:dyDescent="0.25">
      <c r="A10" s="1">
        <v>43933</v>
      </c>
      <c r="B10">
        <v>2554</v>
      </c>
      <c r="C10">
        <v>47</v>
      </c>
      <c r="D10" s="18">
        <v>2203.5714290000001</v>
      </c>
      <c r="E10">
        <v>765</v>
      </c>
      <c r="F10">
        <v>20</v>
      </c>
    </row>
    <row r="11" spans="1:9" x14ac:dyDescent="0.25">
      <c r="A11" s="1">
        <v>43934</v>
      </c>
      <c r="B11">
        <v>3485</v>
      </c>
      <c r="C11">
        <v>931</v>
      </c>
      <c r="D11" s="18">
        <v>2461.8571430000002</v>
      </c>
      <c r="E11">
        <v>942</v>
      </c>
      <c r="F11">
        <v>177</v>
      </c>
      <c r="G11">
        <v>782</v>
      </c>
      <c r="H11">
        <v>782</v>
      </c>
    </row>
    <row r="12" spans="1:9" x14ac:dyDescent="0.25">
      <c r="A12" s="1">
        <v>43935</v>
      </c>
      <c r="B12">
        <v>3616</v>
      </c>
      <c r="C12">
        <v>131</v>
      </c>
      <c r="D12" s="18">
        <v>2716.8571430000002</v>
      </c>
      <c r="E12">
        <v>965</v>
      </c>
      <c r="F12">
        <v>23</v>
      </c>
      <c r="G12">
        <v>733</v>
      </c>
      <c r="H12">
        <v>-49</v>
      </c>
    </row>
    <row r="13" spans="1:9" x14ac:dyDescent="0.25">
      <c r="A13" s="1">
        <v>43936</v>
      </c>
      <c r="B13">
        <v>3637</v>
      </c>
      <c r="C13">
        <v>21</v>
      </c>
      <c r="D13" s="18">
        <v>2933.7142859999999</v>
      </c>
      <c r="E13">
        <v>987</v>
      </c>
      <c r="F13">
        <v>22</v>
      </c>
      <c r="G13">
        <v>769</v>
      </c>
      <c r="H13">
        <v>36</v>
      </c>
    </row>
    <row r="14" spans="1:9" x14ac:dyDescent="0.25">
      <c r="A14" s="1">
        <v>43937</v>
      </c>
      <c r="B14">
        <v>3726</v>
      </c>
      <c r="C14">
        <v>89</v>
      </c>
      <c r="D14" s="18">
        <v>3137.1428569999998</v>
      </c>
      <c r="E14">
        <v>998</v>
      </c>
      <c r="F14">
        <v>11</v>
      </c>
      <c r="G14">
        <v>826</v>
      </c>
      <c r="H14">
        <v>57</v>
      </c>
    </row>
    <row r="15" spans="1:9" x14ac:dyDescent="0.25">
      <c r="A15" s="1">
        <v>43938</v>
      </c>
      <c r="B15">
        <v>3756</v>
      </c>
      <c r="C15">
        <v>30</v>
      </c>
      <c r="D15" s="18">
        <v>3325.8571430000002</v>
      </c>
      <c r="E15">
        <v>1003</v>
      </c>
      <c r="F15">
        <v>5</v>
      </c>
      <c r="G15">
        <v>814</v>
      </c>
      <c r="H15">
        <v>-12</v>
      </c>
    </row>
    <row r="16" spans="1:9" x14ac:dyDescent="0.25">
      <c r="A16" s="1">
        <v>43939</v>
      </c>
      <c r="B16">
        <v>3728</v>
      </c>
      <c r="C16">
        <v>-28</v>
      </c>
      <c r="D16" s="18">
        <v>3500.2857140000001</v>
      </c>
      <c r="E16">
        <v>1000</v>
      </c>
      <c r="F16">
        <v>-3</v>
      </c>
      <c r="G16">
        <v>821</v>
      </c>
      <c r="H16">
        <v>7</v>
      </c>
    </row>
    <row r="17" spans="1:8" x14ac:dyDescent="0.25">
      <c r="A17" s="1">
        <v>43940</v>
      </c>
      <c r="B17">
        <v>3789</v>
      </c>
      <c r="C17">
        <v>61</v>
      </c>
      <c r="D17" s="18">
        <v>3676.7142859999999</v>
      </c>
      <c r="E17">
        <v>1020</v>
      </c>
      <c r="F17">
        <v>20</v>
      </c>
      <c r="G17">
        <v>813</v>
      </c>
      <c r="H17">
        <v>-8</v>
      </c>
    </row>
    <row r="18" spans="1:8" x14ac:dyDescent="0.25">
      <c r="A18" s="1">
        <v>43941</v>
      </c>
      <c r="B18">
        <v>3867</v>
      </c>
      <c r="C18">
        <v>78</v>
      </c>
      <c r="D18" s="18">
        <v>3731.2857140000001</v>
      </c>
      <c r="E18">
        <v>1040</v>
      </c>
      <c r="F18">
        <v>20</v>
      </c>
      <c r="G18">
        <v>824</v>
      </c>
      <c r="H18">
        <v>11</v>
      </c>
    </row>
    <row r="19" spans="1:8" x14ac:dyDescent="0.25">
      <c r="A19" s="1">
        <v>43942</v>
      </c>
      <c r="B19">
        <v>3965</v>
      </c>
      <c r="C19">
        <v>98</v>
      </c>
      <c r="D19" s="18">
        <v>3781.1428569999998</v>
      </c>
      <c r="E19">
        <v>1050</v>
      </c>
      <c r="F19">
        <v>10</v>
      </c>
      <c r="G19">
        <v>842</v>
      </c>
      <c r="H19">
        <v>18</v>
      </c>
    </row>
    <row r="20" spans="1:8" x14ac:dyDescent="0.25">
      <c r="A20" s="1">
        <v>43943</v>
      </c>
      <c r="B20">
        <v>3873</v>
      </c>
      <c r="C20">
        <v>-92</v>
      </c>
      <c r="D20" s="18">
        <v>3814.8571430000002</v>
      </c>
      <c r="E20">
        <v>1034</v>
      </c>
      <c r="F20">
        <v>-16</v>
      </c>
      <c r="G20">
        <v>831</v>
      </c>
      <c r="H20">
        <v>-11</v>
      </c>
    </row>
    <row r="21" spans="1:8" x14ac:dyDescent="0.25">
      <c r="A21" s="1">
        <v>43944</v>
      </c>
      <c r="B21">
        <v>3830</v>
      </c>
      <c r="C21">
        <v>-43</v>
      </c>
      <c r="D21" s="18">
        <v>3829.7142859999999</v>
      </c>
      <c r="E21">
        <v>1048</v>
      </c>
      <c r="F21">
        <v>14</v>
      </c>
      <c r="G21">
        <v>810</v>
      </c>
      <c r="H21">
        <v>-21</v>
      </c>
    </row>
    <row r="22" spans="1:8" x14ac:dyDescent="0.25">
      <c r="A22" s="1">
        <v>43945</v>
      </c>
      <c r="B22">
        <v>3830</v>
      </c>
      <c r="C22">
        <v>0</v>
      </c>
      <c r="D22" s="18">
        <v>3840.2857140000001</v>
      </c>
      <c r="E22">
        <v>1058</v>
      </c>
      <c r="F22">
        <v>10</v>
      </c>
      <c r="G22">
        <v>795</v>
      </c>
      <c r="H22">
        <v>-15</v>
      </c>
    </row>
    <row r="23" spans="1:8" x14ac:dyDescent="0.25">
      <c r="A23" s="1">
        <v>43946</v>
      </c>
      <c r="B23">
        <v>3854</v>
      </c>
      <c r="C23">
        <v>24</v>
      </c>
      <c r="D23" s="18">
        <v>3858.2857140000001</v>
      </c>
      <c r="E23">
        <v>1077</v>
      </c>
      <c r="F23">
        <v>19</v>
      </c>
      <c r="G23">
        <v>816</v>
      </c>
      <c r="H23">
        <v>21</v>
      </c>
    </row>
    <row r="24" spans="1:8" x14ac:dyDescent="0.25">
      <c r="A24" s="1">
        <v>43947</v>
      </c>
      <c r="B24">
        <v>3892</v>
      </c>
      <c r="C24">
        <v>38</v>
      </c>
      <c r="D24" s="18">
        <v>3873</v>
      </c>
      <c r="E24">
        <v>1089</v>
      </c>
      <c r="F24">
        <v>12</v>
      </c>
      <c r="G24">
        <v>811</v>
      </c>
      <c r="H24">
        <v>-5</v>
      </c>
    </row>
    <row r="25" spans="1:8" x14ac:dyDescent="0.25">
      <c r="A25" s="1">
        <v>43948</v>
      </c>
      <c r="B25">
        <v>3875</v>
      </c>
      <c r="C25">
        <v>-17</v>
      </c>
      <c r="D25" s="18">
        <v>3874.1428569999998</v>
      </c>
      <c r="E25">
        <v>1010</v>
      </c>
      <c r="F25">
        <v>-79</v>
      </c>
      <c r="G25">
        <v>785</v>
      </c>
      <c r="H25">
        <v>-26</v>
      </c>
    </row>
    <row r="26" spans="1:8" x14ac:dyDescent="0.25">
      <c r="A26" s="1">
        <v>43949</v>
      </c>
      <c r="B26">
        <v>3856</v>
      </c>
      <c r="C26">
        <v>-19</v>
      </c>
      <c r="D26" s="18">
        <v>3858.5714290000001</v>
      </c>
      <c r="E26">
        <v>1011</v>
      </c>
      <c r="F26">
        <v>1</v>
      </c>
      <c r="G26">
        <v>763</v>
      </c>
      <c r="H26">
        <v>-22</v>
      </c>
    </row>
    <row r="27" spans="1:8" x14ac:dyDescent="0.25">
      <c r="A27" s="1">
        <v>43950</v>
      </c>
      <c r="B27">
        <v>3803</v>
      </c>
      <c r="C27">
        <v>-53</v>
      </c>
      <c r="D27" s="18">
        <v>3848.5714290000001</v>
      </c>
      <c r="E27">
        <v>1001</v>
      </c>
      <c r="F27">
        <v>-10</v>
      </c>
      <c r="G27">
        <v>746</v>
      </c>
      <c r="H27">
        <v>-17</v>
      </c>
    </row>
    <row r="28" spans="1:8" x14ac:dyDescent="0.25">
      <c r="A28" s="1">
        <v>43951</v>
      </c>
      <c r="B28">
        <v>3716</v>
      </c>
      <c r="C28">
        <v>-87</v>
      </c>
      <c r="D28" s="18">
        <v>3832.2857140000001</v>
      </c>
      <c r="E28">
        <v>952</v>
      </c>
      <c r="F28">
        <v>-49</v>
      </c>
      <c r="G28">
        <v>727</v>
      </c>
      <c r="H28">
        <v>-19</v>
      </c>
    </row>
    <row r="29" spans="1:8" x14ac:dyDescent="0.25">
      <c r="A29" s="1">
        <v>43952</v>
      </c>
      <c r="B29">
        <v>3601</v>
      </c>
      <c r="C29">
        <v>-115</v>
      </c>
      <c r="D29" s="18">
        <v>3799.5714290000001</v>
      </c>
      <c r="E29">
        <v>925</v>
      </c>
      <c r="F29">
        <v>-27</v>
      </c>
      <c r="G29">
        <v>714</v>
      </c>
      <c r="H29">
        <v>-13</v>
      </c>
    </row>
    <row r="30" spans="1:8" x14ac:dyDescent="0.25">
      <c r="A30" s="1">
        <v>43953</v>
      </c>
      <c r="B30">
        <v>3617</v>
      </c>
      <c r="C30">
        <v>16</v>
      </c>
      <c r="D30" s="18">
        <v>3765.7142859999999</v>
      </c>
      <c r="E30">
        <v>907</v>
      </c>
      <c r="F30">
        <v>-18</v>
      </c>
      <c r="G30">
        <v>684</v>
      </c>
      <c r="H30">
        <v>-30</v>
      </c>
    </row>
    <row r="31" spans="1:8" x14ac:dyDescent="0.25">
      <c r="A31" s="1">
        <v>43954</v>
      </c>
      <c r="B31">
        <v>3539</v>
      </c>
      <c r="C31">
        <v>-78</v>
      </c>
      <c r="D31" s="18">
        <v>3715.2857140000001</v>
      </c>
      <c r="E31">
        <v>913</v>
      </c>
      <c r="F31">
        <v>6</v>
      </c>
      <c r="G31">
        <v>675</v>
      </c>
      <c r="H31">
        <v>-9</v>
      </c>
    </row>
    <row r="32" spans="1:8" x14ac:dyDescent="0.25">
      <c r="A32" s="1">
        <v>43955</v>
      </c>
      <c r="B32">
        <v>3542</v>
      </c>
      <c r="C32">
        <v>3</v>
      </c>
      <c r="D32" s="18">
        <v>3667.7142859999999</v>
      </c>
      <c r="E32">
        <v>914</v>
      </c>
      <c r="F32">
        <v>1</v>
      </c>
      <c r="G32">
        <v>688</v>
      </c>
      <c r="H32">
        <v>13</v>
      </c>
    </row>
    <row r="33" spans="1:9" x14ac:dyDescent="0.25">
      <c r="A33" s="1">
        <v>43956</v>
      </c>
      <c r="B33">
        <v>3562</v>
      </c>
      <c r="C33">
        <v>20</v>
      </c>
      <c r="D33" s="18">
        <v>3625.7142859999999</v>
      </c>
      <c r="E33">
        <v>922</v>
      </c>
      <c r="F33">
        <v>8</v>
      </c>
      <c r="G33">
        <v>685</v>
      </c>
      <c r="H33">
        <v>-3</v>
      </c>
    </row>
    <row r="34" spans="1:9" x14ac:dyDescent="0.25">
      <c r="A34" s="1">
        <v>43957</v>
      </c>
      <c r="B34">
        <v>3436</v>
      </c>
      <c r="C34">
        <v>-126</v>
      </c>
      <c r="D34" s="18">
        <v>3573.2857140000001</v>
      </c>
      <c r="E34">
        <v>853</v>
      </c>
      <c r="F34">
        <v>-69</v>
      </c>
      <c r="G34">
        <v>656</v>
      </c>
      <c r="H34">
        <v>-29</v>
      </c>
    </row>
    <row r="35" spans="1:9" x14ac:dyDescent="0.25">
      <c r="A35" s="1">
        <v>43958</v>
      </c>
      <c r="B35">
        <v>3349</v>
      </c>
      <c r="C35">
        <v>-87</v>
      </c>
      <c r="D35" s="18">
        <v>3520.8571430000002</v>
      </c>
      <c r="E35">
        <v>832</v>
      </c>
      <c r="F35">
        <v>-21</v>
      </c>
      <c r="G35">
        <v>643</v>
      </c>
      <c r="H35">
        <v>-13</v>
      </c>
    </row>
    <row r="36" spans="1:9" x14ac:dyDescent="0.25">
      <c r="A36" s="1">
        <v>43959</v>
      </c>
      <c r="B36">
        <v>3229</v>
      </c>
      <c r="C36">
        <v>-120</v>
      </c>
      <c r="D36" s="18">
        <v>3467.7142859999999</v>
      </c>
      <c r="E36">
        <v>814</v>
      </c>
      <c r="F36">
        <v>-18</v>
      </c>
      <c r="G36">
        <v>619</v>
      </c>
      <c r="H36">
        <v>-24</v>
      </c>
    </row>
    <row r="37" spans="1:9" x14ac:dyDescent="0.25">
      <c r="A37" s="1">
        <v>43960</v>
      </c>
      <c r="B37">
        <v>3128</v>
      </c>
      <c r="C37">
        <v>-101</v>
      </c>
      <c r="D37" s="18">
        <v>3397.8571430000002</v>
      </c>
      <c r="E37">
        <v>810</v>
      </c>
      <c r="F37">
        <v>-4</v>
      </c>
      <c r="G37">
        <v>616</v>
      </c>
      <c r="H37">
        <v>-3</v>
      </c>
      <c r="I37" s="14">
        <v>131</v>
      </c>
    </row>
    <row r="38" spans="1:9" x14ac:dyDescent="0.25">
      <c r="A38" s="1">
        <v>43961</v>
      </c>
      <c r="B38">
        <v>3102</v>
      </c>
      <c r="C38">
        <v>-26</v>
      </c>
      <c r="D38" s="18">
        <v>3335.4285709999999</v>
      </c>
      <c r="E38">
        <v>813</v>
      </c>
      <c r="F38">
        <v>3</v>
      </c>
      <c r="G38">
        <v>630</v>
      </c>
      <c r="H38">
        <v>14</v>
      </c>
      <c r="I38" s="14">
        <v>108</v>
      </c>
    </row>
    <row r="39" spans="1:9" x14ac:dyDescent="0.25">
      <c r="A39" s="1">
        <v>43962</v>
      </c>
      <c r="B39">
        <v>3127</v>
      </c>
      <c r="C39">
        <v>25</v>
      </c>
      <c r="D39" s="18">
        <v>3276.1428569999998</v>
      </c>
      <c r="E39">
        <v>818</v>
      </c>
      <c r="F39">
        <v>5</v>
      </c>
      <c r="G39">
        <v>617</v>
      </c>
      <c r="H39">
        <v>-13</v>
      </c>
      <c r="I39" s="14">
        <v>116</v>
      </c>
    </row>
    <row r="40" spans="1:9" x14ac:dyDescent="0.25">
      <c r="A40" s="1">
        <v>43963</v>
      </c>
      <c r="B40">
        <v>3101</v>
      </c>
      <c r="C40">
        <v>-26</v>
      </c>
      <c r="D40" s="18">
        <v>3210.2857140000001</v>
      </c>
      <c r="E40">
        <v>794</v>
      </c>
      <c r="F40">
        <v>-24</v>
      </c>
      <c r="G40">
        <v>623</v>
      </c>
      <c r="H40">
        <v>6</v>
      </c>
      <c r="I40" s="14">
        <v>165</v>
      </c>
    </row>
    <row r="41" spans="1:9" x14ac:dyDescent="0.25">
      <c r="A41" s="1">
        <v>43964</v>
      </c>
      <c r="B41">
        <v>2859</v>
      </c>
      <c r="C41">
        <v>-242</v>
      </c>
      <c r="D41" s="18">
        <v>3127.8571430000002</v>
      </c>
      <c r="E41">
        <v>781</v>
      </c>
      <c r="F41">
        <v>-13</v>
      </c>
      <c r="G41">
        <v>601</v>
      </c>
      <c r="H41">
        <v>-22</v>
      </c>
      <c r="I41" s="14">
        <v>147</v>
      </c>
    </row>
    <row r="42" spans="1:9" x14ac:dyDescent="0.25">
      <c r="A42" s="1">
        <v>43965</v>
      </c>
      <c r="B42">
        <v>2767</v>
      </c>
      <c r="C42">
        <v>-92</v>
      </c>
      <c r="D42" s="18">
        <v>3044.7142859999999</v>
      </c>
      <c r="E42">
        <v>749</v>
      </c>
      <c r="F42">
        <v>-32</v>
      </c>
      <c r="G42">
        <v>584</v>
      </c>
      <c r="H42">
        <v>-17</v>
      </c>
      <c r="I42" s="14">
        <v>147</v>
      </c>
    </row>
    <row r="43" spans="1:9" x14ac:dyDescent="0.25">
      <c r="A43" s="1">
        <v>43966</v>
      </c>
      <c r="B43">
        <v>2692</v>
      </c>
      <c r="C43">
        <v>-75</v>
      </c>
      <c r="D43" s="18">
        <v>2968</v>
      </c>
      <c r="E43">
        <v>747</v>
      </c>
      <c r="F43">
        <v>-2</v>
      </c>
      <c r="G43">
        <v>576</v>
      </c>
      <c r="H43">
        <v>-8</v>
      </c>
      <c r="I43" s="14">
        <v>153</v>
      </c>
    </row>
    <row r="44" spans="1:9" x14ac:dyDescent="0.25">
      <c r="A44" s="1">
        <v>43967</v>
      </c>
      <c r="B44">
        <v>2597</v>
      </c>
      <c r="C44">
        <v>-95</v>
      </c>
      <c r="D44" s="18">
        <v>2892.1428569999998</v>
      </c>
      <c r="E44">
        <v>702</v>
      </c>
      <c r="F44">
        <v>-45</v>
      </c>
      <c r="G44">
        <v>558</v>
      </c>
      <c r="H44">
        <v>-18</v>
      </c>
      <c r="I44" s="14">
        <v>127</v>
      </c>
    </row>
    <row r="45" spans="1:9" x14ac:dyDescent="0.25">
      <c r="A45" s="1">
        <v>43968</v>
      </c>
      <c r="B45">
        <v>2533</v>
      </c>
      <c r="C45">
        <v>-64</v>
      </c>
      <c r="D45" s="18">
        <v>2810.8571430000002</v>
      </c>
      <c r="E45">
        <v>674</v>
      </c>
      <c r="F45">
        <v>-28</v>
      </c>
      <c r="G45">
        <v>533</v>
      </c>
      <c r="H45">
        <v>-25</v>
      </c>
      <c r="I45" s="14">
        <v>101</v>
      </c>
    </row>
    <row r="46" spans="1:9" x14ac:dyDescent="0.25">
      <c r="A46" s="1">
        <v>43969</v>
      </c>
      <c r="B46">
        <v>2472</v>
      </c>
      <c r="C46">
        <v>-61</v>
      </c>
      <c r="D46" s="18">
        <v>2717.2857140000001</v>
      </c>
      <c r="E46">
        <v>672</v>
      </c>
      <c r="F46">
        <v>-2</v>
      </c>
      <c r="G46">
        <v>534</v>
      </c>
      <c r="H46">
        <v>1</v>
      </c>
      <c r="I46" s="14">
        <v>106</v>
      </c>
    </row>
    <row r="47" spans="1:9" x14ac:dyDescent="0.25">
      <c r="A47" s="1">
        <v>43970</v>
      </c>
      <c r="B47">
        <v>2518</v>
      </c>
      <c r="C47">
        <v>46</v>
      </c>
      <c r="D47" s="18">
        <v>2634</v>
      </c>
      <c r="E47">
        <v>675</v>
      </c>
      <c r="F47">
        <v>3</v>
      </c>
      <c r="G47">
        <v>513</v>
      </c>
      <c r="H47">
        <v>-21</v>
      </c>
      <c r="I47" s="14">
        <v>144</v>
      </c>
    </row>
    <row r="48" spans="1:9" x14ac:dyDescent="0.25">
      <c r="A48" s="1">
        <v>43971</v>
      </c>
      <c r="B48">
        <v>2396</v>
      </c>
      <c r="C48">
        <v>-122</v>
      </c>
      <c r="D48" s="18">
        <v>2567.8571430000002</v>
      </c>
      <c r="E48">
        <v>647</v>
      </c>
      <c r="F48">
        <v>-28</v>
      </c>
      <c r="G48">
        <v>493</v>
      </c>
      <c r="H48">
        <v>-20</v>
      </c>
      <c r="I48" s="14">
        <v>145</v>
      </c>
    </row>
    <row r="49" spans="1:9" x14ac:dyDescent="0.25">
      <c r="A49" s="1">
        <v>43972</v>
      </c>
      <c r="B49">
        <v>2323</v>
      </c>
      <c r="C49">
        <v>-73</v>
      </c>
      <c r="D49" s="18">
        <v>2504.4285709999999</v>
      </c>
      <c r="E49">
        <v>628</v>
      </c>
      <c r="F49">
        <v>-19</v>
      </c>
      <c r="G49">
        <v>454</v>
      </c>
      <c r="H49">
        <v>-39</v>
      </c>
      <c r="I49" s="14">
        <v>137</v>
      </c>
    </row>
    <row r="50" spans="1:9" x14ac:dyDescent="0.25">
      <c r="A50" s="1">
        <v>43973</v>
      </c>
      <c r="B50">
        <v>2237</v>
      </c>
      <c r="C50">
        <v>-86</v>
      </c>
      <c r="D50" s="18">
        <v>2439.4285709999999</v>
      </c>
      <c r="E50">
        <v>610</v>
      </c>
      <c r="F50">
        <v>-18</v>
      </c>
      <c r="G50">
        <v>452</v>
      </c>
      <c r="H50">
        <v>-2</v>
      </c>
      <c r="I50" s="14">
        <v>125</v>
      </c>
    </row>
    <row r="51" spans="1:9" x14ac:dyDescent="0.25">
      <c r="A51" s="1">
        <v>43974</v>
      </c>
      <c r="B51">
        <v>2169</v>
      </c>
      <c r="C51">
        <v>-68</v>
      </c>
      <c r="D51" s="18">
        <v>2378.2857140000001</v>
      </c>
      <c r="E51">
        <v>558</v>
      </c>
      <c r="F51">
        <v>-52</v>
      </c>
      <c r="G51">
        <v>433</v>
      </c>
      <c r="H51">
        <v>-19</v>
      </c>
      <c r="I51" s="14">
        <v>129</v>
      </c>
    </row>
    <row r="52" spans="1:9" x14ac:dyDescent="0.25">
      <c r="A52" s="1">
        <v>43975</v>
      </c>
      <c r="B52">
        <v>2132</v>
      </c>
      <c r="C52">
        <v>-37</v>
      </c>
      <c r="D52" s="18">
        <v>2321</v>
      </c>
      <c r="E52">
        <v>556</v>
      </c>
      <c r="F52">
        <v>-2</v>
      </c>
      <c r="G52">
        <v>413</v>
      </c>
      <c r="H52">
        <v>-20</v>
      </c>
      <c r="I52" s="14">
        <v>97</v>
      </c>
    </row>
    <row r="53" spans="1:9" x14ac:dyDescent="0.25">
      <c r="A53" s="1">
        <v>43976</v>
      </c>
      <c r="B53">
        <v>2108</v>
      </c>
      <c r="C53">
        <v>-24</v>
      </c>
      <c r="D53" s="18">
        <v>2269</v>
      </c>
      <c r="E53">
        <v>560</v>
      </c>
      <c r="F53">
        <v>4</v>
      </c>
      <c r="G53">
        <v>424</v>
      </c>
      <c r="H53">
        <v>11</v>
      </c>
      <c r="I53" s="14">
        <v>75</v>
      </c>
    </row>
    <row r="54" spans="1:9" x14ac:dyDescent="0.25">
      <c r="A54" s="1">
        <v>43977</v>
      </c>
      <c r="B54">
        <v>2106</v>
      </c>
      <c r="C54">
        <v>-2</v>
      </c>
      <c r="D54" s="18">
        <v>2210.1428569999998</v>
      </c>
      <c r="E54">
        <v>556</v>
      </c>
      <c r="F54">
        <v>-4</v>
      </c>
      <c r="G54">
        <v>404</v>
      </c>
      <c r="H54">
        <v>-20</v>
      </c>
      <c r="I54" s="14">
        <v>97</v>
      </c>
    </row>
    <row r="55" spans="1:9" x14ac:dyDescent="0.25">
      <c r="A55" s="1">
        <v>43978</v>
      </c>
      <c r="B55">
        <v>2112</v>
      </c>
      <c r="C55">
        <v>6</v>
      </c>
      <c r="D55" s="18">
        <v>2169.5714290000001</v>
      </c>
      <c r="E55">
        <v>533</v>
      </c>
      <c r="F55">
        <v>-23</v>
      </c>
      <c r="G55">
        <v>377</v>
      </c>
      <c r="H55">
        <v>-27</v>
      </c>
      <c r="I55" s="14">
        <v>114</v>
      </c>
    </row>
    <row r="56" spans="1:9" x14ac:dyDescent="0.25">
      <c r="A56" s="1">
        <v>43979</v>
      </c>
      <c r="B56">
        <v>1991</v>
      </c>
      <c r="C56">
        <v>-121</v>
      </c>
      <c r="D56" s="18">
        <v>2122.1428569999998</v>
      </c>
      <c r="E56">
        <v>485</v>
      </c>
      <c r="F56">
        <v>-48</v>
      </c>
      <c r="G56">
        <v>339</v>
      </c>
      <c r="H56">
        <v>-38</v>
      </c>
      <c r="I56" s="14">
        <v>111</v>
      </c>
    </row>
    <row r="57" spans="1:9" x14ac:dyDescent="0.25">
      <c r="A57" s="1">
        <v>43980</v>
      </c>
      <c r="B57">
        <v>1904</v>
      </c>
      <c r="C57">
        <v>-87</v>
      </c>
      <c r="D57" s="18">
        <v>2074.5714290000001</v>
      </c>
      <c r="E57">
        <v>453</v>
      </c>
      <c r="F57">
        <v>-32</v>
      </c>
      <c r="G57">
        <v>315</v>
      </c>
      <c r="H57">
        <v>-24</v>
      </c>
      <c r="I57" s="14">
        <v>136</v>
      </c>
    </row>
    <row r="58" spans="1:9" x14ac:dyDescent="0.25">
      <c r="A58" s="1">
        <v>43981</v>
      </c>
      <c r="B58">
        <v>1824</v>
      </c>
      <c r="C58">
        <v>-80</v>
      </c>
      <c r="D58" s="18">
        <v>2025.2857140000001</v>
      </c>
      <c r="E58">
        <v>436</v>
      </c>
      <c r="F58">
        <v>-17</v>
      </c>
      <c r="G58">
        <v>300</v>
      </c>
      <c r="H58">
        <v>-15</v>
      </c>
      <c r="I58" s="14">
        <v>90</v>
      </c>
    </row>
    <row r="59" spans="1:9" x14ac:dyDescent="0.25">
      <c r="A59" s="1">
        <v>43982</v>
      </c>
      <c r="B59">
        <v>1747</v>
      </c>
      <c r="C59">
        <v>-77</v>
      </c>
      <c r="D59" s="18">
        <v>1970.2857140000001</v>
      </c>
      <c r="E59">
        <v>404</v>
      </c>
      <c r="F59">
        <v>-32</v>
      </c>
      <c r="G59">
        <v>289</v>
      </c>
      <c r="H59">
        <v>-11</v>
      </c>
      <c r="I59" s="14">
        <v>85</v>
      </c>
    </row>
    <row r="60" spans="1:9" x14ac:dyDescent="0.25">
      <c r="A60" s="1">
        <v>43983</v>
      </c>
      <c r="B60">
        <v>1657</v>
      </c>
      <c r="C60">
        <v>-90</v>
      </c>
      <c r="D60" s="18">
        <v>1905.857143</v>
      </c>
      <c r="E60">
        <v>394</v>
      </c>
      <c r="F60">
        <v>-10</v>
      </c>
      <c r="G60">
        <v>269</v>
      </c>
      <c r="H60">
        <v>-20</v>
      </c>
      <c r="I60" s="14">
        <v>74</v>
      </c>
    </row>
    <row r="61" spans="1:9" x14ac:dyDescent="0.25">
      <c r="A61" s="1">
        <v>43984</v>
      </c>
      <c r="B61">
        <v>1684</v>
      </c>
      <c r="C61">
        <v>27</v>
      </c>
      <c r="D61" s="18">
        <v>1845.5714290000001</v>
      </c>
      <c r="E61">
        <v>393</v>
      </c>
      <c r="F61">
        <v>-1</v>
      </c>
      <c r="G61">
        <v>263</v>
      </c>
      <c r="H61">
        <v>-6</v>
      </c>
      <c r="I61" s="14">
        <v>126</v>
      </c>
    </row>
    <row r="62" spans="1:9" x14ac:dyDescent="0.25">
      <c r="A62" s="1">
        <v>43985</v>
      </c>
      <c r="B62">
        <v>1637</v>
      </c>
      <c r="C62">
        <v>-47</v>
      </c>
      <c r="D62" s="18">
        <v>1777.7142859999999</v>
      </c>
      <c r="E62">
        <v>401</v>
      </c>
      <c r="F62">
        <v>8</v>
      </c>
      <c r="G62">
        <v>249</v>
      </c>
      <c r="H62">
        <v>-14</v>
      </c>
      <c r="I62" s="14">
        <v>88</v>
      </c>
    </row>
    <row r="63" spans="1:9" x14ac:dyDescent="0.25">
      <c r="A63" s="1">
        <v>43986</v>
      </c>
      <c r="B63">
        <v>1533</v>
      </c>
      <c r="C63">
        <v>-104</v>
      </c>
      <c r="D63" s="18">
        <v>1712.2857140000001</v>
      </c>
      <c r="E63">
        <v>350</v>
      </c>
      <c r="F63">
        <v>-51</v>
      </c>
      <c r="G63">
        <v>238</v>
      </c>
      <c r="H63">
        <v>-11</v>
      </c>
      <c r="I63" s="14">
        <v>100</v>
      </c>
    </row>
    <row r="64" spans="1:9" x14ac:dyDescent="0.25">
      <c r="A64" s="1">
        <v>43987</v>
      </c>
      <c r="B64">
        <v>1531</v>
      </c>
      <c r="C64">
        <v>-2</v>
      </c>
      <c r="D64" s="18">
        <v>1659</v>
      </c>
      <c r="E64">
        <v>359</v>
      </c>
      <c r="F64">
        <v>9</v>
      </c>
      <c r="G64">
        <v>238</v>
      </c>
      <c r="H64">
        <v>0</v>
      </c>
      <c r="I64" s="14">
        <v>93</v>
      </c>
    </row>
    <row r="65" spans="1:9" x14ac:dyDescent="0.25">
      <c r="A65" s="1">
        <v>43988</v>
      </c>
      <c r="B65">
        <v>1444</v>
      </c>
      <c r="C65">
        <v>-87</v>
      </c>
      <c r="D65" s="18">
        <v>1604.7142859999999</v>
      </c>
      <c r="E65">
        <v>335</v>
      </c>
      <c r="F65">
        <v>-24</v>
      </c>
      <c r="G65">
        <v>221</v>
      </c>
      <c r="H65">
        <v>-17</v>
      </c>
      <c r="I65" s="14">
        <v>72</v>
      </c>
    </row>
    <row r="66" spans="1:9" x14ac:dyDescent="0.25">
      <c r="A66" s="1">
        <v>43989</v>
      </c>
      <c r="B66">
        <v>1415</v>
      </c>
      <c r="C66">
        <v>-29</v>
      </c>
      <c r="D66" s="18">
        <v>1557.2857140000001</v>
      </c>
      <c r="E66">
        <v>322</v>
      </c>
      <c r="F66">
        <v>-13</v>
      </c>
      <c r="G66">
        <v>209</v>
      </c>
      <c r="H66">
        <v>-12</v>
      </c>
      <c r="I66" s="14">
        <v>63</v>
      </c>
    </row>
    <row r="67" spans="1:9" x14ac:dyDescent="0.25">
      <c r="A67" s="1">
        <v>43990</v>
      </c>
      <c r="B67">
        <v>1397</v>
      </c>
      <c r="C67">
        <v>-18</v>
      </c>
      <c r="D67" s="18">
        <v>1520.142857</v>
      </c>
      <c r="E67">
        <v>315</v>
      </c>
      <c r="F67">
        <v>-7</v>
      </c>
      <c r="G67">
        <v>202</v>
      </c>
      <c r="H67">
        <v>-7</v>
      </c>
      <c r="I67" s="14">
        <v>60</v>
      </c>
    </row>
    <row r="68" spans="1:9" x14ac:dyDescent="0.25">
      <c r="A68" s="1">
        <v>43991</v>
      </c>
      <c r="B68">
        <v>1335</v>
      </c>
      <c r="C68">
        <v>-62</v>
      </c>
      <c r="D68" s="18">
        <v>1470.2857140000001</v>
      </c>
      <c r="E68">
        <v>319</v>
      </c>
      <c r="F68">
        <v>4</v>
      </c>
      <c r="G68">
        <v>200</v>
      </c>
      <c r="H68">
        <v>-2</v>
      </c>
      <c r="I68" s="14">
        <v>67</v>
      </c>
    </row>
    <row r="69" spans="1:9" x14ac:dyDescent="0.25">
      <c r="A69" s="1">
        <v>43992</v>
      </c>
      <c r="B69">
        <v>1260</v>
      </c>
      <c r="C69">
        <v>-75</v>
      </c>
      <c r="D69" s="18">
        <v>1416.4285709999999</v>
      </c>
      <c r="E69">
        <v>296</v>
      </c>
      <c r="F69">
        <v>-23</v>
      </c>
      <c r="G69">
        <v>181</v>
      </c>
      <c r="H69">
        <v>-19</v>
      </c>
      <c r="I69" s="14">
        <v>47</v>
      </c>
    </row>
    <row r="70" spans="1:9" x14ac:dyDescent="0.25">
      <c r="A70" s="1">
        <v>43993</v>
      </c>
      <c r="B70">
        <v>1143</v>
      </c>
      <c r="C70">
        <v>-117</v>
      </c>
      <c r="D70" s="18">
        <v>1360.7142859999999</v>
      </c>
      <c r="E70">
        <v>276</v>
      </c>
      <c r="F70">
        <v>-20</v>
      </c>
      <c r="G70">
        <v>170</v>
      </c>
      <c r="H70">
        <v>-11</v>
      </c>
      <c r="I70" s="14">
        <v>48</v>
      </c>
    </row>
    <row r="71" spans="1:9" x14ac:dyDescent="0.25">
      <c r="A71" s="1">
        <v>43994</v>
      </c>
      <c r="B71">
        <v>1069</v>
      </c>
      <c r="C71">
        <v>-74</v>
      </c>
      <c r="D71" s="18">
        <v>1294.7142859999999</v>
      </c>
      <c r="E71">
        <v>249</v>
      </c>
      <c r="F71">
        <v>-27</v>
      </c>
      <c r="G71">
        <v>162</v>
      </c>
      <c r="H71">
        <v>-8</v>
      </c>
      <c r="I71" s="14">
        <v>62</v>
      </c>
    </row>
    <row r="72" spans="1:9" x14ac:dyDescent="0.25">
      <c r="A72" s="1">
        <v>43995</v>
      </c>
      <c r="B72">
        <v>1039</v>
      </c>
      <c r="C72">
        <v>-30</v>
      </c>
      <c r="D72" s="18">
        <v>1236.857143</v>
      </c>
      <c r="E72">
        <v>244</v>
      </c>
      <c r="F72">
        <v>-5</v>
      </c>
      <c r="G72">
        <v>156</v>
      </c>
      <c r="H72">
        <v>-6</v>
      </c>
      <c r="I72" s="14">
        <v>52</v>
      </c>
    </row>
    <row r="73" spans="1:9" x14ac:dyDescent="0.25">
      <c r="A73" s="1">
        <v>43996</v>
      </c>
      <c r="B73">
        <v>1026</v>
      </c>
      <c r="C73">
        <v>-13</v>
      </c>
      <c r="D73" s="18">
        <v>1181.2857140000001</v>
      </c>
      <c r="E73">
        <v>253</v>
      </c>
      <c r="F73">
        <v>9</v>
      </c>
      <c r="G73">
        <v>167</v>
      </c>
      <c r="H73">
        <v>11</v>
      </c>
      <c r="I73" s="14">
        <v>38</v>
      </c>
    </row>
    <row r="74" spans="1:9" x14ac:dyDescent="0.25">
      <c r="A74" s="1">
        <v>43997</v>
      </c>
      <c r="B74">
        <v>1045</v>
      </c>
      <c r="C74">
        <v>19</v>
      </c>
      <c r="D74" s="18">
        <v>1131</v>
      </c>
      <c r="E74">
        <v>244</v>
      </c>
      <c r="F74">
        <v>-9</v>
      </c>
      <c r="G74">
        <v>151</v>
      </c>
      <c r="H74">
        <v>-16</v>
      </c>
      <c r="I74" s="14">
        <v>44</v>
      </c>
    </row>
    <row r="75" spans="1:9" x14ac:dyDescent="0.25">
      <c r="A75" s="1">
        <v>43998</v>
      </c>
      <c r="B75">
        <v>998</v>
      </c>
      <c r="C75">
        <v>-47</v>
      </c>
      <c r="D75" s="18">
        <v>1082.857143</v>
      </c>
      <c r="E75">
        <v>227</v>
      </c>
      <c r="F75">
        <v>-17</v>
      </c>
      <c r="G75">
        <v>135</v>
      </c>
      <c r="H75">
        <v>-16</v>
      </c>
      <c r="I75" s="14">
        <v>59</v>
      </c>
    </row>
    <row r="76" spans="1:9" x14ac:dyDescent="0.25">
      <c r="A76" s="1">
        <v>43999</v>
      </c>
      <c r="B76">
        <v>968</v>
      </c>
      <c r="C76">
        <v>-30</v>
      </c>
      <c r="D76" s="18">
        <v>1041.142857</v>
      </c>
      <c r="E76">
        <v>227</v>
      </c>
      <c r="F76">
        <v>0</v>
      </c>
      <c r="G76">
        <v>125</v>
      </c>
      <c r="H76">
        <v>-10</v>
      </c>
      <c r="I76" s="14">
        <v>56</v>
      </c>
    </row>
    <row r="77" spans="1:9" x14ac:dyDescent="0.25">
      <c r="A77" s="1">
        <v>44000</v>
      </c>
      <c r="B77">
        <v>994</v>
      </c>
      <c r="C77">
        <v>26</v>
      </c>
      <c r="D77" s="18">
        <v>1019.857143</v>
      </c>
      <c r="E77">
        <v>199</v>
      </c>
      <c r="F77">
        <v>-28</v>
      </c>
      <c r="G77">
        <v>124</v>
      </c>
      <c r="H77">
        <v>-1</v>
      </c>
      <c r="I77" s="14">
        <v>57</v>
      </c>
    </row>
    <row r="78" spans="1:9" x14ac:dyDescent="0.25">
      <c r="A78" s="1">
        <v>44001</v>
      </c>
      <c r="B78">
        <v>964</v>
      </c>
      <c r="C78">
        <v>-30</v>
      </c>
      <c r="D78" s="18">
        <v>1004.857143</v>
      </c>
      <c r="E78">
        <v>200</v>
      </c>
      <c r="F78">
        <v>1</v>
      </c>
      <c r="G78">
        <v>118</v>
      </c>
      <c r="H78">
        <v>-6</v>
      </c>
      <c r="I78" s="14">
        <v>45</v>
      </c>
    </row>
    <row r="79" spans="1:9" x14ac:dyDescent="0.25">
      <c r="A79" s="1">
        <v>44002</v>
      </c>
      <c r="B79">
        <v>927</v>
      </c>
      <c r="C79">
        <v>-37</v>
      </c>
      <c r="D79" s="18">
        <v>988.85714289999999</v>
      </c>
      <c r="E79">
        <v>194</v>
      </c>
      <c r="F79">
        <v>-6</v>
      </c>
      <c r="G79">
        <v>111</v>
      </c>
      <c r="H79">
        <v>-7</v>
      </c>
      <c r="I79" s="14">
        <v>48</v>
      </c>
    </row>
    <row r="80" spans="1:9" x14ac:dyDescent="0.25">
      <c r="A80" s="1">
        <v>44003</v>
      </c>
      <c r="B80">
        <v>920</v>
      </c>
      <c r="C80">
        <v>-7</v>
      </c>
      <c r="D80" s="18">
        <v>973.7142857</v>
      </c>
      <c r="E80">
        <v>180</v>
      </c>
      <c r="F80">
        <v>-14</v>
      </c>
      <c r="G80">
        <v>107</v>
      </c>
      <c r="H80">
        <v>-4</v>
      </c>
      <c r="I80" s="14">
        <v>37</v>
      </c>
    </row>
    <row r="81" spans="1:9" x14ac:dyDescent="0.25">
      <c r="A81" s="1">
        <v>44004</v>
      </c>
      <c r="B81">
        <v>953</v>
      </c>
      <c r="C81">
        <v>33</v>
      </c>
      <c r="D81" s="18">
        <v>960.57142859999999</v>
      </c>
      <c r="E81">
        <v>181</v>
      </c>
      <c r="F81">
        <v>1</v>
      </c>
      <c r="G81">
        <v>112</v>
      </c>
      <c r="H81">
        <v>5</v>
      </c>
      <c r="I81" s="14">
        <v>42</v>
      </c>
    </row>
    <row r="82" spans="1:9" x14ac:dyDescent="0.25">
      <c r="A82" s="1">
        <v>44005</v>
      </c>
      <c r="B82">
        <v>939</v>
      </c>
      <c r="C82">
        <v>-14</v>
      </c>
      <c r="D82" s="18">
        <v>952.14285710000001</v>
      </c>
      <c r="E82">
        <v>181</v>
      </c>
      <c r="F82">
        <v>0</v>
      </c>
      <c r="G82">
        <v>98</v>
      </c>
      <c r="H82">
        <v>-14</v>
      </c>
      <c r="I82" s="14">
        <v>46</v>
      </c>
    </row>
    <row r="83" spans="1:9" x14ac:dyDescent="0.25">
      <c r="A83" s="1">
        <v>44006</v>
      </c>
      <c r="B83">
        <v>822</v>
      </c>
      <c r="C83">
        <v>-117</v>
      </c>
      <c r="D83" s="18">
        <v>931.2857143</v>
      </c>
      <c r="E83">
        <v>174</v>
      </c>
      <c r="F83">
        <v>-7</v>
      </c>
      <c r="G83">
        <v>101</v>
      </c>
      <c r="H83">
        <v>3</v>
      </c>
      <c r="I83" s="14">
        <v>54</v>
      </c>
    </row>
    <row r="84" spans="1:9" x14ac:dyDescent="0.25">
      <c r="A84" s="1">
        <v>44007</v>
      </c>
      <c r="B84">
        <v>791</v>
      </c>
      <c r="C84">
        <v>-31</v>
      </c>
      <c r="D84" s="18">
        <v>902.2857143</v>
      </c>
      <c r="E84">
        <v>156</v>
      </c>
      <c r="F84">
        <v>-18</v>
      </c>
      <c r="G84">
        <v>99</v>
      </c>
      <c r="H84">
        <v>-2</v>
      </c>
      <c r="I84" s="14">
        <v>49</v>
      </c>
    </row>
    <row r="85" spans="1:9" x14ac:dyDescent="0.25">
      <c r="A85" s="1">
        <v>44008</v>
      </c>
      <c r="B85">
        <v>769</v>
      </c>
      <c r="C85">
        <v>-22</v>
      </c>
      <c r="D85" s="18">
        <v>874.42857140000001</v>
      </c>
      <c r="E85">
        <v>143</v>
      </c>
      <c r="F85">
        <v>-13</v>
      </c>
      <c r="G85">
        <v>90</v>
      </c>
      <c r="H85">
        <v>-9</v>
      </c>
      <c r="I85" s="14">
        <v>52</v>
      </c>
    </row>
    <row r="86" spans="1:9" x14ac:dyDescent="0.25">
      <c r="A86" s="1">
        <v>44009</v>
      </c>
      <c r="B86">
        <v>748</v>
      </c>
      <c r="C86">
        <v>-21</v>
      </c>
      <c r="D86" s="18">
        <v>848.85714289999999</v>
      </c>
      <c r="E86">
        <v>134</v>
      </c>
      <c r="F86">
        <v>-9</v>
      </c>
      <c r="G86">
        <v>81</v>
      </c>
      <c r="H86">
        <v>-9</v>
      </c>
      <c r="I86" s="14">
        <v>51</v>
      </c>
    </row>
    <row r="87" spans="1:9" x14ac:dyDescent="0.25">
      <c r="A87" s="1">
        <v>44010</v>
      </c>
      <c r="B87">
        <v>762</v>
      </c>
      <c r="C87">
        <v>14</v>
      </c>
      <c r="D87" s="18">
        <v>826.2857143</v>
      </c>
      <c r="E87">
        <v>138</v>
      </c>
      <c r="F87">
        <v>4</v>
      </c>
      <c r="G87">
        <v>79</v>
      </c>
      <c r="H87">
        <v>-2</v>
      </c>
      <c r="I87" s="14">
        <v>28</v>
      </c>
    </row>
    <row r="88" spans="1:9" x14ac:dyDescent="0.25">
      <c r="A88" s="1">
        <v>44011</v>
      </c>
      <c r="B88">
        <v>733</v>
      </c>
      <c r="C88">
        <v>-29</v>
      </c>
      <c r="D88" s="18">
        <v>794.85714289999999</v>
      </c>
      <c r="E88">
        <v>120</v>
      </c>
      <c r="F88">
        <v>-18</v>
      </c>
      <c r="G88">
        <v>63</v>
      </c>
      <c r="H88">
        <v>-16</v>
      </c>
      <c r="I88" s="14">
        <v>29</v>
      </c>
    </row>
    <row r="89" spans="1:9" x14ac:dyDescent="0.25">
      <c r="A89" s="1">
        <v>44012</v>
      </c>
      <c r="B89">
        <v>760</v>
      </c>
      <c r="C89">
        <v>27</v>
      </c>
      <c r="D89" s="18">
        <v>769.2857143</v>
      </c>
      <c r="E89">
        <v>123</v>
      </c>
      <c r="F89">
        <v>3</v>
      </c>
      <c r="G89">
        <v>65</v>
      </c>
      <c r="H89">
        <v>2</v>
      </c>
      <c r="I89" s="14">
        <v>38</v>
      </c>
    </row>
    <row r="90" spans="1:9" x14ac:dyDescent="0.25">
      <c r="A90" s="1">
        <v>44013</v>
      </c>
      <c r="B90">
        <v>681</v>
      </c>
      <c r="C90">
        <v>-79</v>
      </c>
      <c r="D90" s="18">
        <v>749.14285710000001</v>
      </c>
      <c r="E90">
        <v>113</v>
      </c>
      <c r="F90">
        <v>-10</v>
      </c>
      <c r="G90">
        <v>52</v>
      </c>
      <c r="H90">
        <v>-13</v>
      </c>
      <c r="I90" s="14">
        <v>22</v>
      </c>
    </row>
    <row r="91" spans="1:9" x14ac:dyDescent="0.25">
      <c r="A91" s="1">
        <v>44014</v>
      </c>
      <c r="B91">
        <v>656</v>
      </c>
      <c r="C91">
        <v>-25</v>
      </c>
      <c r="D91" s="18">
        <v>729.85714289999999</v>
      </c>
      <c r="E91">
        <v>106</v>
      </c>
      <c r="F91">
        <v>-7</v>
      </c>
      <c r="G91">
        <v>55</v>
      </c>
      <c r="H91">
        <v>3</v>
      </c>
      <c r="I91" s="14">
        <v>28</v>
      </c>
    </row>
    <row r="92" spans="1:9" x14ac:dyDescent="0.25">
      <c r="A92" s="1">
        <v>44015</v>
      </c>
      <c r="B92">
        <v>640</v>
      </c>
      <c r="C92">
        <v>-16</v>
      </c>
      <c r="D92" s="18">
        <v>711.42857140000001</v>
      </c>
      <c r="E92">
        <v>107</v>
      </c>
      <c r="F92">
        <v>1</v>
      </c>
      <c r="G92">
        <v>51</v>
      </c>
      <c r="H92">
        <v>-4</v>
      </c>
      <c r="I92" s="14">
        <v>33</v>
      </c>
    </row>
    <row r="93" spans="1:9" x14ac:dyDescent="0.25">
      <c r="A93" s="1">
        <v>44016</v>
      </c>
      <c r="B93">
        <v>636</v>
      </c>
      <c r="C93">
        <v>-4</v>
      </c>
      <c r="D93" s="18">
        <v>695.42857140000001</v>
      </c>
      <c r="E93">
        <v>100</v>
      </c>
      <c r="F93">
        <v>-7</v>
      </c>
      <c r="G93">
        <v>46</v>
      </c>
      <c r="H93">
        <v>-5</v>
      </c>
      <c r="I93" s="14">
        <v>31</v>
      </c>
    </row>
    <row r="94" spans="1:9" x14ac:dyDescent="0.25">
      <c r="A94" s="1">
        <v>44017</v>
      </c>
      <c r="B94">
        <v>603</v>
      </c>
      <c r="C94">
        <v>-33</v>
      </c>
      <c r="D94" s="18">
        <v>672.7142857</v>
      </c>
      <c r="E94">
        <v>99</v>
      </c>
      <c r="F94">
        <v>-1</v>
      </c>
      <c r="G94">
        <v>51</v>
      </c>
      <c r="H94">
        <v>5</v>
      </c>
      <c r="I94" s="14">
        <v>30</v>
      </c>
    </row>
    <row r="95" spans="1:9" x14ac:dyDescent="0.25">
      <c r="A95" s="1">
        <v>44018</v>
      </c>
      <c r="B95">
        <v>621</v>
      </c>
      <c r="C95">
        <v>18</v>
      </c>
      <c r="D95" s="18">
        <v>656.7142857</v>
      </c>
      <c r="E95">
        <v>104</v>
      </c>
      <c r="F95">
        <v>5</v>
      </c>
      <c r="G95">
        <v>50</v>
      </c>
      <c r="H95">
        <v>-1</v>
      </c>
      <c r="I95" s="14">
        <v>33</v>
      </c>
    </row>
    <row r="96" spans="1:9" x14ac:dyDescent="0.25">
      <c r="A96" s="1">
        <v>44019</v>
      </c>
      <c r="B96">
        <v>662</v>
      </c>
      <c r="C96">
        <v>41</v>
      </c>
      <c r="D96" s="18">
        <v>642.7142857</v>
      </c>
      <c r="E96">
        <v>102</v>
      </c>
      <c r="F96">
        <v>-2</v>
      </c>
      <c r="G96">
        <v>49</v>
      </c>
      <c r="H96">
        <v>-1</v>
      </c>
      <c r="I96" s="14">
        <v>36</v>
      </c>
    </row>
    <row r="97" spans="1:9" x14ac:dyDescent="0.25">
      <c r="A97" s="1">
        <v>44020</v>
      </c>
      <c r="B97">
        <v>635</v>
      </c>
      <c r="C97">
        <v>-27</v>
      </c>
      <c r="D97" s="18">
        <v>636.14285710000001</v>
      </c>
      <c r="E97">
        <v>103</v>
      </c>
      <c r="F97">
        <v>1</v>
      </c>
      <c r="G97">
        <v>42</v>
      </c>
      <c r="H97">
        <v>-7</v>
      </c>
      <c r="I97" s="14">
        <v>24</v>
      </c>
    </row>
    <row r="98" spans="1:9" x14ac:dyDescent="0.25">
      <c r="A98" s="1">
        <v>44021</v>
      </c>
      <c r="B98">
        <v>632</v>
      </c>
      <c r="C98">
        <v>-3</v>
      </c>
      <c r="D98" s="18">
        <v>632.7142857</v>
      </c>
      <c r="E98">
        <v>98</v>
      </c>
      <c r="F98">
        <v>-5</v>
      </c>
      <c r="G98">
        <v>47</v>
      </c>
      <c r="H98">
        <v>5</v>
      </c>
      <c r="I98" s="14">
        <v>30</v>
      </c>
    </row>
    <row r="99" spans="1:9" x14ac:dyDescent="0.25">
      <c r="A99" s="1">
        <v>44022</v>
      </c>
      <c r="B99">
        <v>572</v>
      </c>
      <c r="C99">
        <v>-60</v>
      </c>
      <c r="D99" s="18">
        <v>623</v>
      </c>
      <c r="E99">
        <v>87</v>
      </c>
      <c r="F99">
        <v>-11</v>
      </c>
      <c r="G99">
        <v>44</v>
      </c>
      <c r="H99">
        <v>-3</v>
      </c>
      <c r="I99" s="14">
        <v>32</v>
      </c>
    </row>
    <row r="100" spans="1:9" x14ac:dyDescent="0.25">
      <c r="A100" s="1">
        <v>44023</v>
      </c>
      <c r="B100">
        <v>583</v>
      </c>
      <c r="C100">
        <v>11</v>
      </c>
      <c r="D100" s="18">
        <v>615.42857140000001</v>
      </c>
      <c r="E100">
        <v>93</v>
      </c>
      <c r="F100">
        <v>6</v>
      </c>
      <c r="G100">
        <v>43</v>
      </c>
      <c r="H100">
        <v>-1</v>
      </c>
      <c r="I100" s="14">
        <v>19</v>
      </c>
    </row>
    <row r="101" spans="1:9" x14ac:dyDescent="0.25">
      <c r="A101" s="1">
        <v>44024</v>
      </c>
      <c r="B101">
        <v>570</v>
      </c>
      <c r="C101">
        <v>-13</v>
      </c>
      <c r="D101" s="18">
        <v>610.7142857</v>
      </c>
      <c r="E101">
        <v>89</v>
      </c>
      <c r="F101">
        <v>-4</v>
      </c>
      <c r="G101">
        <v>46</v>
      </c>
      <c r="H101">
        <v>3</v>
      </c>
      <c r="I101" s="14">
        <v>22</v>
      </c>
    </row>
    <row r="102" spans="1:9" x14ac:dyDescent="0.25">
      <c r="A102" s="1">
        <v>44025</v>
      </c>
      <c r="B102">
        <v>560</v>
      </c>
      <c r="C102">
        <v>-10</v>
      </c>
      <c r="D102" s="18">
        <v>602</v>
      </c>
      <c r="E102">
        <v>93</v>
      </c>
      <c r="F102">
        <v>4</v>
      </c>
      <c r="G102">
        <v>37</v>
      </c>
      <c r="H102">
        <v>-9</v>
      </c>
      <c r="I102" s="14">
        <v>16</v>
      </c>
    </row>
    <row r="103" spans="1:9" x14ac:dyDescent="0.25">
      <c r="A103" s="1">
        <v>44026</v>
      </c>
      <c r="B103">
        <v>580</v>
      </c>
      <c r="C103">
        <v>20</v>
      </c>
      <c r="D103" s="18">
        <v>590.2857143</v>
      </c>
      <c r="E103">
        <v>80</v>
      </c>
      <c r="F103">
        <v>-13</v>
      </c>
      <c r="G103">
        <v>40</v>
      </c>
      <c r="H103">
        <v>3</v>
      </c>
      <c r="I103" s="14">
        <v>26</v>
      </c>
    </row>
    <row r="104" spans="1:9" x14ac:dyDescent="0.25">
      <c r="A104" s="1">
        <v>44027</v>
      </c>
      <c r="B104">
        <v>557</v>
      </c>
      <c r="C104">
        <v>-23</v>
      </c>
      <c r="D104" s="18">
        <v>579.14285710000001</v>
      </c>
      <c r="E104">
        <v>77</v>
      </c>
      <c r="F104">
        <v>-3</v>
      </c>
      <c r="G104">
        <v>38</v>
      </c>
      <c r="H104">
        <v>-2</v>
      </c>
      <c r="I104" s="14">
        <v>25</v>
      </c>
    </row>
    <row r="105" spans="1:9" x14ac:dyDescent="0.25">
      <c r="A105" s="1">
        <v>44028</v>
      </c>
      <c r="B105">
        <v>515</v>
      </c>
      <c r="C105">
        <v>-42</v>
      </c>
      <c r="D105" s="18">
        <v>562.42857140000001</v>
      </c>
      <c r="E105">
        <v>76</v>
      </c>
      <c r="F105">
        <v>-1</v>
      </c>
      <c r="G105">
        <v>34</v>
      </c>
      <c r="H105">
        <v>-4</v>
      </c>
      <c r="I105" s="14">
        <v>20</v>
      </c>
    </row>
    <row r="106" spans="1:9" x14ac:dyDescent="0.25">
      <c r="A106" s="1">
        <v>44029</v>
      </c>
      <c r="B106">
        <v>499</v>
      </c>
      <c r="C106">
        <v>-16</v>
      </c>
      <c r="D106" s="18">
        <v>552</v>
      </c>
      <c r="E106">
        <v>86</v>
      </c>
      <c r="F106">
        <v>10</v>
      </c>
      <c r="G106">
        <v>43</v>
      </c>
      <c r="H106">
        <v>9</v>
      </c>
      <c r="I106" s="14">
        <v>32</v>
      </c>
    </row>
    <row r="107" spans="1:9" x14ac:dyDescent="0.25">
      <c r="A107" s="1">
        <v>44030</v>
      </c>
      <c r="B107">
        <v>498</v>
      </c>
      <c r="C107">
        <v>-1</v>
      </c>
      <c r="D107" s="18">
        <v>539.85714289999999</v>
      </c>
      <c r="E107">
        <v>64</v>
      </c>
      <c r="F107">
        <v>-22</v>
      </c>
      <c r="G107">
        <v>41</v>
      </c>
      <c r="H107">
        <v>-2</v>
      </c>
      <c r="I107" s="14">
        <v>26</v>
      </c>
    </row>
    <row r="108" spans="1:9" x14ac:dyDescent="0.25">
      <c r="A108" s="1">
        <v>44031</v>
      </c>
      <c r="B108">
        <v>483</v>
      </c>
      <c r="C108">
        <v>-15</v>
      </c>
      <c r="D108" s="18">
        <v>527.42857140000001</v>
      </c>
      <c r="E108">
        <v>67</v>
      </c>
      <c r="F108">
        <v>3</v>
      </c>
      <c r="G108">
        <v>38</v>
      </c>
      <c r="H108">
        <v>-3</v>
      </c>
      <c r="I108" s="14">
        <v>21</v>
      </c>
    </row>
    <row r="109" spans="1:9" x14ac:dyDescent="0.25">
      <c r="A109" s="1">
        <v>44032</v>
      </c>
      <c r="B109">
        <v>513</v>
      </c>
      <c r="C109">
        <v>30</v>
      </c>
      <c r="D109" s="18">
        <v>520.7142857</v>
      </c>
      <c r="E109">
        <v>63</v>
      </c>
      <c r="F109">
        <v>-4</v>
      </c>
      <c r="G109">
        <v>33</v>
      </c>
      <c r="H109">
        <v>-5</v>
      </c>
      <c r="I109" s="14">
        <v>23</v>
      </c>
    </row>
    <row r="110" spans="1:9" x14ac:dyDescent="0.25">
      <c r="A110" s="1">
        <v>44033</v>
      </c>
      <c r="B110">
        <v>532</v>
      </c>
      <c r="C110">
        <v>19</v>
      </c>
      <c r="D110" s="18">
        <v>513.85714289999999</v>
      </c>
      <c r="E110">
        <v>63</v>
      </c>
      <c r="F110">
        <v>0</v>
      </c>
      <c r="G110">
        <v>37</v>
      </c>
      <c r="H110">
        <v>4</v>
      </c>
      <c r="I110" s="14">
        <v>19</v>
      </c>
    </row>
    <row r="111" spans="1:9" x14ac:dyDescent="0.25">
      <c r="A111" s="1">
        <v>44034</v>
      </c>
      <c r="B111">
        <v>351</v>
      </c>
      <c r="C111">
        <v>-181</v>
      </c>
      <c r="D111" s="18">
        <v>484.42857140000001</v>
      </c>
      <c r="E111">
        <v>59</v>
      </c>
      <c r="F111">
        <v>-4</v>
      </c>
      <c r="G111">
        <v>30</v>
      </c>
      <c r="H111">
        <v>-7</v>
      </c>
    </row>
    <row r="112" spans="1:9" x14ac:dyDescent="0.25">
      <c r="A112" s="1">
        <v>44035</v>
      </c>
      <c r="B112">
        <v>155</v>
      </c>
      <c r="C112">
        <v>-196</v>
      </c>
      <c r="D112" s="18">
        <v>433</v>
      </c>
      <c r="E112">
        <v>20</v>
      </c>
      <c r="F112">
        <v>-39</v>
      </c>
      <c r="G112">
        <v>16</v>
      </c>
      <c r="H112">
        <v>-14</v>
      </c>
      <c r="I112" s="14">
        <v>20</v>
      </c>
    </row>
    <row r="113" spans="1:9" x14ac:dyDescent="0.25">
      <c r="A113" s="1">
        <v>44036</v>
      </c>
      <c r="B113">
        <v>148</v>
      </c>
      <c r="C113">
        <v>-7</v>
      </c>
      <c r="D113" s="18">
        <v>382.85714289999999</v>
      </c>
      <c r="E113">
        <v>22</v>
      </c>
      <c r="F113">
        <v>2</v>
      </c>
      <c r="G113">
        <v>17</v>
      </c>
      <c r="H113">
        <v>1</v>
      </c>
      <c r="I113" s="14">
        <v>23</v>
      </c>
    </row>
    <row r="114" spans="1:9" x14ac:dyDescent="0.25">
      <c r="A114" s="1">
        <v>44037</v>
      </c>
      <c r="B114">
        <v>161</v>
      </c>
      <c r="C114">
        <v>13</v>
      </c>
      <c r="D114" s="18">
        <v>334.7142857</v>
      </c>
      <c r="E114">
        <v>32</v>
      </c>
      <c r="F114">
        <v>10</v>
      </c>
      <c r="G114">
        <v>19</v>
      </c>
      <c r="H114">
        <v>2</v>
      </c>
      <c r="I114" s="14">
        <v>22</v>
      </c>
    </row>
    <row r="115" spans="1:9" x14ac:dyDescent="0.25">
      <c r="A115" s="1">
        <v>44038</v>
      </c>
      <c r="B115">
        <v>160</v>
      </c>
      <c r="C115">
        <v>-1</v>
      </c>
      <c r="D115" s="18">
        <v>288.57142859999999</v>
      </c>
      <c r="E115">
        <v>30</v>
      </c>
      <c r="F115">
        <v>-2</v>
      </c>
      <c r="G115">
        <v>16</v>
      </c>
      <c r="H115">
        <v>-3</v>
      </c>
      <c r="I115" s="14">
        <v>24</v>
      </c>
    </row>
    <row r="116" spans="1:9" x14ac:dyDescent="0.25">
      <c r="A116" s="1">
        <v>44039</v>
      </c>
      <c r="B116">
        <v>162</v>
      </c>
      <c r="C116">
        <v>2</v>
      </c>
      <c r="D116" s="18">
        <v>238.42857140000001</v>
      </c>
      <c r="E116">
        <v>31</v>
      </c>
      <c r="F116">
        <v>1</v>
      </c>
      <c r="G116">
        <v>19</v>
      </c>
      <c r="H116">
        <v>3</v>
      </c>
      <c r="I116" s="14">
        <v>25</v>
      </c>
    </row>
    <row r="117" spans="1:9" x14ac:dyDescent="0.25">
      <c r="A117" s="1">
        <v>44040</v>
      </c>
      <c r="B117">
        <v>164</v>
      </c>
      <c r="C117">
        <v>2</v>
      </c>
      <c r="D117" s="18">
        <v>185.85714290000001</v>
      </c>
      <c r="E117">
        <v>31</v>
      </c>
      <c r="F117">
        <v>0</v>
      </c>
      <c r="G117">
        <v>14</v>
      </c>
      <c r="H117">
        <v>-5</v>
      </c>
      <c r="I117" s="14">
        <v>32</v>
      </c>
    </row>
    <row r="118" spans="1:9" x14ac:dyDescent="0.25">
      <c r="A118" s="1">
        <v>44041</v>
      </c>
      <c r="B118">
        <v>170</v>
      </c>
      <c r="C118">
        <v>6</v>
      </c>
      <c r="D118" s="18">
        <v>160</v>
      </c>
      <c r="E118">
        <v>35</v>
      </c>
      <c r="F118">
        <v>4</v>
      </c>
      <c r="G118">
        <v>21</v>
      </c>
      <c r="H118">
        <v>7</v>
      </c>
      <c r="I118" s="14">
        <v>15</v>
      </c>
    </row>
    <row r="119" spans="1:9" x14ac:dyDescent="0.25">
      <c r="A119" s="1">
        <v>44042</v>
      </c>
      <c r="B119">
        <v>175</v>
      </c>
      <c r="C119">
        <v>5</v>
      </c>
      <c r="D119" s="18">
        <v>162.85714290000001</v>
      </c>
      <c r="E119">
        <v>37</v>
      </c>
      <c r="F119">
        <v>2</v>
      </c>
      <c r="G119">
        <v>21</v>
      </c>
      <c r="H119">
        <v>0</v>
      </c>
      <c r="I119" s="14">
        <v>25</v>
      </c>
    </row>
    <row r="120" spans="1:9" x14ac:dyDescent="0.25">
      <c r="A120" s="1">
        <v>44043</v>
      </c>
      <c r="B120">
        <v>171</v>
      </c>
      <c r="C120">
        <v>-4</v>
      </c>
      <c r="D120" s="18">
        <v>166.14285709999999</v>
      </c>
      <c r="E120">
        <v>34</v>
      </c>
      <c r="F120">
        <v>-3</v>
      </c>
      <c r="G120">
        <v>21</v>
      </c>
      <c r="H120">
        <v>0</v>
      </c>
      <c r="I120" s="14">
        <v>21</v>
      </c>
    </row>
    <row r="121" spans="1:9" x14ac:dyDescent="0.25">
      <c r="A121" s="1">
        <v>44044</v>
      </c>
      <c r="B121">
        <v>174</v>
      </c>
      <c r="C121">
        <v>3</v>
      </c>
      <c r="D121" s="18">
        <v>168</v>
      </c>
      <c r="E121">
        <v>33</v>
      </c>
      <c r="F121">
        <v>-1</v>
      </c>
      <c r="G121">
        <v>22</v>
      </c>
      <c r="H121">
        <v>1</v>
      </c>
      <c r="I121" s="14">
        <v>22</v>
      </c>
    </row>
    <row r="122" spans="1:9" x14ac:dyDescent="0.25">
      <c r="A122" s="1">
        <v>44045</v>
      </c>
      <c r="B122">
        <v>171</v>
      </c>
      <c r="C122">
        <v>-3</v>
      </c>
      <c r="D122" s="18">
        <v>169.57142859999999</v>
      </c>
      <c r="E122">
        <v>31</v>
      </c>
      <c r="F122">
        <v>-2</v>
      </c>
      <c r="G122">
        <v>20</v>
      </c>
      <c r="H122">
        <v>-2</v>
      </c>
      <c r="I122" s="14">
        <v>22</v>
      </c>
    </row>
    <row r="123" spans="1:9" x14ac:dyDescent="0.25">
      <c r="A123" s="1">
        <v>44046</v>
      </c>
      <c r="B123">
        <v>167</v>
      </c>
      <c r="C123">
        <v>-4</v>
      </c>
      <c r="D123" s="18">
        <v>170.2857143</v>
      </c>
      <c r="E123">
        <v>28</v>
      </c>
      <c r="F123">
        <v>-3</v>
      </c>
      <c r="G123">
        <v>19</v>
      </c>
      <c r="H123">
        <v>-1</v>
      </c>
      <c r="I123" s="14">
        <v>17</v>
      </c>
    </row>
    <row r="124" spans="1:9" x14ac:dyDescent="0.25">
      <c r="A124" s="1">
        <v>44047</v>
      </c>
      <c r="B124">
        <v>181</v>
      </c>
      <c r="C124">
        <v>14</v>
      </c>
      <c r="D124" s="18">
        <v>172.7142857</v>
      </c>
      <c r="E124">
        <v>32</v>
      </c>
      <c r="F124">
        <v>4</v>
      </c>
      <c r="G124">
        <v>16</v>
      </c>
      <c r="H124">
        <v>-3</v>
      </c>
      <c r="I124" s="14">
        <v>25</v>
      </c>
    </row>
    <row r="125" spans="1:9" x14ac:dyDescent="0.25">
      <c r="A125" s="1">
        <v>44048</v>
      </c>
      <c r="B125">
        <v>198</v>
      </c>
      <c r="C125">
        <v>17</v>
      </c>
      <c r="D125" s="18">
        <v>176.7142857</v>
      </c>
      <c r="E125">
        <v>35</v>
      </c>
      <c r="F125">
        <v>3</v>
      </c>
      <c r="G125">
        <v>22</v>
      </c>
      <c r="H125">
        <v>6</v>
      </c>
      <c r="I125" s="14">
        <v>19</v>
      </c>
    </row>
    <row r="126" spans="1:9" x14ac:dyDescent="0.25">
      <c r="A126" s="1">
        <v>44049</v>
      </c>
      <c r="B126">
        <v>191</v>
      </c>
      <c r="C126">
        <v>-7</v>
      </c>
      <c r="D126" s="18">
        <v>179</v>
      </c>
      <c r="E126">
        <v>30</v>
      </c>
      <c r="F126">
        <v>-5</v>
      </c>
      <c r="G126">
        <v>19</v>
      </c>
      <c r="H126">
        <v>-3</v>
      </c>
      <c r="I126" s="14">
        <v>21</v>
      </c>
    </row>
    <row r="127" spans="1:9" x14ac:dyDescent="0.25">
      <c r="A127" s="1">
        <v>44050</v>
      </c>
      <c r="B127">
        <v>202</v>
      </c>
      <c r="C127">
        <v>11</v>
      </c>
      <c r="D127" s="18">
        <v>183.42857140000001</v>
      </c>
      <c r="E127">
        <v>40</v>
      </c>
      <c r="F127">
        <v>10</v>
      </c>
      <c r="G127">
        <v>18</v>
      </c>
      <c r="H127">
        <v>-1</v>
      </c>
      <c r="I127" s="14">
        <v>27</v>
      </c>
    </row>
    <row r="128" spans="1:9" x14ac:dyDescent="0.25">
      <c r="A128" s="1">
        <v>44051</v>
      </c>
      <c r="B128">
        <v>195</v>
      </c>
      <c r="C128">
        <v>-7</v>
      </c>
      <c r="D128" s="18">
        <v>186.42857140000001</v>
      </c>
      <c r="E128">
        <v>39</v>
      </c>
      <c r="F128">
        <v>-1</v>
      </c>
      <c r="G128">
        <v>19</v>
      </c>
      <c r="H128">
        <v>1</v>
      </c>
      <c r="I128" s="14">
        <v>23</v>
      </c>
    </row>
    <row r="129" spans="1:9" x14ac:dyDescent="0.25">
      <c r="A129" s="1">
        <v>44052</v>
      </c>
      <c r="B129">
        <v>190</v>
      </c>
      <c r="C129">
        <v>-5</v>
      </c>
      <c r="D129" s="18">
        <v>189.14285709999999</v>
      </c>
      <c r="E129">
        <v>35</v>
      </c>
      <c r="F129">
        <v>-4</v>
      </c>
      <c r="G129">
        <v>19</v>
      </c>
      <c r="H129">
        <v>0</v>
      </c>
      <c r="I129" s="14">
        <v>14</v>
      </c>
    </row>
    <row r="130" spans="1:9" x14ac:dyDescent="0.25">
      <c r="A130" s="1">
        <v>44053</v>
      </c>
      <c r="B130">
        <v>178</v>
      </c>
      <c r="C130">
        <v>-12</v>
      </c>
      <c r="D130" s="18">
        <v>190.7142857</v>
      </c>
      <c r="E130">
        <v>34</v>
      </c>
      <c r="F130">
        <v>-1</v>
      </c>
      <c r="G130">
        <v>21</v>
      </c>
      <c r="H130">
        <v>2</v>
      </c>
      <c r="I130" s="14">
        <v>14</v>
      </c>
    </row>
    <row r="131" spans="1:9" x14ac:dyDescent="0.25">
      <c r="A131" s="1">
        <v>44054</v>
      </c>
      <c r="B131">
        <v>190</v>
      </c>
      <c r="C131">
        <v>12</v>
      </c>
      <c r="D131" s="18">
        <v>192</v>
      </c>
      <c r="E131">
        <v>37</v>
      </c>
      <c r="F131">
        <v>3</v>
      </c>
      <c r="G131">
        <v>23</v>
      </c>
      <c r="H131">
        <v>2</v>
      </c>
      <c r="I131" s="14">
        <v>24</v>
      </c>
    </row>
    <row r="132" spans="1:9" x14ac:dyDescent="0.25">
      <c r="A132" s="1">
        <v>44055</v>
      </c>
      <c r="B132">
        <v>183</v>
      </c>
      <c r="C132">
        <v>-7</v>
      </c>
      <c r="D132" s="18">
        <v>189.85714290000001</v>
      </c>
      <c r="E132">
        <v>38</v>
      </c>
      <c r="F132">
        <v>1</v>
      </c>
      <c r="G132">
        <v>22</v>
      </c>
      <c r="H132">
        <v>-1</v>
      </c>
      <c r="I132" s="14">
        <v>17</v>
      </c>
    </row>
    <row r="133" spans="1:9" x14ac:dyDescent="0.25">
      <c r="A133" s="1">
        <v>44056</v>
      </c>
      <c r="B133">
        <v>189</v>
      </c>
      <c r="C133">
        <v>6</v>
      </c>
      <c r="D133" s="18">
        <v>189.57142859999999</v>
      </c>
      <c r="E133">
        <v>39</v>
      </c>
      <c r="F133">
        <v>1</v>
      </c>
      <c r="G133">
        <v>20</v>
      </c>
      <c r="H133">
        <v>-2</v>
      </c>
      <c r="I133" s="14">
        <v>19</v>
      </c>
    </row>
    <row r="134" spans="1:9" x14ac:dyDescent="0.25">
      <c r="A134" s="1">
        <v>44057</v>
      </c>
      <c r="B134">
        <v>180</v>
      </c>
      <c r="C134">
        <v>-9</v>
      </c>
      <c r="D134" s="18">
        <v>186.42857140000001</v>
      </c>
      <c r="E134">
        <v>39</v>
      </c>
      <c r="F134">
        <v>0</v>
      </c>
      <c r="G134">
        <v>22</v>
      </c>
      <c r="H134">
        <v>2</v>
      </c>
      <c r="I134" s="14">
        <v>22</v>
      </c>
    </row>
    <row r="135" spans="1:9" x14ac:dyDescent="0.25">
      <c r="A135" s="1">
        <v>44058</v>
      </c>
      <c r="B135">
        <v>181</v>
      </c>
      <c r="C135">
        <v>1</v>
      </c>
      <c r="D135" s="18">
        <v>184.42857140000001</v>
      </c>
      <c r="E135">
        <v>41</v>
      </c>
      <c r="F135">
        <v>2</v>
      </c>
      <c r="G135">
        <v>21</v>
      </c>
      <c r="H135">
        <v>-1</v>
      </c>
      <c r="I135" s="14">
        <v>24</v>
      </c>
    </row>
    <row r="136" spans="1:9" x14ac:dyDescent="0.25">
      <c r="A136" s="1">
        <v>44059</v>
      </c>
      <c r="B136">
        <v>180</v>
      </c>
      <c r="C136">
        <v>-1</v>
      </c>
      <c r="D136" s="18">
        <v>183</v>
      </c>
      <c r="E136">
        <v>37</v>
      </c>
      <c r="F136">
        <v>-4</v>
      </c>
      <c r="G136">
        <v>14</v>
      </c>
      <c r="H136">
        <v>-7</v>
      </c>
      <c r="I136" s="14">
        <v>16</v>
      </c>
    </row>
    <row r="137" spans="1:9" x14ac:dyDescent="0.25">
      <c r="A137" s="1">
        <v>44060</v>
      </c>
      <c r="B137">
        <v>182</v>
      </c>
      <c r="C137">
        <v>2</v>
      </c>
      <c r="D137" s="18">
        <v>183.57142859999999</v>
      </c>
      <c r="E137">
        <v>39</v>
      </c>
      <c r="F137">
        <v>2</v>
      </c>
      <c r="G137">
        <v>15</v>
      </c>
      <c r="H137">
        <v>1</v>
      </c>
      <c r="I137" s="14">
        <v>22</v>
      </c>
    </row>
    <row r="138" spans="1:9" x14ac:dyDescent="0.25">
      <c r="A138" s="1">
        <v>44061</v>
      </c>
      <c r="B138">
        <v>174</v>
      </c>
      <c r="C138">
        <v>-8</v>
      </c>
      <c r="D138" s="18">
        <v>181.2857143</v>
      </c>
      <c r="E138">
        <v>36</v>
      </c>
      <c r="F138">
        <v>-3</v>
      </c>
      <c r="G138">
        <v>15</v>
      </c>
      <c r="H138">
        <v>0</v>
      </c>
      <c r="I138" s="14">
        <v>20</v>
      </c>
    </row>
    <row r="139" spans="1:9" x14ac:dyDescent="0.25">
      <c r="A139" s="1">
        <v>44062</v>
      </c>
      <c r="B139">
        <v>180</v>
      </c>
      <c r="C139">
        <v>6</v>
      </c>
      <c r="D139" s="18">
        <v>180.85714290000001</v>
      </c>
      <c r="E139">
        <v>35</v>
      </c>
      <c r="F139">
        <v>-1</v>
      </c>
      <c r="G139">
        <v>13</v>
      </c>
      <c r="H139">
        <v>-2</v>
      </c>
      <c r="I139" s="14">
        <v>14</v>
      </c>
    </row>
    <row r="140" spans="1:9" x14ac:dyDescent="0.25">
      <c r="A140" s="1">
        <v>44063</v>
      </c>
      <c r="B140">
        <v>162</v>
      </c>
      <c r="C140">
        <v>-18</v>
      </c>
      <c r="D140" s="18">
        <v>177</v>
      </c>
      <c r="E140">
        <v>38</v>
      </c>
      <c r="F140">
        <v>3</v>
      </c>
      <c r="G140">
        <v>11</v>
      </c>
      <c r="H140">
        <v>-2</v>
      </c>
      <c r="I140" s="14">
        <v>13</v>
      </c>
    </row>
    <row r="141" spans="1:9" x14ac:dyDescent="0.25">
      <c r="A141" s="1">
        <v>44064</v>
      </c>
      <c r="B141">
        <v>151</v>
      </c>
      <c r="C141">
        <v>-11</v>
      </c>
      <c r="D141" s="18">
        <v>172.85714290000001</v>
      </c>
      <c r="E141">
        <v>33</v>
      </c>
      <c r="F141">
        <v>-5</v>
      </c>
      <c r="G141">
        <v>13</v>
      </c>
      <c r="H141">
        <v>2</v>
      </c>
      <c r="I141" s="14">
        <v>14</v>
      </c>
    </row>
    <row r="142" spans="1:9" x14ac:dyDescent="0.25">
      <c r="A142" s="1">
        <v>44065</v>
      </c>
      <c r="B142">
        <v>142</v>
      </c>
      <c r="C142">
        <v>-9</v>
      </c>
      <c r="D142" s="18">
        <v>167.2857143</v>
      </c>
      <c r="E142">
        <v>33</v>
      </c>
      <c r="F142">
        <v>0</v>
      </c>
      <c r="G142">
        <v>16</v>
      </c>
      <c r="H142">
        <v>3</v>
      </c>
      <c r="I142" s="14">
        <v>13</v>
      </c>
    </row>
    <row r="143" spans="1:9" x14ac:dyDescent="0.25">
      <c r="A143" s="1">
        <v>44066</v>
      </c>
      <c r="B143">
        <v>140</v>
      </c>
      <c r="C143">
        <v>-2</v>
      </c>
      <c r="D143" s="18">
        <v>161.57142859999999</v>
      </c>
      <c r="E143">
        <v>35</v>
      </c>
      <c r="F143">
        <v>2</v>
      </c>
      <c r="G143">
        <v>14</v>
      </c>
      <c r="H143">
        <v>-2</v>
      </c>
      <c r="I143" s="14">
        <v>12</v>
      </c>
    </row>
    <row r="144" spans="1:9" x14ac:dyDescent="0.25">
      <c r="A144" s="1">
        <v>44067</v>
      </c>
      <c r="B144">
        <v>162</v>
      </c>
      <c r="C144">
        <v>22</v>
      </c>
      <c r="D144" s="18">
        <v>158.7142857</v>
      </c>
      <c r="E144">
        <v>40</v>
      </c>
      <c r="F144">
        <v>5</v>
      </c>
      <c r="G144">
        <v>18</v>
      </c>
      <c r="H144">
        <v>4</v>
      </c>
      <c r="I144" s="14">
        <v>16</v>
      </c>
    </row>
    <row r="145" spans="1:9" x14ac:dyDescent="0.25">
      <c r="A145" s="1">
        <v>44068</v>
      </c>
      <c r="B145">
        <v>160</v>
      </c>
      <c r="C145">
        <v>-2</v>
      </c>
      <c r="D145" s="18">
        <v>156.7142857</v>
      </c>
      <c r="E145">
        <v>42</v>
      </c>
      <c r="F145">
        <v>2</v>
      </c>
      <c r="G145">
        <v>21</v>
      </c>
      <c r="H145">
        <v>3</v>
      </c>
      <c r="I145" s="14">
        <v>21</v>
      </c>
    </row>
    <row r="146" spans="1:9" x14ac:dyDescent="0.25">
      <c r="A146" s="1">
        <v>44069</v>
      </c>
      <c r="B146">
        <v>170</v>
      </c>
      <c r="C146">
        <v>10</v>
      </c>
      <c r="D146" s="18">
        <v>155.2857143</v>
      </c>
      <c r="E146">
        <v>41</v>
      </c>
      <c r="F146">
        <v>-1</v>
      </c>
      <c r="G146">
        <v>23</v>
      </c>
      <c r="H146">
        <v>2</v>
      </c>
      <c r="I146" s="14">
        <v>22</v>
      </c>
    </row>
    <row r="147" spans="1:9" x14ac:dyDescent="0.25">
      <c r="A147" s="1">
        <v>44070</v>
      </c>
      <c r="B147">
        <v>166</v>
      </c>
      <c r="C147">
        <v>-4</v>
      </c>
      <c r="D147" s="18">
        <v>155.85714290000001</v>
      </c>
      <c r="E147">
        <v>43</v>
      </c>
      <c r="F147">
        <v>2</v>
      </c>
      <c r="G147">
        <v>20</v>
      </c>
      <c r="H147">
        <v>-3</v>
      </c>
      <c r="I147" s="14">
        <v>16</v>
      </c>
    </row>
    <row r="148" spans="1:9" x14ac:dyDescent="0.25">
      <c r="A148" s="1">
        <v>44071</v>
      </c>
      <c r="B148">
        <v>161</v>
      </c>
      <c r="C148">
        <v>-5</v>
      </c>
      <c r="D148" s="18">
        <v>157.2857143</v>
      </c>
      <c r="E148">
        <v>41</v>
      </c>
      <c r="F148">
        <v>-2</v>
      </c>
      <c r="G148">
        <v>21</v>
      </c>
      <c r="H148">
        <v>1</v>
      </c>
      <c r="I148" s="14">
        <v>17</v>
      </c>
    </row>
    <row r="149" spans="1:9" x14ac:dyDescent="0.25">
      <c r="A149" s="1">
        <v>44072</v>
      </c>
      <c r="B149">
        <v>160</v>
      </c>
      <c r="C149">
        <v>-1</v>
      </c>
      <c r="D149" s="18">
        <v>159.85714290000001</v>
      </c>
      <c r="E149">
        <v>40</v>
      </c>
      <c r="F149">
        <v>-1</v>
      </c>
      <c r="G149">
        <v>19</v>
      </c>
      <c r="H149">
        <v>-2</v>
      </c>
      <c r="I149" s="14">
        <v>23</v>
      </c>
    </row>
    <row r="150" spans="1:9" x14ac:dyDescent="0.25">
      <c r="A150" s="1">
        <v>44073</v>
      </c>
      <c r="B150">
        <v>157</v>
      </c>
      <c r="C150">
        <v>-3</v>
      </c>
      <c r="D150" s="18">
        <v>162.2857143</v>
      </c>
      <c r="E150">
        <v>38</v>
      </c>
      <c r="F150">
        <v>-2</v>
      </c>
      <c r="G150">
        <v>19</v>
      </c>
      <c r="H150">
        <v>0</v>
      </c>
      <c r="I150" s="14">
        <v>12</v>
      </c>
    </row>
    <row r="151" spans="1:9" x14ac:dyDescent="0.25">
      <c r="A151" s="1">
        <v>44074</v>
      </c>
      <c r="B151">
        <v>162</v>
      </c>
      <c r="C151">
        <v>5</v>
      </c>
      <c r="D151" s="18">
        <v>162.2857143</v>
      </c>
      <c r="E151">
        <v>35</v>
      </c>
      <c r="F151">
        <v>-3</v>
      </c>
      <c r="G151">
        <v>20</v>
      </c>
      <c r="H151">
        <v>1</v>
      </c>
      <c r="I151" s="14">
        <v>16</v>
      </c>
    </row>
    <row r="152" spans="1:9" x14ac:dyDescent="0.25">
      <c r="A152" s="1">
        <v>44075</v>
      </c>
      <c r="B152">
        <v>169</v>
      </c>
      <c r="C152">
        <v>7</v>
      </c>
      <c r="D152" s="18">
        <v>163.57142859999999</v>
      </c>
      <c r="E152">
        <v>35</v>
      </c>
      <c r="F152">
        <v>0</v>
      </c>
      <c r="G152">
        <v>19</v>
      </c>
      <c r="H152">
        <v>-1</v>
      </c>
      <c r="I152" s="14">
        <v>20</v>
      </c>
    </row>
    <row r="153" spans="1:9" x14ac:dyDescent="0.25">
      <c r="A153" s="1">
        <v>44076</v>
      </c>
      <c r="B153">
        <v>167</v>
      </c>
      <c r="C153">
        <v>-2</v>
      </c>
      <c r="D153" s="18">
        <v>163.14285709999999</v>
      </c>
      <c r="E153">
        <v>35</v>
      </c>
      <c r="F153">
        <v>0</v>
      </c>
      <c r="G153">
        <v>21</v>
      </c>
      <c r="H153">
        <v>2</v>
      </c>
      <c r="I153" s="14">
        <v>27</v>
      </c>
    </row>
    <row r="154" spans="1:9" x14ac:dyDescent="0.25">
      <c r="A154" s="1">
        <v>44077</v>
      </c>
      <c r="B154">
        <v>173</v>
      </c>
      <c r="C154">
        <v>6</v>
      </c>
      <c r="D154" s="18">
        <v>164.14285709999999</v>
      </c>
      <c r="E154">
        <v>36</v>
      </c>
      <c r="F154">
        <v>1</v>
      </c>
      <c r="G154">
        <v>20</v>
      </c>
      <c r="H154">
        <v>-1</v>
      </c>
      <c r="I154" s="14">
        <v>16</v>
      </c>
    </row>
    <row r="155" spans="1:9" x14ac:dyDescent="0.25">
      <c r="A155" s="1">
        <v>44078</v>
      </c>
      <c r="B155">
        <v>164</v>
      </c>
      <c r="C155">
        <v>-9</v>
      </c>
      <c r="D155" s="18">
        <v>164.57142859999999</v>
      </c>
      <c r="E155">
        <v>32</v>
      </c>
      <c r="F155">
        <v>-4</v>
      </c>
      <c r="G155">
        <v>20</v>
      </c>
      <c r="H155">
        <v>0</v>
      </c>
      <c r="I155" s="14">
        <v>26</v>
      </c>
    </row>
    <row r="156" spans="1:9" x14ac:dyDescent="0.25">
      <c r="A156" s="1">
        <v>44079</v>
      </c>
      <c r="B156">
        <v>163</v>
      </c>
      <c r="C156">
        <v>-1</v>
      </c>
      <c r="D156" s="18">
        <v>165</v>
      </c>
      <c r="E156">
        <v>33</v>
      </c>
      <c r="F156">
        <v>1</v>
      </c>
      <c r="G156">
        <v>16</v>
      </c>
      <c r="H156">
        <v>-4</v>
      </c>
      <c r="I156" s="14">
        <v>19</v>
      </c>
    </row>
    <row r="157" spans="1:9" x14ac:dyDescent="0.25">
      <c r="A157" s="1">
        <v>44080</v>
      </c>
      <c r="B157">
        <v>169</v>
      </c>
      <c r="C157">
        <v>6</v>
      </c>
      <c r="D157" s="18">
        <v>166.7142857</v>
      </c>
      <c r="E157">
        <v>31</v>
      </c>
      <c r="F157">
        <v>-2</v>
      </c>
      <c r="G157">
        <v>16</v>
      </c>
      <c r="H157">
        <v>0</v>
      </c>
      <c r="I157" s="14">
        <v>22</v>
      </c>
    </row>
    <row r="158" spans="1:9" x14ac:dyDescent="0.25">
      <c r="A158" s="1">
        <v>44081</v>
      </c>
      <c r="B158">
        <v>178</v>
      </c>
      <c r="C158">
        <v>9</v>
      </c>
      <c r="D158" s="18">
        <v>169</v>
      </c>
      <c r="E158">
        <v>27</v>
      </c>
      <c r="F158">
        <v>-4</v>
      </c>
      <c r="G158">
        <v>16</v>
      </c>
      <c r="H158">
        <v>0</v>
      </c>
      <c r="I158" s="14">
        <v>20</v>
      </c>
    </row>
    <row r="159" spans="1:9" x14ac:dyDescent="0.25">
      <c r="A159" s="1">
        <v>44082</v>
      </c>
      <c r="B159">
        <v>179</v>
      </c>
      <c r="C159">
        <v>1</v>
      </c>
      <c r="D159" s="18">
        <v>170.42857140000001</v>
      </c>
      <c r="E159">
        <v>31</v>
      </c>
      <c r="F159">
        <v>4</v>
      </c>
      <c r="G159">
        <v>17</v>
      </c>
      <c r="H159">
        <v>1</v>
      </c>
      <c r="I159" s="14">
        <v>22</v>
      </c>
    </row>
    <row r="160" spans="1:9" x14ac:dyDescent="0.25">
      <c r="A160" s="1">
        <v>44083</v>
      </c>
      <c r="B160">
        <v>174</v>
      </c>
      <c r="C160">
        <v>-5</v>
      </c>
      <c r="D160" s="18">
        <v>171.42857140000001</v>
      </c>
      <c r="E160">
        <v>33</v>
      </c>
      <c r="F160">
        <v>2</v>
      </c>
      <c r="G160">
        <v>17</v>
      </c>
      <c r="H160">
        <v>0</v>
      </c>
      <c r="I160" s="14">
        <v>25</v>
      </c>
    </row>
    <row r="161" spans="1:9" x14ac:dyDescent="0.25">
      <c r="A161" s="1">
        <v>44084</v>
      </c>
      <c r="B161">
        <v>173</v>
      </c>
      <c r="C161">
        <v>-1</v>
      </c>
      <c r="D161" s="18">
        <v>171.42857140000001</v>
      </c>
      <c r="E161">
        <v>38</v>
      </c>
      <c r="F161">
        <v>5</v>
      </c>
      <c r="G161">
        <v>14</v>
      </c>
      <c r="H161">
        <v>-3</v>
      </c>
      <c r="I161" s="14">
        <v>17</v>
      </c>
    </row>
    <row r="162" spans="1:9" x14ac:dyDescent="0.25">
      <c r="A162" s="1">
        <v>44085</v>
      </c>
      <c r="B162">
        <v>170</v>
      </c>
      <c r="C162">
        <v>-3</v>
      </c>
      <c r="D162" s="18">
        <v>172.2857143</v>
      </c>
      <c r="E162">
        <v>39</v>
      </c>
      <c r="F162">
        <v>1</v>
      </c>
      <c r="G162">
        <v>16</v>
      </c>
      <c r="H162">
        <v>2</v>
      </c>
      <c r="I162" s="14">
        <v>17</v>
      </c>
    </row>
    <row r="163" spans="1:9" x14ac:dyDescent="0.25">
      <c r="A163" s="1">
        <v>44086</v>
      </c>
      <c r="B163">
        <v>156</v>
      </c>
      <c r="C163">
        <v>-14</v>
      </c>
      <c r="D163" s="18">
        <v>171.2857143</v>
      </c>
      <c r="E163">
        <v>35</v>
      </c>
      <c r="F163">
        <v>-4</v>
      </c>
      <c r="G163">
        <v>13</v>
      </c>
      <c r="H163">
        <v>-3</v>
      </c>
      <c r="I163" s="14">
        <v>17</v>
      </c>
    </row>
    <row r="164" spans="1:9" x14ac:dyDescent="0.25">
      <c r="A164" s="1">
        <v>44087</v>
      </c>
      <c r="B164">
        <v>157</v>
      </c>
      <c r="C164">
        <v>1</v>
      </c>
      <c r="D164" s="18">
        <v>169.57142859999999</v>
      </c>
      <c r="E164">
        <v>35</v>
      </c>
      <c r="F164">
        <v>0</v>
      </c>
      <c r="G164">
        <v>13</v>
      </c>
      <c r="H164">
        <v>0</v>
      </c>
      <c r="I164" s="14">
        <v>10</v>
      </c>
    </row>
    <row r="165" spans="1:9" x14ac:dyDescent="0.25">
      <c r="A165" s="1">
        <v>44088</v>
      </c>
      <c r="B165">
        <v>165</v>
      </c>
      <c r="C165">
        <v>8</v>
      </c>
      <c r="D165" s="18">
        <v>167.7142857</v>
      </c>
      <c r="E165">
        <v>35</v>
      </c>
      <c r="F165">
        <v>0</v>
      </c>
      <c r="G165">
        <v>14</v>
      </c>
      <c r="H165">
        <v>1</v>
      </c>
      <c r="I165" s="14">
        <v>18</v>
      </c>
    </row>
    <row r="166" spans="1:9" x14ac:dyDescent="0.25">
      <c r="A166" s="1">
        <v>44089</v>
      </c>
      <c r="B166">
        <v>179</v>
      </c>
      <c r="C166">
        <v>14</v>
      </c>
      <c r="D166" s="18">
        <v>167.7142857</v>
      </c>
      <c r="E166">
        <v>40</v>
      </c>
      <c r="F166">
        <v>5</v>
      </c>
      <c r="G166">
        <v>16</v>
      </c>
      <c r="H166">
        <v>2</v>
      </c>
      <c r="I166" s="14">
        <v>31</v>
      </c>
    </row>
    <row r="167" spans="1:9" x14ac:dyDescent="0.25">
      <c r="A167" s="1">
        <v>44090</v>
      </c>
      <c r="B167">
        <v>185</v>
      </c>
      <c r="C167">
        <v>6</v>
      </c>
      <c r="D167" s="18">
        <v>169.2857143</v>
      </c>
      <c r="E167">
        <v>39</v>
      </c>
      <c r="F167">
        <v>-1</v>
      </c>
      <c r="G167">
        <v>15</v>
      </c>
      <c r="H167">
        <v>-1</v>
      </c>
      <c r="I167" s="14">
        <v>25</v>
      </c>
    </row>
    <row r="168" spans="1:9" x14ac:dyDescent="0.25">
      <c r="A168" s="1">
        <v>44091</v>
      </c>
      <c r="B168">
        <v>178</v>
      </c>
      <c r="C168">
        <v>-7</v>
      </c>
      <c r="D168" s="18">
        <v>170</v>
      </c>
      <c r="E168">
        <v>34</v>
      </c>
      <c r="F168">
        <v>-5</v>
      </c>
      <c r="G168">
        <v>13</v>
      </c>
      <c r="H168">
        <v>-2</v>
      </c>
      <c r="I168" s="14">
        <v>17</v>
      </c>
    </row>
    <row r="169" spans="1:9" x14ac:dyDescent="0.25">
      <c r="A169" s="1">
        <v>44092</v>
      </c>
      <c r="B169">
        <v>183</v>
      </c>
      <c r="C169">
        <v>5</v>
      </c>
      <c r="D169" s="18">
        <v>171.85714290000001</v>
      </c>
      <c r="E169">
        <v>38</v>
      </c>
      <c r="F169">
        <v>4</v>
      </c>
      <c r="G169">
        <v>15</v>
      </c>
      <c r="H169">
        <v>2</v>
      </c>
      <c r="I169" s="14">
        <v>18</v>
      </c>
    </row>
    <row r="170" spans="1:9" x14ac:dyDescent="0.25">
      <c r="A170" s="1">
        <v>44093</v>
      </c>
      <c r="B170">
        <v>188</v>
      </c>
      <c r="C170">
        <v>5</v>
      </c>
      <c r="D170" s="18">
        <v>176.42857140000001</v>
      </c>
      <c r="E170">
        <v>40</v>
      </c>
      <c r="F170">
        <v>2</v>
      </c>
      <c r="G170">
        <v>21</v>
      </c>
      <c r="H170">
        <v>6</v>
      </c>
      <c r="I170" s="14">
        <v>23</v>
      </c>
    </row>
    <row r="171" spans="1:9" x14ac:dyDescent="0.25">
      <c r="A171" s="1">
        <v>44094</v>
      </c>
      <c r="B171">
        <v>193</v>
      </c>
      <c r="C171">
        <v>5</v>
      </c>
      <c r="D171" s="18">
        <v>181.57142859999999</v>
      </c>
      <c r="E171">
        <v>50</v>
      </c>
      <c r="F171">
        <v>10</v>
      </c>
      <c r="G171">
        <v>23</v>
      </c>
      <c r="H171">
        <v>2</v>
      </c>
      <c r="I171" s="14">
        <v>23</v>
      </c>
    </row>
    <row r="172" spans="1:9" x14ac:dyDescent="0.25">
      <c r="A172" s="1">
        <v>44095</v>
      </c>
      <c r="B172">
        <v>200</v>
      </c>
      <c r="C172">
        <v>7</v>
      </c>
      <c r="D172" s="18">
        <v>186.57142859999999</v>
      </c>
      <c r="E172">
        <v>40</v>
      </c>
      <c r="F172">
        <v>-10</v>
      </c>
      <c r="G172">
        <v>22</v>
      </c>
      <c r="H172">
        <v>-1</v>
      </c>
      <c r="I172" s="14">
        <v>22</v>
      </c>
    </row>
    <row r="173" spans="1:9" x14ac:dyDescent="0.25">
      <c r="A173" s="1">
        <v>44096</v>
      </c>
      <c r="B173">
        <v>195</v>
      </c>
      <c r="C173">
        <v>-5</v>
      </c>
      <c r="D173" s="18">
        <v>188.85714290000001</v>
      </c>
      <c r="E173">
        <v>45</v>
      </c>
      <c r="F173">
        <v>5</v>
      </c>
      <c r="G173">
        <v>22</v>
      </c>
      <c r="H173">
        <v>0</v>
      </c>
      <c r="I173" s="14">
        <v>12</v>
      </c>
    </row>
    <row r="174" spans="1:9" x14ac:dyDescent="0.25">
      <c r="A174" s="1">
        <v>44097</v>
      </c>
      <c r="B174">
        <v>204</v>
      </c>
      <c r="C174">
        <v>9</v>
      </c>
      <c r="D174" s="18">
        <v>191.57142859999999</v>
      </c>
      <c r="E174">
        <v>45</v>
      </c>
      <c r="F174">
        <v>0</v>
      </c>
      <c r="G174">
        <v>19</v>
      </c>
      <c r="H174">
        <v>-3</v>
      </c>
      <c r="I174" s="14">
        <v>28</v>
      </c>
    </row>
    <row r="175" spans="1:9" x14ac:dyDescent="0.25">
      <c r="A175" s="1">
        <v>44098</v>
      </c>
      <c r="B175">
        <v>211</v>
      </c>
      <c r="C175">
        <v>7</v>
      </c>
      <c r="D175" s="18">
        <v>196.2857143</v>
      </c>
      <c r="E175">
        <v>52</v>
      </c>
      <c r="F175">
        <v>7</v>
      </c>
      <c r="G175">
        <v>21</v>
      </c>
      <c r="H175">
        <v>2</v>
      </c>
      <c r="I175" s="14">
        <v>27</v>
      </c>
    </row>
    <row r="176" spans="1:9" x14ac:dyDescent="0.25">
      <c r="A176" s="1">
        <v>44099</v>
      </c>
      <c r="B176">
        <v>211</v>
      </c>
      <c r="C176">
        <v>0</v>
      </c>
      <c r="D176" s="18">
        <v>200.2857143</v>
      </c>
      <c r="E176">
        <v>49</v>
      </c>
      <c r="F176">
        <v>-3</v>
      </c>
      <c r="G176">
        <v>20</v>
      </c>
      <c r="H176">
        <v>-1</v>
      </c>
      <c r="I176" s="14">
        <v>28</v>
      </c>
    </row>
    <row r="177" spans="1:9" x14ac:dyDescent="0.25">
      <c r="A177" s="1">
        <v>44100</v>
      </c>
      <c r="B177">
        <v>222</v>
      </c>
      <c r="C177">
        <v>11</v>
      </c>
      <c r="D177" s="18">
        <v>205.14285709999999</v>
      </c>
      <c r="E177">
        <v>49</v>
      </c>
      <c r="F177">
        <v>0</v>
      </c>
      <c r="G177">
        <v>19</v>
      </c>
      <c r="H177">
        <v>-1</v>
      </c>
      <c r="I177" s="14">
        <v>34</v>
      </c>
    </row>
    <row r="178" spans="1:9" x14ac:dyDescent="0.25">
      <c r="A178" s="1">
        <v>44101</v>
      </c>
      <c r="B178">
        <v>236</v>
      </c>
      <c r="C178">
        <v>14</v>
      </c>
      <c r="D178" s="18">
        <v>211.2857143</v>
      </c>
      <c r="E178">
        <v>57</v>
      </c>
      <c r="F178">
        <v>8</v>
      </c>
      <c r="G178">
        <v>21</v>
      </c>
      <c r="H178">
        <v>2</v>
      </c>
      <c r="I178" s="14">
        <v>38</v>
      </c>
    </row>
    <row r="179" spans="1:9" x14ac:dyDescent="0.25">
      <c r="A179" s="1">
        <v>44102</v>
      </c>
      <c r="B179">
        <v>254</v>
      </c>
      <c r="C179">
        <v>18</v>
      </c>
      <c r="D179" s="18">
        <v>219</v>
      </c>
      <c r="E179">
        <v>65</v>
      </c>
      <c r="F179">
        <v>8</v>
      </c>
      <c r="G179">
        <v>20</v>
      </c>
      <c r="H179">
        <v>-1</v>
      </c>
      <c r="I179" s="14">
        <v>31</v>
      </c>
    </row>
    <row r="180" spans="1:9" x14ac:dyDescent="0.25">
      <c r="A180" s="1">
        <v>44103</v>
      </c>
      <c r="B180">
        <v>266</v>
      </c>
      <c r="C180">
        <v>12</v>
      </c>
      <c r="D180" s="18">
        <v>229.14285709999999</v>
      </c>
      <c r="E180">
        <v>63</v>
      </c>
      <c r="F180">
        <v>-2</v>
      </c>
      <c r="G180">
        <v>23</v>
      </c>
      <c r="H180">
        <v>3</v>
      </c>
      <c r="I180" s="14">
        <v>33</v>
      </c>
    </row>
    <row r="181" spans="1:9" x14ac:dyDescent="0.25">
      <c r="A181" s="1">
        <v>44104</v>
      </c>
      <c r="B181">
        <v>259</v>
      </c>
      <c r="C181">
        <v>-7</v>
      </c>
      <c r="D181" s="18">
        <v>237</v>
      </c>
      <c r="E181">
        <v>61</v>
      </c>
      <c r="F181">
        <v>-2</v>
      </c>
      <c r="G181">
        <v>22</v>
      </c>
      <c r="H181">
        <v>-1</v>
      </c>
      <c r="I181" s="14">
        <v>29</v>
      </c>
    </row>
    <row r="182" spans="1:9" x14ac:dyDescent="0.25">
      <c r="A182" s="1">
        <v>44105</v>
      </c>
      <c r="B182">
        <v>250</v>
      </c>
      <c r="C182">
        <v>-9</v>
      </c>
      <c r="D182" s="18">
        <v>242.57142859999999</v>
      </c>
      <c r="E182">
        <v>53</v>
      </c>
      <c r="F182">
        <v>-8</v>
      </c>
      <c r="G182">
        <v>21</v>
      </c>
      <c r="H182">
        <v>-1</v>
      </c>
      <c r="I182" s="14">
        <v>33</v>
      </c>
    </row>
    <row r="183" spans="1:9" x14ac:dyDescent="0.25">
      <c r="A183" s="1">
        <v>44106</v>
      </c>
      <c r="B183">
        <v>258</v>
      </c>
      <c r="C183">
        <v>8</v>
      </c>
      <c r="D183" s="18">
        <v>249.2857143</v>
      </c>
      <c r="E183">
        <v>56</v>
      </c>
      <c r="F183">
        <v>3</v>
      </c>
      <c r="G183">
        <v>21</v>
      </c>
      <c r="H183">
        <v>0</v>
      </c>
      <c r="I183" s="14">
        <v>36</v>
      </c>
    </row>
    <row r="184" spans="1:9" x14ac:dyDescent="0.25">
      <c r="A184" s="1">
        <v>44107</v>
      </c>
      <c r="B184">
        <v>264</v>
      </c>
      <c r="C184">
        <v>6</v>
      </c>
      <c r="D184" s="18">
        <v>255.2857143</v>
      </c>
      <c r="E184">
        <v>55</v>
      </c>
      <c r="F184">
        <v>-1</v>
      </c>
      <c r="G184">
        <v>22</v>
      </c>
      <c r="H184">
        <v>1</v>
      </c>
      <c r="I184" s="14">
        <v>39</v>
      </c>
    </row>
    <row r="185" spans="1:9" x14ac:dyDescent="0.25">
      <c r="A185" s="1">
        <v>44108</v>
      </c>
      <c r="B185">
        <v>263</v>
      </c>
      <c r="C185">
        <v>-1</v>
      </c>
      <c r="D185" s="18">
        <v>259.14285710000001</v>
      </c>
      <c r="E185">
        <v>50</v>
      </c>
      <c r="F185">
        <v>-5</v>
      </c>
      <c r="G185">
        <v>22</v>
      </c>
      <c r="H185">
        <v>0</v>
      </c>
      <c r="I185" s="14">
        <v>28</v>
      </c>
    </row>
    <row r="186" spans="1:9" x14ac:dyDescent="0.25">
      <c r="A186" s="1">
        <v>44109</v>
      </c>
      <c r="B186">
        <v>288</v>
      </c>
      <c r="C186">
        <v>25</v>
      </c>
      <c r="D186" s="18">
        <v>264</v>
      </c>
      <c r="E186">
        <v>49</v>
      </c>
      <c r="F186">
        <v>-1</v>
      </c>
      <c r="G186">
        <v>21</v>
      </c>
      <c r="H186">
        <v>-1</v>
      </c>
      <c r="I186" s="14">
        <v>40</v>
      </c>
    </row>
    <row r="187" spans="1:9" x14ac:dyDescent="0.25">
      <c r="A187" s="1">
        <v>44110</v>
      </c>
      <c r="B187">
        <v>299</v>
      </c>
      <c r="C187">
        <v>11</v>
      </c>
      <c r="D187" s="18">
        <v>268.7142857</v>
      </c>
      <c r="E187">
        <v>55</v>
      </c>
      <c r="F187">
        <v>6</v>
      </c>
      <c r="G187">
        <v>23</v>
      </c>
      <c r="H187">
        <v>2</v>
      </c>
      <c r="I187" s="14">
        <v>35</v>
      </c>
    </row>
    <row r="188" spans="1:9" x14ac:dyDescent="0.25">
      <c r="A188" s="1">
        <v>44111</v>
      </c>
      <c r="B188">
        <v>311</v>
      </c>
      <c r="C188">
        <v>12</v>
      </c>
      <c r="D188" s="18">
        <v>276.14285710000001</v>
      </c>
      <c r="E188">
        <v>60</v>
      </c>
      <c r="F188">
        <v>5</v>
      </c>
      <c r="G188">
        <v>19</v>
      </c>
      <c r="H188">
        <v>-4</v>
      </c>
      <c r="I188" s="14">
        <v>35</v>
      </c>
    </row>
    <row r="189" spans="1:9" x14ac:dyDescent="0.25">
      <c r="A189" s="1">
        <v>44112</v>
      </c>
      <c r="B189">
        <v>309</v>
      </c>
      <c r="C189">
        <v>-2</v>
      </c>
      <c r="D189" s="18">
        <v>284.57142859999999</v>
      </c>
      <c r="E189">
        <v>63</v>
      </c>
      <c r="F189">
        <v>3</v>
      </c>
      <c r="G189">
        <v>21</v>
      </c>
      <c r="H189">
        <v>2</v>
      </c>
      <c r="I189" s="14">
        <v>33</v>
      </c>
    </row>
    <row r="190" spans="1:9" x14ac:dyDescent="0.25">
      <c r="A190" s="1">
        <v>44113</v>
      </c>
      <c r="B190">
        <v>330</v>
      </c>
      <c r="C190">
        <v>21</v>
      </c>
      <c r="D190" s="18">
        <v>294.85714289999999</v>
      </c>
      <c r="E190">
        <v>64</v>
      </c>
      <c r="F190">
        <v>1</v>
      </c>
      <c r="G190">
        <v>24</v>
      </c>
      <c r="H190">
        <v>3</v>
      </c>
      <c r="I190" s="14">
        <v>47</v>
      </c>
    </row>
    <row r="191" spans="1:9" x14ac:dyDescent="0.25">
      <c r="A191" s="1">
        <v>44114</v>
      </c>
      <c r="B191">
        <v>324</v>
      </c>
      <c r="C191">
        <v>-6</v>
      </c>
      <c r="D191" s="18">
        <v>303.42857140000001</v>
      </c>
      <c r="E191">
        <v>65</v>
      </c>
      <c r="F191">
        <v>1</v>
      </c>
      <c r="G191">
        <v>23</v>
      </c>
      <c r="H191">
        <v>-1</v>
      </c>
      <c r="I191" s="14">
        <v>36</v>
      </c>
    </row>
    <row r="192" spans="1:9" x14ac:dyDescent="0.25">
      <c r="A192" s="1">
        <v>44115</v>
      </c>
      <c r="B192">
        <v>322</v>
      </c>
      <c r="C192">
        <v>-2</v>
      </c>
      <c r="D192" s="18">
        <v>311.85714289999999</v>
      </c>
      <c r="E192">
        <v>58</v>
      </c>
      <c r="F192">
        <v>-7</v>
      </c>
      <c r="G192">
        <v>24</v>
      </c>
      <c r="H192">
        <v>1</v>
      </c>
      <c r="I192" s="14">
        <v>31</v>
      </c>
    </row>
    <row r="193" spans="1:9" x14ac:dyDescent="0.25">
      <c r="A193" s="1">
        <v>44116</v>
      </c>
      <c r="B193">
        <v>321</v>
      </c>
      <c r="C193">
        <v>-1</v>
      </c>
      <c r="D193" s="18">
        <v>316.57142859999999</v>
      </c>
      <c r="E193">
        <v>58</v>
      </c>
      <c r="F193">
        <v>0</v>
      </c>
      <c r="G193">
        <v>22</v>
      </c>
      <c r="H193">
        <v>-2</v>
      </c>
      <c r="I193" s="14">
        <v>34</v>
      </c>
    </row>
    <row r="194" spans="1:9" x14ac:dyDescent="0.25">
      <c r="A194" s="1">
        <v>44117</v>
      </c>
      <c r="B194">
        <v>325</v>
      </c>
      <c r="C194">
        <v>4</v>
      </c>
      <c r="D194" s="18">
        <v>320.2857143</v>
      </c>
      <c r="E194">
        <v>60</v>
      </c>
      <c r="F194">
        <v>2</v>
      </c>
      <c r="G194">
        <v>21</v>
      </c>
      <c r="H194">
        <v>-1</v>
      </c>
      <c r="I194" s="14">
        <v>40</v>
      </c>
    </row>
    <row r="195" spans="1:9" x14ac:dyDescent="0.25">
      <c r="A195" s="1">
        <v>44118</v>
      </c>
      <c r="B195">
        <v>320</v>
      </c>
      <c r="C195">
        <v>-5</v>
      </c>
      <c r="D195" s="18">
        <v>321.57142859999999</v>
      </c>
      <c r="E195">
        <v>59</v>
      </c>
      <c r="F195">
        <v>-1</v>
      </c>
      <c r="G195">
        <v>24</v>
      </c>
      <c r="H195">
        <v>3</v>
      </c>
      <c r="I195" s="14">
        <v>45</v>
      </c>
    </row>
    <row r="196" spans="1:9" x14ac:dyDescent="0.25">
      <c r="A196" s="1">
        <v>44119</v>
      </c>
      <c r="B196">
        <v>316</v>
      </c>
      <c r="C196">
        <v>-4</v>
      </c>
      <c r="D196" s="18">
        <v>322.57142859999999</v>
      </c>
      <c r="E196">
        <v>53</v>
      </c>
      <c r="F196">
        <v>-6</v>
      </c>
      <c r="G196">
        <v>25</v>
      </c>
      <c r="H196">
        <v>1</v>
      </c>
      <c r="I196" s="14">
        <v>39</v>
      </c>
    </row>
    <row r="197" spans="1:9" x14ac:dyDescent="0.25">
      <c r="A197" s="1">
        <v>44120</v>
      </c>
      <c r="B197">
        <v>308</v>
      </c>
      <c r="C197">
        <v>-8</v>
      </c>
      <c r="D197" s="18">
        <v>319.42857140000001</v>
      </c>
      <c r="E197">
        <v>61</v>
      </c>
      <c r="F197">
        <v>8</v>
      </c>
      <c r="G197">
        <v>27</v>
      </c>
      <c r="H197">
        <v>2</v>
      </c>
      <c r="I197" s="14">
        <v>36</v>
      </c>
    </row>
    <row r="198" spans="1:9" x14ac:dyDescent="0.25">
      <c r="A198" s="1">
        <v>44121</v>
      </c>
      <c r="B198">
        <v>311</v>
      </c>
      <c r="C198">
        <v>3</v>
      </c>
      <c r="D198" s="18">
        <v>317.57142859999999</v>
      </c>
      <c r="E198">
        <v>60</v>
      </c>
      <c r="F198">
        <v>-1</v>
      </c>
      <c r="G198">
        <v>26</v>
      </c>
      <c r="H198">
        <v>-1</v>
      </c>
      <c r="I198" s="14">
        <v>43</v>
      </c>
    </row>
    <row r="199" spans="1:9" x14ac:dyDescent="0.25">
      <c r="A199" s="1">
        <v>44122</v>
      </c>
      <c r="B199">
        <v>334</v>
      </c>
      <c r="C199">
        <v>23</v>
      </c>
      <c r="D199" s="18">
        <v>319.2857143</v>
      </c>
      <c r="E199">
        <v>61</v>
      </c>
      <c r="F199">
        <v>1</v>
      </c>
      <c r="G199">
        <v>28</v>
      </c>
      <c r="H199">
        <v>2</v>
      </c>
      <c r="I199" s="14">
        <v>42</v>
      </c>
    </row>
    <row r="200" spans="1:9" x14ac:dyDescent="0.25">
      <c r="A200" s="1">
        <v>44123</v>
      </c>
      <c r="B200">
        <v>342</v>
      </c>
      <c r="C200">
        <v>8</v>
      </c>
      <c r="D200" s="18">
        <v>322.2857143</v>
      </c>
      <c r="E200">
        <v>67</v>
      </c>
      <c r="F200">
        <v>6</v>
      </c>
      <c r="G200">
        <v>32</v>
      </c>
      <c r="H200">
        <v>4</v>
      </c>
      <c r="I200" s="14">
        <v>40</v>
      </c>
    </row>
    <row r="201" spans="1:9" x14ac:dyDescent="0.25">
      <c r="A201" s="1">
        <v>44124</v>
      </c>
      <c r="B201">
        <v>358</v>
      </c>
      <c r="C201">
        <v>16</v>
      </c>
      <c r="D201" s="18">
        <v>327</v>
      </c>
      <c r="E201">
        <v>66</v>
      </c>
      <c r="F201">
        <v>-1</v>
      </c>
      <c r="G201">
        <v>31</v>
      </c>
      <c r="H201">
        <v>-1</v>
      </c>
      <c r="I201" s="14">
        <v>43</v>
      </c>
    </row>
    <row r="202" spans="1:9" x14ac:dyDescent="0.25">
      <c r="A202" s="1">
        <v>44125</v>
      </c>
      <c r="B202">
        <v>354</v>
      </c>
      <c r="C202">
        <v>-4</v>
      </c>
      <c r="D202" s="18">
        <v>331.85714289999999</v>
      </c>
      <c r="E202">
        <v>75</v>
      </c>
      <c r="F202">
        <v>9</v>
      </c>
      <c r="G202">
        <v>34</v>
      </c>
      <c r="H202">
        <v>3</v>
      </c>
      <c r="I202" s="14">
        <v>45</v>
      </c>
    </row>
    <row r="203" spans="1:9" x14ac:dyDescent="0.25">
      <c r="A203" s="1">
        <v>44126</v>
      </c>
      <c r="B203">
        <v>368</v>
      </c>
      <c r="C203">
        <v>14</v>
      </c>
      <c r="D203" s="18">
        <v>339.2857143</v>
      </c>
      <c r="E203">
        <v>79</v>
      </c>
      <c r="F203">
        <v>4</v>
      </c>
      <c r="G203">
        <v>31</v>
      </c>
      <c r="H203">
        <v>-3</v>
      </c>
      <c r="I203" s="14">
        <v>62</v>
      </c>
    </row>
    <row r="204" spans="1:9" x14ac:dyDescent="0.25">
      <c r="A204" s="1">
        <v>44127</v>
      </c>
      <c r="B204">
        <v>364</v>
      </c>
      <c r="C204">
        <v>-4</v>
      </c>
      <c r="D204" s="18">
        <v>347.2857143</v>
      </c>
      <c r="E204">
        <v>82</v>
      </c>
      <c r="F204">
        <v>3</v>
      </c>
      <c r="G204">
        <v>37</v>
      </c>
      <c r="H204">
        <v>6</v>
      </c>
      <c r="I204" s="14">
        <v>45</v>
      </c>
    </row>
    <row r="205" spans="1:9" x14ac:dyDescent="0.25">
      <c r="A205" s="1">
        <v>44128</v>
      </c>
      <c r="B205">
        <v>362</v>
      </c>
      <c r="C205">
        <v>-2</v>
      </c>
      <c r="D205" s="18">
        <v>354.57142859999999</v>
      </c>
      <c r="E205">
        <v>82</v>
      </c>
      <c r="F205">
        <v>0</v>
      </c>
      <c r="G205">
        <v>38</v>
      </c>
      <c r="H205">
        <v>1</v>
      </c>
      <c r="I205" s="14">
        <v>49</v>
      </c>
    </row>
    <row r="206" spans="1:9" x14ac:dyDescent="0.25">
      <c r="A206" s="1">
        <v>44129</v>
      </c>
      <c r="B206">
        <v>377</v>
      </c>
      <c r="C206">
        <v>15</v>
      </c>
      <c r="D206" s="18">
        <v>360.7142857</v>
      </c>
      <c r="E206">
        <v>79</v>
      </c>
      <c r="F206">
        <v>-3</v>
      </c>
      <c r="G206">
        <v>38</v>
      </c>
      <c r="H206">
        <v>0</v>
      </c>
      <c r="I206" s="14">
        <v>41</v>
      </c>
    </row>
    <row r="207" spans="1:9" x14ac:dyDescent="0.25">
      <c r="A207" s="1">
        <v>44130</v>
      </c>
      <c r="B207">
        <v>400</v>
      </c>
      <c r="C207">
        <v>23</v>
      </c>
      <c r="D207" s="18">
        <v>369</v>
      </c>
      <c r="E207">
        <v>82</v>
      </c>
      <c r="F207">
        <v>3</v>
      </c>
      <c r="G207">
        <v>41</v>
      </c>
      <c r="H207">
        <v>3</v>
      </c>
      <c r="I207" s="14">
        <v>57</v>
      </c>
    </row>
    <row r="208" spans="1:9" x14ac:dyDescent="0.25">
      <c r="A208" s="1">
        <v>44131</v>
      </c>
      <c r="B208">
        <v>403</v>
      </c>
      <c r="C208">
        <v>3</v>
      </c>
      <c r="D208" s="18">
        <v>375.42857140000001</v>
      </c>
      <c r="E208">
        <v>77</v>
      </c>
      <c r="F208">
        <v>-5</v>
      </c>
      <c r="G208">
        <v>42</v>
      </c>
      <c r="H208">
        <v>1</v>
      </c>
      <c r="I208" s="14">
        <v>53</v>
      </c>
    </row>
    <row r="209" spans="1:9" x14ac:dyDescent="0.25">
      <c r="A209" s="1">
        <v>44132</v>
      </c>
      <c r="B209">
        <v>393</v>
      </c>
      <c r="C209">
        <v>-10</v>
      </c>
      <c r="D209" s="18">
        <v>381</v>
      </c>
      <c r="E209">
        <v>73</v>
      </c>
      <c r="F209">
        <v>-4</v>
      </c>
      <c r="G209">
        <v>43</v>
      </c>
      <c r="H209">
        <v>1</v>
      </c>
      <c r="I209" s="14">
        <v>51</v>
      </c>
    </row>
    <row r="210" spans="1:9" x14ac:dyDescent="0.25">
      <c r="A210" s="1">
        <v>44133</v>
      </c>
      <c r="B210">
        <v>407</v>
      </c>
      <c r="C210">
        <v>14</v>
      </c>
      <c r="D210" s="18">
        <v>386.57142859999999</v>
      </c>
      <c r="E210">
        <v>80</v>
      </c>
      <c r="F210">
        <v>7</v>
      </c>
      <c r="G210">
        <v>41</v>
      </c>
      <c r="H210">
        <v>-2</v>
      </c>
      <c r="I210" s="14">
        <v>56</v>
      </c>
    </row>
    <row r="211" spans="1:9" x14ac:dyDescent="0.25">
      <c r="A211" s="1">
        <v>44134</v>
      </c>
      <c r="B211">
        <v>434</v>
      </c>
      <c r="C211">
        <v>27</v>
      </c>
      <c r="D211" s="18">
        <v>396.57142859999999</v>
      </c>
      <c r="E211">
        <v>89</v>
      </c>
      <c r="F211">
        <v>9</v>
      </c>
      <c r="G211">
        <v>48</v>
      </c>
      <c r="H211">
        <v>7</v>
      </c>
      <c r="I211" s="14">
        <v>58</v>
      </c>
    </row>
    <row r="212" spans="1:9" x14ac:dyDescent="0.25">
      <c r="A212" s="1">
        <v>44135</v>
      </c>
      <c r="B212">
        <v>436</v>
      </c>
      <c r="C212">
        <v>2</v>
      </c>
      <c r="D212" s="18">
        <v>407.14285710000001</v>
      </c>
      <c r="E212">
        <v>86</v>
      </c>
      <c r="F212">
        <v>-3</v>
      </c>
      <c r="G212">
        <v>47</v>
      </c>
      <c r="H212">
        <v>-1</v>
      </c>
      <c r="I212" s="14">
        <v>49</v>
      </c>
    </row>
    <row r="213" spans="1:9" x14ac:dyDescent="0.25">
      <c r="A213" s="1">
        <v>44136</v>
      </c>
      <c r="B213">
        <v>469</v>
      </c>
      <c r="C213">
        <v>33</v>
      </c>
      <c r="D213" s="18">
        <v>420.2857143</v>
      </c>
      <c r="E213">
        <v>96</v>
      </c>
      <c r="F213">
        <v>10</v>
      </c>
      <c r="G213">
        <v>50</v>
      </c>
      <c r="H213">
        <v>3</v>
      </c>
      <c r="I213" s="14">
        <v>62</v>
      </c>
    </row>
    <row r="214" spans="1:9" x14ac:dyDescent="0.25">
      <c r="A214" s="1">
        <v>44137</v>
      </c>
      <c r="B214">
        <v>485</v>
      </c>
      <c r="C214">
        <v>16</v>
      </c>
      <c r="D214" s="18">
        <v>432.42857140000001</v>
      </c>
      <c r="E214">
        <v>96</v>
      </c>
      <c r="F214">
        <v>0</v>
      </c>
      <c r="G214">
        <v>51</v>
      </c>
      <c r="H214">
        <v>1</v>
      </c>
      <c r="I214" s="14">
        <v>58</v>
      </c>
    </row>
    <row r="215" spans="1:9" x14ac:dyDescent="0.25">
      <c r="A215" s="1">
        <v>44138</v>
      </c>
      <c r="B215">
        <v>502</v>
      </c>
      <c r="C215">
        <v>17</v>
      </c>
      <c r="D215" s="18">
        <v>446.57142859999999</v>
      </c>
      <c r="E215">
        <v>109</v>
      </c>
      <c r="F215">
        <v>13</v>
      </c>
      <c r="G215">
        <v>55</v>
      </c>
      <c r="H215">
        <v>4</v>
      </c>
      <c r="I215" s="14">
        <v>64</v>
      </c>
    </row>
    <row r="216" spans="1:9" x14ac:dyDescent="0.25">
      <c r="A216" s="1">
        <v>44139</v>
      </c>
      <c r="B216">
        <v>498</v>
      </c>
      <c r="C216">
        <v>-4</v>
      </c>
      <c r="D216" s="18">
        <v>461.57142859999999</v>
      </c>
      <c r="E216">
        <v>115</v>
      </c>
      <c r="F216">
        <v>6</v>
      </c>
      <c r="G216">
        <v>56</v>
      </c>
      <c r="H216">
        <v>1</v>
      </c>
      <c r="I216" s="14">
        <v>60</v>
      </c>
    </row>
    <row r="217" spans="1:9" x14ac:dyDescent="0.25">
      <c r="A217" s="1">
        <v>44140</v>
      </c>
      <c r="B217">
        <v>513</v>
      </c>
      <c r="C217">
        <v>15</v>
      </c>
      <c r="D217" s="18">
        <v>476.7142857</v>
      </c>
      <c r="E217">
        <v>118</v>
      </c>
      <c r="F217">
        <v>3</v>
      </c>
      <c r="G217">
        <v>57</v>
      </c>
      <c r="H217">
        <v>1</v>
      </c>
      <c r="I217" s="14">
        <v>65</v>
      </c>
    </row>
    <row r="218" spans="1:9" x14ac:dyDescent="0.25">
      <c r="A218" s="1">
        <v>44141</v>
      </c>
      <c r="B218">
        <v>535</v>
      </c>
      <c r="C218">
        <v>22</v>
      </c>
      <c r="D218" s="18">
        <v>491.14285710000001</v>
      </c>
      <c r="E218">
        <v>127</v>
      </c>
      <c r="F218">
        <v>9</v>
      </c>
      <c r="G218">
        <v>60</v>
      </c>
      <c r="H218">
        <v>3</v>
      </c>
      <c r="I218" s="14">
        <v>90</v>
      </c>
    </row>
    <row r="219" spans="1:9" x14ac:dyDescent="0.25">
      <c r="A219" s="1">
        <v>44142</v>
      </c>
      <c r="B219">
        <v>568</v>
      </c>
      <c r="C219">
        <v>33</v>
      </c>
      <c r="D219" s="18">
        <v>510</v>
      </c>
      <c r="E219">
        <v>144</v>
      </c>
      <c r="F219">
        <v>17</v>
      </c>
      <c r="G219">
        <v>62</v>
      </c>
      <c r="H219">
        <v>2</v>
      </c>
      <c r="I219" s="14">
        <v>103</v>
      </c>
    </row>
    <row r="220" spans="1:9" x14ac:dyDescent="0.25">
      <c r="A220" s="1">
        <v>44143</v>
      </c>
      <c r="B220">
        <v>588</v>
      </c>
      <c r="C220">
        <v>20</v>
      </c>
      <c r="D220" s="18">
        <v>527</v>
      </c>
      <c r="E220">
        <v>143</v>
      </c>
      <c r="F220">
        <v>-1</v>
      </c>
      <c r="G220">
        <v>66</v>
      </c>
      <c r="H220">
        <v>4</v>
      </c>
      <c r="I220" s="14">
        <v>78</v>
      </c>
    </row>
    <row r="221" spans="1:9" x14ac:dyDescent="0.25">
      <c r="A221" s="1">
        <v>44144</v>
      </c>
      <c r="B221">
        <v>618</v>
      </c>
      <c r="C221">
        <v>30</v>
      </c>
      <c r="D221" s="18">
        <v>546</v>
      </c>
      <c r="E221">
        <v>150</v>
      </c>
      <c r="F221">
        <v>7</v>
      </c>
      <c r="G221">
        <v>68</v>
      </c>
      <c r="H221">
        <v>2</v>
      </c>
      <c r="I221" s="14">
        <v>72</v>
      </c>
    </row>
    <row r="222" spans="1:9" x14ac:dyDescent="0.25">
      <c r="A222" s="1">
        <v>44145</v>
      </c>
      <c r="B222">
        <v>659</v>
      </c>
      <c r="C222">
        <v>41</v>
      </c>
      <c r="D222" s="18">
        <v>568.42857140000001</v>
      </c>
      <c r="E222">
        <v>152</v>
      </c>
      <c r="F222">
        <v>2</v>
      </c>
      <c r="G222">
        <v>72</v>
      </c>
      <c r="H222">
        <v>4</v>
      </c>
      <c r="I222" s="14">
        <v>91</v>
      </c>
    </row>
    <row r="223" spans="1:9" x14ac:dyDescent="0.25">
      <c r="A223" s="1">
        <v>44146</v>
      </c>
      <c r="B223">
        <v>661</v>
      </c>
      <c r="C223">
        <v>2</v>
      </c>
      <c r="D223" s="18">
        <v>591.7142857</v>
      </c>
      <c r="E223">
        <v>151</v>
      </c>
      <c r="F223">
        <v>-1</v>
      </c>
      <c r="G223">
        <v>68</v>
      </c>
      <c r="H223">
        <v>-4</v>
      </c>
      <c r="I223" s="14">
        <v>97</v>
      </c>
    </row>
    <row r="224" spans="1:9" x14ac:dyDescent="0.25">
      <c r="A224" s="1">
        <v>44147</v>
      </c>
      <c r="B224">
        <v>687</v>
      </c>
      <c r="C224">
        <v>26</v>
      </c>
      <c r="D224" s="18">
        <v>616.57142859999999</v>
      </c>
      <c r="E224">
        <v>153</v>
      </c>
      <c r="F224">
        <v>2</v>
      </c>
      <c r="G224">
        <v>71</v>
      </c>
      <c r="H224">
        <v>3</v>
      </c>
      <c r="I224" s="14">
        <v>83</v>
      </c>
    </row>
    <row r="225" spans="1:9" x14ac:dyDescent="0.25">
      <c r="A225" s="1">
        <v>44148</v>
      </c>
      <c r="B225">
        <v>705</v>
      </c>
      <c r="C225">
        <v>18</v>
      </c>
      <c r="D225" s="18">
        <v>640.85714289999999</v>
      </c>
      <c r="E225">
        <v>151</v>
      </c>
      <c r="F225">
        <v>-2</v>
      </c>
      <c r="G225">
        <v>71</v>
      </c>
      <c r="H225">
        <v>0</v>
      </c>
      <c r="I225" s="14">
        <v>111</v>
      </c>
    </row>
    <row r="226" spans="1:9" x14ac:dyDescent="0.25">
      <c r="A226" s="1">
        <v>44149</v>
      </c>
      <c r="B226">
        <v>737</v>
      </c>
      <c r="C226">
        <v>32</v>
      </c>
      <c r="D226" s="18">
        <v>665</v>
      </c>
      <c r="E226">
        <v>159</v>
      </c>
      <c r="F226">
        <v>8</v>
      </c>
      <c r="G226">
        <v>70</v>
      </c>
      <c r="H226">
        <v>-1</v>
      </c>
      <c r="I226" s="14">
        <v>98</v>
      </c>
    </row>
    <row r="227" spans="1:9" x14ac:dyDescent="0.25">
      <c r="A227" s="1">
        <v>44150</v>
      </c>
      <c r="B227">
        <v>781</v>
      </c>
      <c r="C227">
        <v>44</v>
      </c>
      <c r="D227" s="18">
        <v>692.57142859999999</v>
      </c>
      <c r="E227">
        <v>159</v>
      </c>
      <c r="F227">
        <v>0</v>
      </c>
      <c r="G227">
        <v>74</v>
      </c>
      <c r="H227">
        <v>4</v>
      </c>
      <c r="I227" s="14">
        <v>89</v>
      </c>
    </row>
    <row r="228" spans="1:9" x14ac:dyDescent="0.25">
      <c r="A228" s="1">
        <v>44151</v>
      </c>
      <c r="B228">
        <v>835</v>
      </c>
      <c r="C228">
        <v>54</v>
      </c>
      <c r="D228" s="18">
        <v>723.57142859999999</v>
      </c>
      <c r="E228">
        <v>159</v>
      </c>
      <c r="F228">
        <v>0</v>
      </c>
      <c r="G228">
        <v>73</v>
      </c>
      <c r="H228">
        <v>-1</v>
      </c>
      <c r="I228" s="14">
        <v>112</v>
      </c>
    </row>
    <row r="229" spans="1:9" x14ac:dyDescent="0.25">
      <c r="A229" s="1">
        <v>44152</v>
      </c>
      <c r="B229">
        <v>885</v>
      </c>
      <c r="C229">
        <v>50</v>
      </c>
      <c r="D229" s="18">
        <v>755.85714289999999</v>
      </c>
      <c r="E229">
        <v>173</v>
      </c>
      <c r="F229">
        <v>14</v>
      </c>
      <c r="G229">
        <v>72</v>
      </c>
      <c r="H229">
        <v>-1</v>
      </c>
      <c r="I229" s="14">
        <v>146</v>
      </c>
    </row>
    <row r="230" spans="1:9" x14ac:dyDescent="0.25">
      <c r="A230" s="1">
        <v>44153</v>
      </c>
      <c r="B230">
        <v>917</v>
      </c>
      <c r="C230">
        <v>32</v>
      </c>
      <c r="D230" s="18">
        <v>792.42857140000001</v>
      </c>
      <c r="E230">
        <v>181</v>
      </c>
      <c r="F230">
        <v>8</v>
      </c>
      <c r="G230">
        <v>75</v>
      </c>
      <c r="H230">
        <v>3</v>
      </c>
      <c r="I230" s="14">
        <v>142</v>
      </c>
    </row>
    <row r="231" spans="1:9" x14ac:dyDescent="0.25">
      <c r="A231" s="1">
        <v>44154</v>
      </c>
      <c r="B231">
        <v>904</v>
      </c>
      <c r="C231">
        <v>-13</v>
      </c>
      <c r="D231" s="18">
        <v>823.42857140000001</v>
      </c>
      <c r="E231">
        <v>179</v>
      </c>
      <c r="F231">
        <v>-2</v>
      </c>
      <c r="G231">
        <v>75</v>
      </c>
      <c r="H231">
        <v>0</v>
      </c>
      <c r="I231" s="14">
        <v>129</v>
      </c>
    </row>
    <row r="232" spans="1:9" x14ac:dyDescent="0.25">
      <c r="A232" s="1">
        <v>44155</v>
      </c>
      <c r="B232">
        <v>891</v>
      </c>
      <c r="C232">
        <v>-13</v>
      </c>
      <c r="D232" s="18">
        <v>850</v>
      </c>
      <c r="E232">
        <v>187</v>
      </c>
      <c r="F232">
        <v>8</v>
      </c>
      <c r="G232">
        <v>85</v>
      </c>
      <c r="H232">
        <v>10</v>
      </c>
      <c r="I232" s="14">
        <v>109</v>
      </c>
    </row>
    <row r="233" spans="1:9" x14ac:dyDescent="0.25">
      <c r="A233" s="1">
        <v>44156</v>
      </c>
      <c r="B233">
        <v>893</v>
      </c>
      <c r="C233">
        <v>2</v>
      </c>
      <c r="D233" s="18">
        <v>872.2857143</v>
      </c>
      <c r="E233">
        <v>192</v>
      </c>
      <c r="F233">
        <v>5</v>
      </c>
      <c r="G233">
        <v>88</v>
      </c>
      <c r="H233">
        <v>3</v>
      </c>
      <c r="I233" s="14">
        <v>136</v>
      </c>
    </row>
    <row r="234" spans="1:9" x14ac:dyDescent="0.25">
      <c r="A234" s="1">
        <v>44157</v>
      </c>
      <c r="B234">
        <v>922</v>
      </c>
      <c r="C234">
        <v>29</v>
      </c>
      <c r="D234" s="18">
        <v>892.42857140000001</v>
      </c>
      <c r="E234">
        <v>204</v>
      </c>
      <c r="F234">
        <v>12</v>
      </c>
      <c r="G234">
        <v>91</v>
      </c>
      <c r="H234">
        <v>3</v>
      </c>
      <c r="I234" s="14">
        <v>121</v>
      </c>
    </row>
    <row r="235" spans="1:9" x14ac:dyDescent="0.25">
      <c r="A235" s="1">
        <v>44158</v>
      </c>
      <c r="B235">
        <v>954</v>
      </c>
      <c r="C235">
        <v>32</v>
      </c>
      <c r="D235" s="18">
        <v>909.42857140000001</v>
      </c>
      <c r="E235">
        <v>205</v>
      </c>
      <c r="F235">
        <v>1</v>
      </c>
      <c r="G235">
        <v>99</v>
      </c>
      <c r="H235">
        <v>8</v>
      </c>
      <c r="I235" s="14">
        <v>112</v>
      </c>
    </row>
    <row r="236" spans="1:9" x14ac:dyDescent="0.25">
      <c r="A236" s="1">
        <v>44159</v>
      </c>
      <c r="B236">
        <v>942</v>
      </c>
      <c r="C236">
        <v>-12</v>
      </c>
      <c r="D236" s="18">
        <v>917.57142859999999</v>
      </c>
      <c r="E236">
        <v>208</v>
      </c>
      <c r="F236">
        <v>3</v>
      </c>
      <c r="G236">
        <v>108</v>
      </c>
      <c r="H236">
        <v>9</v>
      </c>
      <c r="I236" s="14">
        <v>124</v>
      </c>
    </row>
    <row r="237" spans="1:9" x14ac:dyDescent="0.25">
      <c r="A237" s="1">
        <v>44160</v>
      </c>
      <c r="B237">
        <v>966</v>
      </c>
      <c r="C237">
        <v>24</v>
      </c>
      <c r="D237" s="18">
        <v>917.66666669999995</v>
      </c>
      <c r="E237">
        <v>211</v>
      </c>
      <c r="F237">
        <v>3</v>
      </c>
      <c r="G237">
        <v>107</v>
      </c>
      <c r="H237">
        <v>-1</v>
      </c>
      <c r="I237" s="14">
        <v>116</v>
      </c>
    </row>
    <row r="238" spans="1:9" x14ac:dyDescent="0.25">
      <c r="A238" s="1">
        <v>44161</v>
      </c>
      <c r="B238">
        <v>986</v>
      </c>
      <c r="C238">
        <v>20</v>
      </c>
      <c r="D238" s="18">
        <v>936.2857143</v>
      </c>
      <c r="E238">
        <v>209</v>
      </c>
      <c r="F238">
        <v>-2</v>
      </c>
      <c r="G238">
        <v>109</v>
      </c>
      <c r="H238">
        <v>2</v>
      </c>
      <c r="I238" s="14">
        <v>129</v>
      </c>
    </row>
    <row r="239" spans="1:9" x14ac:dyDescent="0.25">
      <c r="A239" s="1">
        <v>44162</v>
      </c>
      <c r="B239">
        <v>1045</v>
      </c>
      <c r="C239">
        <v>59</v>
      </c>
      <c r="D239" s="18">
        <v>958.2857143</v>
      </c>
      <c r="E239">
        <v>225</v>
      </c>
      <c r="F239">
        <v>16</v>
      </c>
      <c r="G239">
        <v>111</v>
      </c>
      <c r="H239">
        <v>2</v>
      </c>
      <c r="I239" s="14">
        <v>111</v>
      </c>
    </row>
    <row r="240" spans="1:9" x14ac:dyDescent="0.25">
      <c r="A240" s="1">
        <v>44163</v>
      </c>
      <c r="B240">
        <v>1081</v>
      </c>
      <c r="C240">
        <v>36</v>
      </c>
      <c r="D240" s="18">
        <v>985.14285710000001</v>
      </c>
      <c r="E240">
        <v>238</v>
      </c>
      <c r="F240">
        <v>13</v>
      </c>
      <c r="G240">
        <v>110</v>
      </c>
      <c r="H240">
        <v>-1</v>
      </c>
      <c r="I240" s="14">
        <v>139</v>
      </c>
    </row>
    <row r="241" spans="1:9" x14ac:dyDescent="0.25">
      <c r="A241" s="1">
        <v>44164</v>
      </c>
      <c r="B241">
        <v>1174</v>
      </c>
      <c r="C241">
        <v>93</v>
      </c>
      <c r="D241" s="18">
        <v>1021.142857</v>
      </c>
      <c r="E241">
        <v>244</v>
      </c>
      <c r="F241">
        <v>6</v>
      </c>
      <c r="G241">
        <v>126</v>
      </c>
      <c r="H241">
        <v>16</v>
      </c>
      <c r="I241" s="14">
        <v>159</v>
      </c>
    </row>
    <row r="242" spans="1:9" x14ac:dyDescent="0.25">
      <c r="A242" s="1">
        <v>44165</v>
      </c>
      <c r="B242">
        <v>1191</v>
      </c>
      <c r="C242">
        <v>17</v>
      </c>
      <c r="D242" s="18">
        <v>1055</v>
      </c>
      <c r="E242">
        <v>239</v>
      </c>
      <c r="F242">
        <v>-5</v>
      </c>
      <c r="G242">
        <v>130</v>
      </c>
      <c r="H242">
        <v>4</v>
      </c>
      <c r="I242" s="14">
        <v>127</v>
      </c>
    </row>
    <row r="243" spans="1:9" x14ac:dyDescent="0.25">
      <c r="A243" s="1">
        <v>44166</v>
      </c>
      <c r="B243">
        <v>1259</v>
      </c>
      <c r="C243">
        <v>68</v>
      </c>
      <c r="D243" s="18">
        <v>1100.2857140000001</v>
      </c>
      <c r="E243">
        <v>264</v>
      </c>
      <c r="F243">
        <v>25</v>
      </c>
      <c r="G243">
        <v>126</v>
      </c>
      <c r="H243">
        <v>-4</v>
      </c>
      <c r="I243" s="14">
        <v>186</v>
      </c>
    </row>
    <row r="244" spans="1:9" x14ac:dyDescent="0.25">
      <c r="A244" s="1">
        <v>44167</v>
      </c>
      <c r="B244">
        <v>1324</v>
      </c>
      <c r="C244">
        <v>65</v>
      </c>
      <c r="D244" s="18">
        <v>1151.4285709999999</v>
      </c>
      <c r="E244">
        <v>261</v>
      </c>
      <c r="F244">
        <v>-3</v>
      </c>
      <c r="G244">
        <v>137</v>
      </c>
      <c r="H244">
        <v>11</v>
      </c>
      <c r="I244" s="14">
        <v>208</v>
      </c>
    </row>
    <row r="245" spans="1:9" x14ac:dyDescent="0.25">
      <c r="A245" s="1">
        <v>44168</v>
      </c>
      <c r="B245">
        <v>1394</v>
      </c>
      <c r="C245">
        <v>70</v>
      </c>
      <c r="D245" s="18">
        <v>1209.7142859999999</v>
      </c>
      <c r="E245">
        <v>278</v>
      </c>
      <c r="F245">
        <v>17</v>
      </c>
      <c r="G245">
        <v>134</v>
      </c>
      <c r="H245">
        <v>-3</v>
      </c>
      <c r="I245" s="14">
        <v>185</v>
      </c>
    </row>
    <row r="246" spans="1:9" x14ac:dyDescent="0.25">
      <c r="A246" s="1">
        <v>44169</v>
      </c>
      <c r="B246">
        <v>1428</v>
      </c>
      <c r="C246">
        <v>34</v>
      </c>
      <c r="D246" s="18">
        <v>1264.4285709999999</v>
      </c>
      <c r="E246">
        <v>283</v>
      </c>
      <c r="F246">
        <v>5</v>
      </c>
      <c r="G246">
        <v>138</v>
      </c>
      <c r="H246">
        <v>4</v>
      </c>
      <c r="I246" s="14">
        <v>187</v>
      </c>
    </row>
    <row r="247" spans="1:9" x14ac:dyDescent="0.25">
      <c r="A247" s="1">
        <v>44170</v>
      </c>
      <c r="B247">
        <v>1416</v>
      </c>
      <c r="C247">
        <v>-12</v>
      </c>
      <c r="D247" s="18">
        <v>1312.2857140000001</v>
      </c>
      <c r="E247">
        <v>298</v>
      </c>
      <c r="F247">
        <v>15</v>
      </c>
      <c r="G247">
        <v>139</v>
      </c>
      <c r="H247">
        <v>1</v>
      </c>
      <c r="I247" s="14">
        <v>192</v>
      </c>
    </row>
    <row r="248" spans="1:9" x14ac:dyDescent="0.25">
      <c r="A248" s="1">
        <v>44171</v>
      </c>
      <c r="B248">
        <v>1516</v>
      </c>
      <c r="C248">
        <v>100</v>
      </c>
      <c r="D248" s="18">
        <v>1361.142857</v>
      </c>
      <c r="E248">
        <v>302</v>
      </c>
      <c r="F248">
        <v>4</v>
      </c>
      <c r="G248">
        <v>153</v>
      </c>
      <c r="H248">
        <v>14</v>
      </c>
      <c r="I248" s="14">
        <v>185</v>
      </c>
    </row>
    <row r="249" spans="1:9" x14ac:dyDescent="0.25">
      <c r="A249" s="1">
        <v>44172</v>
      </c>
      <c r="B249">
        <v>1552</v>
      </c>
      <c r="C249">
        <v>36</v>
      </c>
      <c r="D249" s="18">
        <v>1412.7142859999999</v>
      </c>
      <c r="E249">
        <v>310</v>
      </c>
      <c r="F249">
        <v>8</v>
      </c>
      <c r="G249">
        <v>166</v>
      </c>
      <c r="H249">
        <v>13</v>
      </c>
      <c r="I249" s="14">
        <v>176</v>
      </c>
    </row>
    <row r="250" spans="1:9" x14ac:dyDescent="0.25">
      <c r="A250" s="1">
        <v>44173</v>
      </c>
      <c r="B250">
        <v>1576</v>
      </c>
      <c r="C250">
        <v>24</v>
      </c>
      <c r="D250" s="18">
        <v>1458</v>
      </c>
      <c r="E250">
        <v>308</v>
      </c>
      <c r="F250">
        <v>-2</v>
      </c>
      <c r="G250">
        <v>162</v>
      </c>
      <c r="H250">
        <v>-4</v>
      </c>
      <c r="I250" s="14">
        <v>235</v>
      </c>
    </row>
    <row r="251" spans="1:9" x14ac:dyDescent="0.25">
      <c r="A251" s="1">
        <v>44174</v>
      </c>
      <c r="B251">
        <v>1607</v>
      </c>
      <c r="C251">
        <v>31</v>
      </c>
      <c r="D251" s="18">
        <v>1498.4285709999999</v>
      </c>
      <c r="E251">
        <v>307</v>
      </c>
      <c r="F251">
        <v>-1</v>
      </c>
      <c r="G251">
        <v>168</v>
      </c>
      <c r="H251">
        <v>6</v>
      </c>
      <c r="I251" s="14">
        <v>251</v>
      </c>
    </row>
    <row r="252" spans="1:9" x14ac:dyDescent="0.25">
      <c r="A252" s="1">
        <v>44175</v>
      </c>
      <c r="B252">
        <v>1605</v>
      </c>
      <c r="C252">
        <v>-2</v>
      </c>
      <c r="D252" s="18">
        <v>1528.5714290000001</v>
      </c>
      <c r="E252">
        <v>309</v>
      </c>
      <c r="F252">
        <v>2</v>
      </c>
      <c r="G252">
        <v>165</v>
      </c>
      <c r="H252">
        <v>-3</v>
      </c>
      <c r="I252" s="14">
        <v>222</v>
      </c>
    </row>
    <row r="253" spans="1:9" x14ac:dyDescent="0.25">
      <c r="A253" s="1">
        <v>44176</v>
      </c>
      <c r="B253">
        <v>1670</v>
      </c>
      <c r="C253">
        <v>65</v>
      </c>
      <c r="D253" s="18">
        <v>1563.142857</v>
      </c>
      <c r="E253">
        <v>334</v>
      </c>
      <c r="F253">
        <v>25</v>
      </c>
      <c r="G253">
        <v>170</v>
      </c>
      <c r="H253">
        <v>5</v>
      </c>
      <c r="I253" s="14">
        <v>237</v>
      </c>
    </row>
    <row r="254" spans="1:9" x14ac:dyDescent="0.25">
      <c r="A254" s="1">
        <v>44177</v>
      </c>
      <c r="B254">
        <v>1707</v>
      </c>
      <c r="C254">
        <v>37</v>
      </c>
      <c r="D254" s="18">
        <v>1604.7142859999999</v>
      </c>
      <c r="E254">
        <v>342</v>
      </c>
      <c r="F254">
        <v>8</v>
      </c>
      <c r="G254">
        <v>178</v>
      </c>
      <c r="H254">
        <v>8</v>
      </c>
      <c r="I254" s="14">
        <v>253</v>
      </c>
    </row>
    <row r="255" spans="1:9" x14ac:dyDescent="0.25">
      <c r="A255" s="1">
        <v>44178</v>
      </c>
      <c r="B255">
        <v>1788</v>
      </c>
      <c r="C255">
        <v>81</v>
      </c>
      <c r="D255" s="18">
        <v>1643.5714290000001</v>
      </c>
      <c r="E255">
        <v>354</v>
      </c>
      <c r="F255">
        <v>12</v>
      </c>
      <c r="G255">
        <v>186</v>
      </c>
      <c r="H255">
        <v>8</v>
      </c>
      <c r="I255" s="14">
        <v>194</v>
      </c>
    </row>
    <row r="256" spans="1:9" x14ac:dyDescent="0.25">
      <c r="A256" s="1">
        <v>44179</v>
      </c>
      <c r="B256">
        <v>1834</v>
      </c>
      <c r="C256">
        <v>46</v>
      </c>
      <c r="D256" s="18">
        <v>1683.857143</v>
      </c>
      <c r="E256">
        <v>371</v>
      </c>
      <c r="F256">
        <v>17</v>
      </c>
      <c r="G256">
        <v>200</v>
      </c>
      <c r="H256">
        <v>14</v>
      </c>
      <c r="I256" s="14">
        <v>211</v>
      </c>
    </row>
    <row r="257" spans="1:9" x14ac:dyDescent="0.25">
      <c r="A257" s="1">
        <v>44180</v>
      </c>
      <c r="B257">
        <v>1851</v>
      </c>
      <c r="C257">
        <v>17</v>
      </c>
      <c r="D257" s="18">
        <v>1723.142857</v>
      </c>
      <c r="E257">
        <v>382</v>
      </c>
      <c r="F257">
        <v>11</v>
      </c>
      <c r="G257">
        <v>205</v>
      </c>
      <c r="H257">
        <v>5</v>
      </c>
      <c r="I257" s="14">
        <v>234</v>
      </c>
    </row>
    <row r="258" spans="1:9" x14ac:dyDescent="0.25">
      <c r="A258" s="1">
        <v>44181</v>
      </c>
      <c r="B258">
        <v>1871</v>
      </c>
      <c r="C258">
        <v>20</v>
      </c>
      <c r="D258" s="18">
        <v>1760.857143</v>
      </c>
      <c r="E258">
        <v>383</v>
      </c>
      <c r="F258">
        <v>1</v>
      </c>
      <c r="G258">
        <v>207</v>
      </c>
      <c r="H258">
        <v>2</v>
      </c>
      <c r="I258" s="14">
        <v>244</v>
      </c>
    </row>
    <row r="259" spans="1:9" x14ac:dyDescent="0.25">
      <c r="A259" s="1">
        <v>44182</v>
      </c>
      <c r="B259">
        <v>1874</v>
      </c>
      <c r="C259">
        <v>3</v>
      </c>
      <c r="D259" s="18">
        <v>1799.2857140000001</v>
      </c>
      <c r="E259">
        <v>370</v>
      </c>
      <c r="F259">
        <v>-13</v>
      </c>
      <c r="G259">
        <v>204</v>
      </c>
      <c r="H259">
        <v>-3</v>
      </c>
      <c r="I259" s="14">
        <v>245</v>
      </c>
    </row>
    <row r="260" spans="1:9" x14ac:dyDescent="0.25">
      <c r="A260" s="1">
        <v>44183</v>
      </c>
      <c r="B260">
        <v>1927</v>
      </c>
      <c r="C260">
        <v>53</v>
      </c>
      <c r="D260" s="18">
        <v>1836</v>
      </c>
      <c r="E260">
        <v>383</v>
      </c>
      <c r="F260">
        <v>13</v>
      </c>
      <c r="G260">
        <v>196</v>
      </c>
      <c r="H260">
        <v>-8</v>
      </c>
      <c r="I260" s="14">
        <v>201</v>
      </c>
    </row>
    <row r="261" spans="1:9" x14ac:dyDescent="0.25">
      <c r="A261" s="1">
        <v>44184</v>
      </c>
      <c r="B261">
        <v>1919</v>
      </c>
      <c r="C261">
        <v>-8</v>
      </c>
      <c r="D261" s="18">
        <v>1866.2857140000001</v>
      </c>
      <c r="E261">
        <v>387</v>
      </c>
      <c r="F261">
        <v>4</v>
      </c>
      <c r="G261">
        <v>205</v>
      </c>
      <c r="H261">
        <v>9</v>
      </c>
      <c r="I261" s="14">
        <v>231</v>
      </c>
    </row>
    <row r="262" spans="1:9" x14ac:dyDescent="0.25">
      <c r="A262" s="1">
        <v>44185</v>
      </c>
      <c r="B262">
        <v>1991</v>
      </c>
      <c r="C262">
        <v>72</v>
      </c>
      <c r="D262" s="18">
        <v>1895.2857140000001</v>
      </c>
      <c r="E262">
        <v>410</v>
      </c>
      <c r="F262">
        <v>23</v>
      </c>
      <c r="G262">
        <v>215</v>
      </c>
      <c r="H262">
        <v>10</v>
      </c>
      <c r="I262" s="14">
        <v>239</v>
      </c>
    </row>
    <row r="263" spans="1:9" x14ac:dyDescent="0.25">
      <c r="A263" s="1">
        <v>44186</v>
      </c>
      <c r="B263">
        <v>2004</v>
      </c>
      <c r="C263">
        <v>13</v>
      </c>
      <c r="D263" s="18">
        <v>1919.5714290000001</v>
      </c>
      <c r="E263">
        <v>412</v>
      </c>
      <c r="F263">
        <v>2</v>
      </c>
      <c r="G263">
        <v>233</v>
      </c>
      <c r="H263">
        <v>18</v>
      </c>
      <c r="I263" s="14">
        <v>186</v>
      </c>
    </row>
    <row r="264" spans="1:9" ht="14.25" customHeight="1" x14ac:dyDescent="0.25">
      <c r="A264" s="1">
        <v>44187</v>
      </c>
      <c r="B264">
        <v>2066</v>
      </c>
      <c r="C264">
        <v>62</v>
      </c>
      <c r="D264" s="18">
        <v>1950.2857140000001</v>
      </c>
      <c r="E264">
        <v>409</v>
      </c>
      <c r="F264">
        <v>-3</v>
      </c>
      <c r="G264">
        <v>226</v>
      </c>
      <c r="H264">
        <v>-7</v>
      </c>
      <c r="I264" s="14">
        <v>255</v>
      </c>
    </row>
    <row r="265" spans="1:9" x14ac:dyDescent="0.25">
      <c r="A265" s="1">
        <v>44188</v>
      </c>
      <c r="B265">
        <v>2095</v>
      </c>
      <c r="C265">
        <v>29</v>
      </c>
      <c r="D265" s="18">
        <v>1982.2857140000001</v>
      </c>
      <c r="E265">
        <v>409</v>
      </c>
      <c r="F265">
        <v>0</v>
      </c>
      <c r="G265">
        <v>232</v>
      </c>
      <c r="H265">
        <v>6</v>
      </c>
      <c r="I265" s="14">
        <v>268</v>
      </c>
    </row>
    <row r="266" spans="1:9" x14ac:dyDescent="0.25">
      <c r="A266" s="1">
        <v>44189</v>
      </c>
      <c r="B266">
        <v>2091</v>
      </c>
      <c r="C266">
        <v>-4</v>
      </c>
      <c r="D266" s="18">
        <v>2013.2857140000001</v>
      </c>
      <c r="E266">
        <v>409</v>
      </c>
      <c r="F266">
        <v>0</v>
      </c>
      <c r="G266">
        <v>250</v>
      </c>
      <c r="H266">
        <v>18</v>
      </c>
      <c r="I266" s="14">
        <v>248</v>
      </c>
    </row>
    <row r="267" spans="1:9" x14ac:dyDescent="0.25">
      <c r="A267" s="1">
        <v>44190</v>
      </c>
      <c r="B267">
        <v>2077</v>
      </c>
      <c r="C267">
        <v>-14</v>
      </c>
      <c r="D267" s="18">
        <v>2034.7142859999999</v>
      </c>
      <c r="E267">
        <v>416</v>
      </c>
      <c r="F267">
        <v>7</v>
      </c>
      <c r="G267">
        <v>232</v>
      </c>
      <c r="H267">
        <v>-18</v>
      </c>
      <c r="I267" s="14">
        <v>247</v>
      </c>
    </row>
    <row r="268" spans="1:9" x14ac:dyDescent="0.25">
      <c r="A268" s="1">
        <v>44191</v>
      </c>
      <c r="B268">
        <v>2156</v>
      </c>
      <c r="C268">
        <v>79</v>
      </c>
      <c r="D268" s="18">
        <v>2068.5714290000001</v>
      </c>
      <c r="E268">
        <v>416</v>
      </c>
      <c r="F268">
        <v>0</v>
      </c>
      <c r="G268">
        <v>230</v>
      </c>
      <c r="H268">
        <v>-2</v>
      </c>
      <c r="I268" s="14">
        <v>223</v>
      </c>
    </row>
    <row r="269" spans="1:9" x14ac:dyDescent="0.25">
      <c r="A269" s="1">
        <v>44192</v>
      </c>
      <c r="B269">
        <v>2230</v>
      </c>
      <c r="C269">
        <v>74</v>
      </c>
      <c r="D269" s="18">
        <v>2102.7142859999999</v>
      </c>
      <c r="E269">
        <v>430</v>
      </c>
      <c r="F269">
        <v>14</v>
      </c>
      <c r="G269">
        <v>234</v>
      </c>
      <c r="H269">
        <v>4</v>
      </c>
      <c r="I269" s="14">
        <v>251</v>
      </c>
    </row>
    <row r="270" spans="1:9" x14ac:dyDescent="0.25">
      <c r="A270" s="1">
        <v>44193</v>
      </c>
      <c r="B270">
        <v>2259</v>
      </c>
      <c r="C270">
        <v>27</v>
      </c>
      <c r="D270" s="18">
        <f>AVERAGE(B263:B270)</f>
        <v>2122.25</v>
      </c>
      <c r="E270">
        <v>431</v>
      </c>
      <c r="F270">
        <v>0</v>
      </c>
      <c r="G270">
        <v>225</v>
      </c>
      <c r="H270">
        <v>-9</v>
      </c>
      <c r="I270" s="14">
        <v>223</v>
      </c>
    </row>
    <row r="271" spans="1:9" x14ac:dyDescent="0.25">
      <c r="A271" s="1">
        <v>44194</v>
      </c>
      <c r="B271">
        <v>2257</v>
      </c>
      <c r="C271">
        <f>B271-B270</f>
        <v>-2</v>
      </c>
      <c r="D271" s="18">
        <f>AVERAGE(B264:B271)</f>
        <v>2153.875</v>
      </c>
      <c r="E271">
        <v>433</v>
      </c>
      <c r="F271">
        <v>2</v>
      </c>
      <c r="G271">
        <v>231</v>
      </c>
      <c r="H271">
        <v>6</v>
      </c>
      <c r="I271" s="14">
        <v>266</v>
      </c>
    </row>
    <row r="272" spans="1:9" s="14" customFormat="1" x14ac:dyDescent="0.25">
      <c r="A272" s="1">
        <v>44195</v>
      </c>
      <c r="B272" s="14">
        <v>2271</v>
      </c>
      <c r="C272" s="14">
        <v>14</v>
      </c>
      <c r="D272" s="18">
        <f>AVERAGE(B265:B272)</f>
        <v>2179.5</v>
      </c>
      <c r="E272" s="14">
        <v>417</v>
      </c>
      <c r="F272" s="14">
        <v>-16</v>
      </c>
      <c r="G272" s="14">
        <v>240</v>
      </c>
      <c r="H272" s="14">
        <v>9</v>
      </c>
      <c r="I272" s="14">
        <v>294</v>
      </c>
    </row>
    <row r="273" spans="1:9" x14ac:dyDescent="0.25">
      <c r="A273" s="1">
        <v>44196</v>
      </c>
      <c r="B273">
        <v>2323</v>
      </c>
      <c r="C273" s="14">
        <f>B273-B271</f>
        <v>66</v>
      </c>
      <c r="D273" s="18">
        <f>AVERAGE(B266:B273)</f>
        <v>2208</v>
      </c>
      <c r="E273">
        <v>429</v>
      </c>
      <c r="F273">
        <f>E273-E271</f>
        <v>-4</v>
      </c>
      <c r="G273">
        <v>258</v>
      </c>
      <c r="H273">
        <v>18</v>
      </c>
      <c r="I273" s="14">
        <v>301</v>
      </c>
    </row>
    <row r="274" spans="1:9" x14ac:dyDescent="0.25">
      <c r="A274" s="1">
        <v>44197</v>
      </c>
      <c r="B274">
        <v>2280</v>
      </c>
      <c r="C274" s="14">
        <f t="shared" ref="C274:C295" si="0">B274-B273</f>
        <v>-43</v>
      </c>
      <c r="D274" s="18">
        <f t="shared" ref="D274:D323" si="1">AVERAGE(B267:B274)</f>
        <v>2231.625</v>
      </c>
      <c r="E274">
        <v>412</v>
      </c>
      <c r="F274" s="14">
        <f t="shared" ref="F274:F323" si="2">E274-E273</f>
        <v>-17</v>
      </c>
      <c r="G274">
        <v>246</v>
      </c>
      <c r="H274">
        <v>-12</v>
      </c>
      <c r="I274" s="14">
        <v>279</v>
      </c>
    </row>
    <row r="275" spans="1:9" x14ac:dyDescent="0.25">
      <c r="A275" s="1">
        <v>44198</v>
      </c>
      <c r="B275">
        <v>2291</v>
      </c>
      <c r="C275" s="14">
        <f t="shared" si="0"/>
        <v>11</v>
      </c>
      <c r="D275" s="18">
        <f t="shared" si="1"/>
        <v>2258.375</v>
      </c>
      <c r="E275">
        <v>416</v>
      </c>
      <c r="F275" s="14">
        <f t="shared" si="2"/>
        <v>4</v>
      </c>
      <c r="G275">
        <v>258</v>
      </c>
      <c r="H275">
        <v>12</v>
      </c>
      <c r="I275" s="14">
        <v>229</v>
      </c>
    </row>
    <row r="276" spans="1:9" x14ac:dyDescent="0.25">
      <c r="A276" s="1">
        <v>44199</v>
      </c>
      <c r="B276">
        <v>2339</v>
      </c>
      <c r="C276" s="14">
        <f t="shared" si="0"/>
        <v>48</v>
      </c>
      <c r="D276" s="18">
        <f t="shared" si="1"/>
        <v>2281.25</v>
      </c>
      <c r="E276">
        <v>423</v>
      </c>
      <c r="F276" s="14">
        <f t="shared" si="2"/>
        <v>7</v>
      </c>
      <c r="G276">
        <v>258</v>
      </c>
      <c r="H276">
        <v>0</v>
      </c>
      <c r="I276" s="14">
        <v>245</v>
      </c>
    </row>
    <row r="277" spans="1:9" x14ac:dyDescent="0.25">
      <c r="A277" s="1">
        <v>44200</v>
      </c>
      <c r="B277">
        <v>2428</v>
      </c>
      <c r="C277" s="14">
        <f t="shared" si="0"/>
        <v>89</v>
      </c>
      <c r="D277" s="18">
        <f t="shared" si="1"/>
        <v>2306</v>
      </c>
      <c r="E277" s="69">
        <v>425</v>
      </c>
      <c r="F277" s="14">
        <f t="shared" si="2"/>
        <v>2</v>
      </c>
      <c r="G277" s="53">
        <v>264</v>
      </c>
      <c r="H277" s="53">
        <v>6</v>
      </c>
      <c r="I277" s="14">
        <v>223</v>
      </c>
    </row>
    <row r="278" spans="1:9" x14ac:dyDescent="0.25">
      <c r="A278" s="1">
        <v>44201</v>
      </c>
      <c r="B278">
        <v>2416</v>
      </c>
      <c r="C278" s="14">
        <f t="shared" si="0"/>
        <v>-12</v>
      </c>
      <c r="D278" s="18">
        <f t="shared" si="1"/>
        <v>2325.625</v>
      </c>
      <c r="E278">
        <v>442</v>
      </c>
      <c r="F278" s="14">
        <f t="shared" si="2"/>
        <v>17</v>
      </c>
      <c r="G278">
        <v>281</v>
      </c>
      <c r="H278">
        <v>17</v>
      </c>
      <c r="I278" s="14">
        <v>315</v>
      </c>
    </row>
    <row r="279" spans="1:9" x14ac:dyDescent="0.25">
      <c r="A279" s="1">
        <v>44202</v>
      </c>
      <c r="B279">
        <v>2386</v>
      </c>
      <c r="C279" s="14">
        <f t="shared" si="0"/>
        <v>-30</v>
      </c>
      <c r="D279" s="18">
        <f t="shared" si="1"/>
        <v>2341.75</v>
      </c>
      <c r="E279">
        <v>455</v>
      </c>
      <c r="F279" s="14">
        <f t="shared" si="2"/>
        <v>13</v>
      </c>
      <c r="G279">
        <v>277</v>
      </c>
      <c r="H279">
        <v>-4</v>
      </c>
      <c r="I279" s="14">
        <v>262</v>
      </c>
    </row>
    <row r="280" spans="1:9" x14ac:dyDescent="0.25">
      <c r="A280" s="1">
        <v>44203</v>
      </c>
      <c r="B280">
        <v>2311</v>
      </c>
      <c r="C280" s="14">
        <f t="shared" si="0"/>
        <v>-75</v>
      </c>
      <c r="D280" s="18">
        <f t="shared" si="1"/>
        <v>2346.75</v>
      </c>
      <c r="E280" s="69">
        <v>440</v>
      </c>
      <c r="F280" s="14">
        <f t="shared" si="2"/>
        <v>-15</v>
      </c>
      <c r="G280" s="53">
        <v>280</v>
      </c>
      <c r="H280" s="14">
        <v>3</v>
      </c>
      <c r="I280" s="14">
        <v>281</v>
      </c>
    </row>
    <row r="281" spans="1:9" x14ac:dyDescent="0.25">
      <c r="A281" s="1">
        <v>44204</v>
      </c>
      <c r="B281">
        <v>2291</v>
      </c>
      <c r="C281" s="14">
        <f t="shared" si="0"/>
        <v>-20</v>
      </c>
      <c r="D281" s="18">
        <f t="shared" si="1"/>
        <v>2342.75</v>
      </c>
      <c r="E281">
        <v>445</v>
      </c>
      <c r="F281" s="14">
        <f t="shared" si="2"/>
        <v>5</v>
      </c>
      <c r="G281">
        <v>280</v>
      </c>
      <c r="H281">
        <v>0</v>
      </c>
      <c r="I281" s="14">
        <v>267</v>
      </c>
    </row>
    <row r="282" spans="1:9" x14ac:dyDescent="0.25">
      <c r="A282" s="1">
        <v>44205</v>
      </c>
      <c r="B282">
        <v>2225</v>
      </c>
      <c r="C282" s="14">
        <f t="shared" si="0"/>
        <v>-66</v>
      </c>
      <c r="D282" s="18">
        <f t="shared" si="1"/>
        <v>2335.875</v>
      </c>
      <c r="E282">
        <v>459</v>
      </c>
      <c r="F282" s="14">
        <f t="shared" si="2"/>
        <v>14</v>
      </c>
      <c r="G282">
        <v>282</v>
      </c>
      <c r="H282" s="14">
        <v>2</v>
      </c>
      <c r="I282" s="14">
        <v>257</v>
      </c>
    </row>
    <row r="283" spans="1:9" x14ac:dyDescent="0.25">
      <c r="A283" s="1">
        <v>44206</v>
      </c>
      <c r="B283">
        <v>2211</v>
      </c>
      <c r="C283" s="14">
        <f t="shared" si="0"/>
        <v>-14</v>
      </c>
      <c r="D283" s="18">
        <f t="shared" si="1"/>
        <v>2325.875</v>
      </c>
      <c r="E283" s="69">
        <v>451</v>
      </c>
      <c r="F283" s="14">
        <f t="shared" si="2"/>
        <v>-8</v>
      </c>
      <c r="G283">
        <v>285</v>
      </c>
      <c r="H283">
        <f t="shared" ref="H283:H323" si="3">G283-G282</f>
        <v>3</v>
      </c>
      <c r="I283" s="14">
        <v>213</v>
      </c>
    </row>
    <row r="284" spans="1:9" x14ac:dyDescent="0.25">
      <c r="A284" s="1">
        <v>44207</v>
      </c>
      <c r="B284">
        <v>2219</v>
      </c>
      <c r="C284" s="14">
        <f t="shared" si="0"/>
        <v>8</v>
      </c>
      <c r="D284" s="18">
        <f t="shared" si="1"/>
        <v>2310.875</v>
      </c>
      <c r="E284">
        <v>451</v>
      </c>
      <c r="F284" s="14">
        <f t="shared" si="2"/>
        <v>0</v>
      </c>
      <c r="G284" s="53">
        <v>271</v>
      </c>
      <c r="H284" s="14">
        <f t="shared" si="3"/>
        <v>-14</v>
      </c>
      <c r="I284" s="14">
        <v>189</v>
      </c>
    </row>
    <row r="285" spans="1:9" x14ac:dyDescent="0.25">
      <c r="A285" s="1">
        <v>44208</v>
      </c>
      <c r="B285">
        <v>2205</v>
      </c>
      <c r="C285" s="14">
        <f t="shared" si="0"/>
        <v>-14</v>
      </c>
      <c r="D285" s="18">
        <f t="shared" si="1"/>
        <v>2283</v>
      </c>
      <c r="E285">
        <v>461</v>
      </c>
      <c r="F285" s="14">
        <f t="shared" si="2"/>
        <v>10</v>
      </c>
      <c r="G285">
        <v>286</v>
      </c>
      <c r="H285" s="14">
        <f t="shared" si="3"/>
        <v>15</v>
      </c>
      <c r="I285" s="14">
        <v>270</v>
      </c>
    </row>
    <row r="286" spans="1:9" x14ac:dyDescent="0.25">
      <c r="A286" s="1">
        <v>44209</v>
      </c>
      <c r="B286">
        <v>2226</v>
      </c>
      <c r="C286" s="14">
        <f t="shared" si="0"/>
        <v>21</v>
      </c>
      <c r="D286" s="18">
        <f t="shared" si="1"/>
        <v>2259.25</v>
      </c>
      <c r="E286">
        <v>454</v>
      </c>
      <c r="F286" s="14">
        <f t="shared" si="2"/>
        <v>-7</v>
      </c>
      <c r="G286">
        <v>294</v>
      </c>
      <c r="H286" s="14">
        <f t="shared" si="3"/>
        <v>8</v>
      </c>
      <c r="I286" s="14">
        <v>331</v>
      </c>
    </row>
    <row r="287" spans="1:9" x14ac:dyDescent="0.25">
      <c r="A287" s="1">
        <v>44210</v>
      </c>
      <c r="B287">
        <v>2201</v>
      </c>
      <c r="C287" s="14">
        <f t="shared" si="0"/>
        <v>-25</v>
      </c>
      <c r="D287" s="18">
        <f t="shared" si="1"/>
        <v>2236.125</v>
      </c>
      <c r="E287">
        <v>451</v>
      </c>
      <c r="F287" s="14">
        <f t="shared" si="2"/>
        <v>-3</v>
      </c>
      <c r="G287">
        <v>293</v>
      </c>
      <c r="H287" s="14">
        <f t="shared" si="3"/>
        <v>-1</v>
      </c>
      <c r="I287" s="14">
        <v>299</v>
      </c>
    </row>
    <row r="288" spans="1:9" x14ac:dyDescent="0.25">
      <c r="A288" s="1">
        <v>44211</v>
      </c>
      <c r="B288">
        <v>2197</v>
      </c>
      <c r="C288" s="14">
        <f t="shared" si="0"/>
        <v>-4</v>
      </c>
      <c r="D288" s="18">
        <f t="shared" si="1"/>
        <v>2221.875</v>
      </c>
      <c r="E288">
        <v>433</v>
      </c>
      <c r="F288" s="14">
        <f t="shared" si="2"/>
        <v>-18</v>
      </c>
      <c r="G288">
        <v>294</v>
      </c>
      <c r="H288" s="14">
        <f t="shared" si="3"/>
        <v>1</v>
      </c>
      <c r="I288" s="14">
        <v>280</v>
      </c>
    </row>
    <row r="289" spans="1:9" x14ac:dyDescent="0.25">
      <c r="A289" s="1">
        <v>44212</v>
      </c>
      <c r="B289">
        <v>2165</v>
      </c>
      <c r="C289" s="14">
        <f t="shared" si="0"/>
        <v>-32</v>
      </c>
      <c r="D289" s="18">
        <f t="shared" si="1"/>
        <v>2206.125</v>
      </c>
      <c r="E289">
        <v>433</v>
      </c>
      <c r="F289" s="14">
        <f t="shared" si="2"/>
        <v>0</v>
      </c>
      <c r="G289">
        <v>288</v>
      </c>
      <c r="H289" s="14">
        <f t="shared" si="3"/>
        <v>-6</v>
      </c>
      <c r="I289" s="14">
        <v>270</v>
      </c>
    </row>
    <row r="290" spans="1:9" x14ac:dyDescent="0.25">
      <c r="A290" s="1">
        <v>44213</v>
      </c>
      <c r="B290">
        <v>2206</v>
      </c>
      <c r="C290" s="14">
        <f t="shared" si="0"/>
        <v>41</v>
      </c>
      <c r="D290" s="18">
        <f t="shared" si="1"/>
        <v>2203.75</v>
      </c>
      <c r="E290">
        <v>427</v>
      </c>
      <c r="F290" s="14">
        <f t="shared" si="2"/>
        <v>-6</v>
      </c>
      <c r="G290">
        <v>288</v>
      </c>
      <c r="H290" s="14">
        <f t="shared" si="3"/>
        <v>0</v>
      </c>
      <c r="I290" s="14">
        <v>230</v>
      </c>
    </row>
    <row r="291" spans="1:9" x14ac:dyDescent="0.25">
      <c r="A291" s="1">
        <v>44214</v>
      </c>
      <c r="B291">
        <v>2213</v>
      </c>
      <c r="C291" s="14">
        <f t="shared" si="0"/>
        <v>7</v>
      </c>
      <c r="D291" s="18">
        <f t="shared" si="1"/>
        <v>2204</v>
      </c>
      <c r="E291">
        <v>432</v>
      </c>
      <c r="F291" s="14">
        <f t="shared" si="2"/>
        <v>5</v>
      </c>
      <c r="G291">
        <v>277</v>
      </c>
      <c r="H291" s="14">
        <f t="shared" si="3"/>
        <v>-11</v>
      </c>
      <c r="I291" s="14">
        <v>199</v>
      </c>
    </row>
    <row r="292" spans="1:9" x14ac:dyDescent="0.25">
      <c r="A292" s="1">
        <v>44215</v>
      </c>
      <c r="B292">
        <v>2209</v>
      </c>
      <c r="C292" s="14">
        <f t="shared" si="0"/>
        <v>-4</v>
      </c>
      <c r="D292" s="18">
        <f t="shared" si="1"/>
        <v>2202.75</v>
      </c>
      <c r="E292">
        <v>444</v>
      </c>
      <c r="F292" s="14">
        <f t="shared" si="2"/>
        <v>12</v>
      </c>
      <c r="G292">
        <v>299</v>
      </c>
      <c r="H292" s="14">
        <f t="shared" si="3"/>
        <v>22</v>
      </c>
      <c r="I292" s="14">
        <v>236</v>
      </c>
    </row>
    <row r="293" spans="1:9" x14ac:dyDescent="0.25">
      <c r="A293" s="1">
        <v>44216</v>
      </c>
      <c r="B293">
        <v>2152</v>
      </c>
      <c r="C293" s="14">
        <f t="shared" si="0"/>
        <v>-57</v>
      </c>
      <c r="D293" s="18">
        <f t="shared" si="1"/>
        <v>2196.125</v>
      </c>
      <c r="E293">
        <v>430</v>
      </c>
      <c r="F293" s="14">
        <f t="shared" si="2"/>
        <v>-14</v>
      </c>
      <c r="G293">
        <v>287</v>
      </c>
      <c r="H293" s="14">
        <f t="shared" si="3"/>
        <v>-12</v>
      </c>
      <c r="I293" s="14">
        <v>231</v>
      </c>
    </row>
    <row r="294" spans="1:9" x14ac:dyDescent="0.25">
      <c r="A294" s="1">
        <v>44217</v>
      </c>
      <c r="B294">
        <v>2098</v>
      </c>
      <c r="C294" s="14">
        <f t="shared" si="0"/>
        <v>-54</v>
      </c>
      <c r="D294" s="18">
        <f t="shared" si="1"/>
        <v>2180.125</v>
      </c>
      <c r="E294">
        <v>426</v>
      </c>
      <c r="F294" s="14">
        <f t="shared" si="2"/>
        <v>-4</v>
      </c>
      <c r="G294">
        <v>282</v>
      </c>
      <c r="H294" s="14">
        <f t="shared" si="3"/>
        <v>-5</v>
      </c>
      <c r="I294" s="14">
        <v>222</v>
      </c>
    </row>
    <row r="295" spans="1:9" x14ac:dyDescent="0.25">
      <c r="A295" s="1">
        <v>44218</v>
      </c>
      <c r="B295">
        <v>2055</v>
      </c>
      <c r="C295" s="14">
        <f t="shared" si="0"/>
        <v>-43</v>
      </c>
      <c r="D295" s="18">
        <f t="shared" si="1"/>
        <v>2161.875</v>
      </c>
      <c r="E295">
        <v>418</v>
      </c>
      <c r="F295" s="14">
        <f t="shared" si="2"/>
        <v>-8</v>
      </c>
      <c r="G295">
        <v>291</v>
      </c>
      <c r="H295" s="14">
        <f t="shared" si="3"/>
        <v>9</v>
      </c>
      <c r="I295" s="14">
        <v>256</v>
      </c>
    </row>
    <row r="296" spans="1:9" x14ac:dyDescent="0.25">
      <c r="A296" s="1">
        <v>44219</v>
      </c>
      <c r="B296">
        <v>1946</v>
      </c>
      <c r="C296" s="14">
        <f t="shared" ref="C296:C323" si="4">B296-B295</f>
        <v>-109</v>
      </c>
      <c r="D296" s="18">
        <f t="shared" si="1"/>
        <v>2130.5</v>
      </c>
      <c r="E296" s="134">
        <v>409</v>
      </c>
      <c r="F296" s="14">
        <f t="shared" si="2"/>
        <v>-9</v>
      </c>
      <c r="G296">
        <v>286</v>
      </c>
      <c r="H296" s="14">
        <f t="shared" si="3"/>
        <v>-5</v>
      </c>
      <c r="I296" s="14">
        <v>214</v>
      </c>
    </row>
    <row r="297" spans="1:9" x14ac:dyDescent="0.25">
      <c r="A297" s="1">
        <v>44220</v>
      </c>
      <c r="B297">
        <v>1955</v>
      </c>
      <c r="C297" s="14">
        <f t="shared" si="4"/>
        <v>9</v>
      </c>
      <c r="D297" s="18">
        <f t="shared" si="1"/>
        <v>2104.25</v>
      </c>
      <c r="E297">
        <v>418</v>
      </c>
      <c r="F297" s="14">
        <f t="shared" si="2"/>
        <v>9</v>
      </c>
      <c r="G297">
        <v>285</v>
      </c>
      <c r="H297" s="14">
        <f t="shared" si="3"/>
        <v>-1</v>
      </c>
      <c r="I297" s="14">
        <v>186</v>
      </c>
    </row>
    <row r="298" spans="1:9" x14ac:dyDescent="0.25">
      <c r="A298" s="1">
        <v>44221</v>
      </c>
      <c r="B298">
        <v>1951</v>
      </c>
      <c r="C298" s="14">
        <f t="shared" si="4"/>
        <v>-4</v>
      </c>
      <c r="D298" s="18">
        <f t="shared" si="1"/>
        <v>2072.375</v>
      </c>
      <c r="E298">
        <v>431</v>
      </c>
      <c r="F298" s="14">
        <f t="shared" si="2"/>
        <v>13</v>
      </c>
      <c r="G298" s="53">
        <v>278</v>
      </c>
      <c r="H298" s="14">
        <f t="shared" si="3"/>
        <v>-7</v>
      </c>
      <c r="I298" s="14">
        <v>172</v>
      </c>
    </row>
    <row r="299" spans="1:9" x14ac:dyDescent="0.25">
      <c r="A299" s="1">
        <v>44222</v>
      </c>
      <c r="B299">
        <v>1930</v>
      </c>
      <c r="C299" s="14">
        <f t="shared" si="4"/>
        <v>-21</v>
      </c>
      <c r="D299" s="18">
        <f t="shared" si="1"/>
        <v>2037</v>
      </c>
      <c r="E299" s="134">
        <v>418</v>
      </c>
      <c r="F299" s="14">
        <f t="shared" si="2"/>
        <v>-13</v>
      </c>
      <c r="G299">
        <v>270</v>
      </c>
      <c r="H299" s="14">
        <f t="shared" si="3"/>
        <v>-8</v>
      </c>
      <c r="I299" s="14">
        <v>216</v>
      </c>
    </row>
    <row r="300" spans="1:9" x14ac:dyDescent="0.25">
      <c r="A300" s="1">
        <v>44223</v>
      </c>
      <c r="B300">
        <v>1878</v>
      </c>
      <c r="C300" s="14">
        <f t="shared" si="4"/>
        <v>-52</v>
      </c>
      <c r="D300" s="18">
        <f t="shared" si="1"/>
        <v>1995.625</v>
      </c>
      <c r="E300" s="7">
        <v>405</v>
      </c>
      <c r="F300" s="14">
        <f t="shared" si="2"/>
        <v>-13</v>
      </c>
      <c r="G300">
        <v>255</v>
      </c>
      <c r="H300" s="14">
        <f t="shared" si="3"/>
        <v>-15</v>
      </c>
      <c r="I300" s="14">
        <v>219</v>
      </c>
    </row>
    <row r="301" spans="1:9" x14ac:dyDescent="0.25">
      <c r="A301" s="1">
        <v>44224</v>
      </c>
      <c r="B301">
        <v>1789</v>
      </c>
      <c r="C301" s="14">
        <f t="shared" si="4"/>
        <v>-89</v>
      </c>
      <c r="D301" s="18">
        <f t="shared" si="1"/>
        <v>1950.25</v>
      </c>
      <c r="E301" s="7">
        <v>412</v>
      </c>
      <c r="F301" s="14">
        <f t="shared" si="2"/>
        <v>7</v>
      </c>
      <c r="G301">
        <v>248</v>
      </c>
      <c r="H301" s="14">
        <f t="shared" si="3"/>
        <v>-7</v>
      </c>
      <c r="I301" s="14">
        <v>204</v>
      </c>
    </row>
    <row r="302" spans="1:9" x14ac:dyDescent="0.25">
      <c r="A302" s="1">
        <v>44225</v>
      </c>
      <c r="B302">
        <v>1739</v>
      </c>
      <c r="C302" s="14">
        <f t="shared" si="4"/>
        <v>-50</v>
      </c>
      <c r="D302" s="18">
        <f t="shared" si="1"/>
        <v>1905.375</v>
      </c>
      <c r="E302" s="7">
        <v>393</v>
      </c>
      <c r="F302" s="14">
        <f t="shared" si="2"/>
        <v>-19</v>
      </c>
      <c r="G302">
        <v>239</v>
      </c>
      <c r="H302" s="14">
        <f t="shared" si="3"/>
        <v>-9</v>
      </c>
      <c r="I302" s="14">
        <v>197</v>
      </c>
    </row>
    <row r="303" spans="1:9" x14ac:dyDescent="0.25">
      <c r="A303" s="1">
        <v>44226</v>
      </c>
      <c r="B303">
        <v>1676</v>
      </c>
      <c r="C303" s="14">
        <f t="shared" si="4"/>
        <v>-63</v>
      </c>
      <c r="D303" s="18">
        <f t="shared" si="1"/>
        <v>1858</v>
      </c>
      <c r="E303" s="134">
        <v>371</v>
      </c>
      <c r="F303" s="14">
        <f t="shared" si="2"/>
        <v>-22</v>
      </c>
      <c r="G303">
        <v>231</v>
      </c>
      <c r="H303" s="14">
        <f t="shared" si="3"/>
        <v>-8</v>
      </c>
      <c r="I303" s="14">
        <v>183</v>
      </c>
    </row>
    <row r="304" spans="1:9" x14ac:dyDescent="0.25">
      <c r="A304" s="1">
        <v>44227</v>
      </c>
      <c r="B304">
        <v>1676</v>
      </c>
      <c r="C304" s="14">
        <f t="shared" si="4"/>
        <v>0</v>
      </c>
      <c r="D304" s="18">
        <f t="shared" si="1"/>
        <v>1824.25</v>
      </c>
      <c r="E304" s="7">
        <v>373</v>
      </c>
      <c r="F304" s="14">
        <f t="shared" si="2"/>
        <v>2</v>
      </c>
      <c r="G304">
        <v>222</v>
      </c>
      <c r="H304" s="14">
        <f t="shared" si="3"/>
        <v>-9</v>
      </c>
      <c r="I304" s="14">
        <v>142</v>
      </c>
    </row>
    <row r="305" spans="1:9" x14ac:dyDescent="0.25">
      <c r="A305" s="1">
        <v>44228</v>
      </c>
      <c r="B305">
        <v>1640</v>
      </c>
      <c r="C305" s="14">
        <f t="shared" si="4"/>
        <v>-36</v>
      </c>
      <c r="D305" s="18">
        <f t="shared" si="1"/>
        <v>1784.875</v>
      </c>
      <c r="E305" s="7">
        <v>353</v>
      </c>
      <c r="F305" s="14">
        <f t="shared" si="2"/>
        <v>-20</v>
      </c>
      <c r="G305">
        <v>224</v>
      </c>
      <c r="H305" s="14">
        <f t="shared" si="3"/>
        <v>2</v>
      </c>
      <c r="I305" s="14">
        <v>163</v>
      </c>
    </row>
    <row r="306" spans="1:9" x14ac:dyDescent="0.25">
      <c r="A306" s="1">
        <v>44229</v>
      </c>
      <c r="B306">
        <v>1635</v>
      </c>
      <c r="C306" s="14">
        <f t="shared" si="4"/>
        <v>-5</v>
      </c>
      <c r="D306" s="18">
        <f t="shared" si="1"/>
        <v>1745.375</v>
      </c>
      <c r="E306" s="7">
        <v>335</v>
      </c>
      <c r="F306" s="14">
        <f t="shared" si="2"/>
        <v>-18</v>
      </c>
      <c r="G306">
        <v>203</v>
      </c>
      <c r="H306" s="14">
        <f t="shared" si="3"/>
        <v>-21</v>
      </c>
      <c r="I306" s="14">
        <v>161</v>
      </c>
    </row>
    <row r="307" spans="1:9" x14ac:dyDescent="0.25">
      <c r="A307" s="1">
        <v>44230</v>
      </c>
      <c r="B307">
        <v>1554</v>
      </c>
      <c r="C307" s="14">
        <f t="shared" si="4"/>
        <v>-81</v>
      </c>
      <c r="D307" s="18">
        <f t="shared" si="1"/>
        <v>1698.375</v>
      </c>
      <c r="E307" s="7">
        <v>335</v>
      </c>
      <c r="F307" s="14">
        <f t="shared" si="2"/>
        <v>0</v>
      </c>
      <c r="G307">
        <v>208</v>
      </c>
      <c r="H307" s="14">
        <f t="shared" si="3"/>
        <v>5</v>
      </c>
      <c r="I307" s="14">
        <v>161</v>
      </c>
    </row>
    <row r="308" spans="1:9" x14ac:dyDescent="0.25">
      <c r="A308" s="1">
        <v>44231</v>
      </c>
      <c r="B308">
        <v>1503</v>
      </c>
      <c r="C308" s="14">
        <f t="shared" si="4"/>
        <v>-51</v>
      </c>
      <c r="D308" s="18">
        <f t="shared" si="1"/>
        <v>1651.5</v>
      </c>
      <c r="E308" s="134">
        <v>322</v>
      </c>
      <c r="F308" s="14">
        <f t="shared" si="2"/>
        <v>-13</v>
      </c>
      <c r="G308">
        <v>196</v>
      </c>
      <c r="H308" s="14">
        <f t="shared" si="3"/>
        <v>-12</v>
      </c>
      <c r="I308" s="14">
        <v>173</v>
      </c>
    </row>
    <row r="309" spans="1:9" x14ac:dyDescent="0.25">
      <c r="A309" s="1">
        <v>44232</v>
      </c>
      <c r="B309">
        <v>1451</v>
      </c>
      <c r="C309" s="14">
        <f t="shared" si="4"/>
        <v>-52</v>
      </c>
      <c r="D309" s="18">
        <f t="shared" si="1"/>
        <v>1609.25</v>
      </c>
      <c r="E309" s="7">
        <v>310</v>
      </c>
      <c r="F309" s="14">
        <f t="shared" si="2"/>
        <v>-12</v>
      </c>
      <c r="G309">
        <v>189</v>
      </c>
      <c r="H309" s="14">
        <f t="shared" si="3"/>
        <v>-7</v>
      </c>
      <c r="I309" s="14">
        <v>169</v>
      </c>
    </row>
    <row r="310" spans="1:9" x14ac:dyDescent="0.25">
      <c r="A310" s="1">
        <v>44233</v>
      </c>
      <c r="B310">
        <v>1389</v>
      </c>
      <c r="C310" s="14">
        <f t="shared" si="4"/>
        <v>-62</v>
      </c>
      <c r="D310" s="18">
        <f t="shared" si="1"/>
        <v>1565.5</v>
      </c>
      <c r="E310">
        <v>318</v>
      </c>
      <c r="F310" s="14">
        <f t="shared" si="2"/>
        <v>8</v>
      </c>
      <c r="G310">
        <v>191</v>
      </c>
      <c r="H310" s="14">
        <f t="shared" si="3"/>
        <v>2</v>
      </c>
      <c r="I310" s="14">
        <v>179</v>
      </c>
    </row>
    <row r="311" spans="1:9" x14ac:dyDescent="0.25">
      <c r="A311" s="1">
        <v>44234</v>
      </c>
      <c r="B311">
        <v>1387</v>
      </c>
      <c r="C311" s="14">
        <f t="shared" si="4"/>
        <v>-2</v>
      </c>
      <c r="D311" s="18">
        <f t="shared" si="1"/>
        <v>1529.375</v>
      </c>
      <c r="E311">
        <v>329</v>
      </c>
      <c r="F311" s="14">
        <f t="shared" si="2"/>
        <v>11</v>
      </c>
      <c r="G311">
        <v>188</v>
      </c>
      <c r="H311" s="14">
        <f t="shared" si="3"/>
        <v>-3</v>
      </c>
      <c r="I311" s="14">
        <v>138</v>
      </c>
    </row>
    <row r="312" spans="1:9" x14ac:dyDescent="0.25">
      <c r="A312" s="1">
        <v>44235</v>
      </c>
      <c r="B312">
        <v>1401</v>
      </c>
      <c r="C312" s="14">
        <f t="shared" si="4"/>
        <v>14</v>
      </c>
      <c r="D312" s="18">
        <f t="shared" si="1"/>
        <v>1495</v>
      </c>
      <c r="E312">
        <v>324</v>
      </c>
      <c r="F312" s="14">
        <f t="shared" si="2"/>
        <v>-5</v>
      </c>
      <c r="G312">
        <v>191</v>
      </c>
      <c r="H312" s="14">
        <f t="shared" si="3"/>
        <v>3</v>
      </c>
      <c r="I312" s="14">
        <v>123</v>
      </c>
    </row>
    <row r="313" spans="1:9" x14ac:dyDescent="0.25">
      <c r="A313" s="1">
        <v>44236</v>
      </c>
      <c r="B313">
        <v>1358</v>
      </c>
      <c r="C313" s="14">
        <f t="shared" si="4"/>
        <v>-43</v>
      </c>
      <c r="D313" s="18">
        <f t="shared" si="1"/>
        <v>1459.75</v>
      </c>
      <c r="E313">
        <v>309</v>
      </c>
      <c r="F313" s="14">
        <f t="shared" si="2"/>
        <v>-15</v>
      </c>
      <c r="G313">
        <v>183</v>
      </c>
      <c r="H313" s="14">
        <f t="shared" si="3"/>
        <v>-8</v>
      </c>
      <c r="I313" s="14">
        <v>144</v>
      </c>
    </row>
    <row r="314" spans="1:9" x14ac:dyDescent="0.25">
      <c r="A314" s="1">
        <v>44237</v>
      </c>
      <c r="B314">
        <v>1313</v>
      </c>
      <c r="C314" s="14">
        <f t="shared" si="4"/>
        <v>-45</v>
      </c>
      <c r="D314" s="18">
        <f t="shared" si="1"/>
        <v>1419.5</v>
      </c>
      <c r="E314">
        <v>304</v>
      </c>
      <c r="F314" s="14">
        <f t="shared" si="2"/>
        <v>-5</v>
      </c>
      <c r="G314">
        <v>185</v>
      </c>
      <c r="H314" s="14">
        <f t="shared" si="3"/>
        <v>2</v>
      </c>
      <c r="I314" s="14">
        <v>128</v>
      </c>
    </row>
    <row r="315" spans="1:9" x14ac:dyDescent="0.25">
      <c r="A315" s="1">
        <v>44238</v>
      </c>
      <c r="B315">
        <v>1223</v>
      </c>
      <c r="C315" s="14">
        <f t="shared" si="4"/>
        <v>-90</v>
      </c>
      <c r="D315" s="18">
        <f t="shared" si="1"/>
        <v>1378.125</v>
      </c>
      <c r="E315">
        <v>300</v>
      </c>
      <c r="F315" s="14">
        <f t="shared" si="2"/>
        <v>-4</v>
      </c>
      <c r="G315">
        <v>180</v>
      </c>
      <c r="H315" s="14">
        <f t="shared" si="3"/>
        <v>-5</v>
      </c>
      <c r="I315" s="14">
        <v>125</v>
      </c>
    </row>
    <row r="316" spans="1:9" x14ac:dyDescent="0.25">
      <c r="A316" s="1">
        <v>44239</v>
      </c>
      <c r="B316">
        <v>1149</v>
      </c>
      <c r="C316" s="14">
        <f t="shared" si="4"/>
        <v>-74</v>
      </c>
      <c r="D316" s="18">
        <f t="shared" si="1"/>
        <v>1333.875</v>
      </c>
      <c r="E316">
        <v>291</v>
      </c>
      <c r="F316" s="14">
        <f t="shared" si="2"/>
        <v>-9</v>
      </c>
      <c r="G316">
        <v>196</v>
      </c>
      <c r="H316" s="14">
        <f t="shared" si="3"/>
        <v>16</v>
      </c>
      <c r="I316" s="14">
        <v>119</v>
      </c>
    </row>
    <row r="317" spans="1:9" x14ac:dyDescent="0.25">
      <c r="A317" s="1">
        <v>44240</v>
      </c>
      <c r="B317">
        <v>1125</v>
      </c>
      <c r="C317" s="14">
        <f t="shared" si="4"/>
        <v>-24</v>
      </c>
      <c r="D317" s="18">
        <f t="shared" si="1"/>
        <v>1293.125</v>
      </c>
      <c r="E317">
        <v>290</v>
      </c>
      <c r="F317" s="14">
        <f t="shared" si="2"/>
        <v>-1</v>
      </c>
      <c r="G317">
        <v>183</v>
      </c>
      <c r="H317" s="14">
        <f t="shared" si="3"/>
        <v>-13</v>
      </c>
      <c r="I317" s="14">
        <v>122</v>
      </c>
    </row>
    <row r="318" spans="1:9" x14ac:dyDescent="0.25">
      <c r="A318" s="1">
        <v>44241</v>
      </c>
      <c r="B318">
        <v>1107</v>
      </c>
      <c r="C318" s="14">
        <f t="shared" si="4"/>
        <v>-18</v>
      </c>
      <c r="D318" s="18">
        <f t="shared" si="1"/>
        <v>1257.875</v>
      </c>
      <c r="E318">
        <v>286</v>
      </c>
      <c r="F318" s="14">
        <f t="shared" si="2"/>
        <v>-4</v>
      </c>
      <c r="G318">
        <v>174</v>
      </c>
      <c r="H318" s="14">
        <f t="shared" si="3"/>
        <v>-9</v>
      </c>
      <c r="I318" s="14">
        <v>106</v>
      </c>
    </row>
    <row r="319" spans="1:9" x14ac:dyDescent="0.25">
      <c r="A319" s="1">
        <v>44242</v>
      </c>
      <c r="B319">
        <v>1096</v>
      </c>
      <c r="C319" s="14">
        <f t="shared" si="4"/>
        <v>-11</v>
      </c>
      <c r="D319" s="18">
        <f t="shared" si="1"/>
        <v>1221.5</v>
      </c>
      <c r="E319">
        <v>275</v>
      </c>
      <c r="F319" s="14">
        <f t="shared" si="2"/>
        <v>-11</v>
      </c>
      <c r="G319" s="7">
        <v>177</v>
      </c>
      <c r="H319" s="14">
        <f t="shared" si="3"/>
        <v>3</v>
      </c>
      <c r="I319" s="14">
        <v>99</v>
      </c>
    </row>
    <row r="320" spans="1:9" x14ac:dyDescent="0.25">
      <c r="A320" s="1">
        <v>44243</v>
      </c>
      <c r="B320">
        <v>1088</v>
      </c>
      <c r="C320" s="14">
        <f t="shared" si="4"/>
        <v>-8</v>
      </c>
      <c r="D320" s="18">
        <f t="shared" si="1"/>
        <v>1182.375</v>
      </c>
      <c r="E320">
        <v>273</v>
      </c>
      <c r="F320" s="14">
        <f t="shared" si="2"/>
        <v>-2</v>
      </c>
      <c r="G320">
        <v>179</v>
      </c>
      <c r="H320" s="14">
        <f t="shared" si="3"/>
        <v>2</v>
      </c>
      <c r="I320" s="14">
        <v>97</v>
      </c>
    </row>
    <row r="321" spans="1:8" x14ac:dyDescent="0.25">
      <c r="A321" s="1">
        <v>44244</v>
      </c>
      <c r="B321">
        <v>1029</v>
      </c>
      <c r="C321" s="14">
        <f t="shared" si="4"/>
        <v>-59</v>
      </c>
      <c r="D321" s="18">
        <f t="shared" si="1"/>
        <v>1141.25</v>
      </c>
      <c r="E321">
        <v>271</v>
      </c>
      <c r="F321" s="14">
        <f t="shared" si="2"/>
        <v>-2</v>
      </c>
      <c r="G321">
        <v>173</v>
      </c>
      <c r="H321" s="14">
        <f t="shared" si="3"/>
        <v>-6</v>
      </c>
    </row>
    <row r="322" spans="1:8" x14ac:dyDescent="0.25">
      <c r="A322" s="1">
        <v>44245</v>
      </c>
      <c r="B322">
        <v>990</v>
      </c>
      <c r="C322" s="14">
        <f t="shared" si="4"/>
        <v>-39</v>
      </c>
      <c r="D322" s="18">
        <f t="shared" si="1"/>
        <v>1100.875</v>
      </c>
      <c r="E322">
        <v>258</v>
      </c>
      <c r="F322" s="14">
        <f t="shared" si="2"/>
        <v>-13</v>
      </c>
      <c r="G322">
        <v>163</v>
      </c>
      <c r="H322" s="14">
        <f t="shared" si="3"/>
        <v>-10</v>
      </c>
    </row>
    <row r="323" spans="1:8" x14ac:dyDescent="0.25">
      <c r="A323" s="1">
        <v>44246</v>
      </c>
      <c r="B323">
        <v>970</v>
      </c>
      <c r="C323" s="14">
        <f t="shared" si="4"/>
        <v>-20</v>
      </c>
      <c r="D323" s="18">
        <f t="shared" si="1"/>
        <v>1069.25</v>
      </c>
      <c r="E323">
        <v>246</v>
      </c>
      <c r="F323" s="14">
        <f t="shared" si="2"/>
        <v>-12</v>
      </c>
      <c r="G323">
        <v>152</v>
      </c>
      <c r="H323" s="14">
        <f t="shared" si="3"/>
        <v>-11</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62"/>
  <sheetViews>
    <sheetView workbookViewId="0">
      <pane ySplit="1" topLeftCell="A249" activePane="bottomLeft" state="frozen"/>
      <selection pane="bottomLeft" activeCell="F261" sqref="F261"/>
    </sheetView>
  </sheetViews>
  <sheetFormatPr defaultRowHeight="15" x14ac:dyDescent="0.25"/>
  <cols>
    <col min="1" max="1" width="10.85546875" style="1" bestFit="1" customWidth="1"/>
    <col min="2" max="2" width="44.140625" bestFit="1" customWidth="1"/>
    <col min="3" max="3" width="8.5703125" bestFit="1" customWidth="1"/>
    <col min="4" max="4" width="23.85546875" bestFit="1" customWidth="1"/>
  </cols>
  <sheetData>
    <row r="1" spans="1:4" s="2" customFormat="1" x14ac:dyDescent="0.25">
      <c r="A1" s="3" t="s">
        <v>0</v>
      </c>
      <c r="B1" s="2" t="s">
        <v>180</v>
      </c>
      <c r="C1" s="2" t="s">
        <v>181</v>
      </c>
      <c r="D1" s="2" t="s">
        <v>182</v>
      </c>
    </row>
    <row r="2" spans="1:4" x14ac:dyDescent="0.25">
      <c r="A2" s="1">
        <v>43983</v>
      </c>
      <c r="B2">
        <v>21413</v>
      </c>
      <c r="C2">
        <v>349</v>
      </c>
      <c r="D2">
        <v>4349</v>
      </c>
    </row>
    <row r="3" spans="1:4" x14ac:dyDescent="0.25">
      <c r="A3" s="1">
        <v>43984</v>
      </c>
      <c r="B3">
        <v>21608</v>
      </c>
      <c r="C3">
        <v>350</v>
      </c>
      <c r="D3">
        <v>4382</v>
      </c>
    </row>
    <row r="4" spans="1:4" x14ac:dyDescent="0.25">
      <c r="A4" s="1">
        <v>43985</v>
      </c>
      <c r="B4">
        <v>21785</v>
      </c>
      <c r="C4">
        <v>350</v>
      </c>
      <c r="D4">
        <v>4447</v>
      </c>
    </row>
    <row r="5" spans="1:4" x14ac:dyDescent="0.25">
      <c r="A5" s="1">
        <v>43986</v>
      </c>
      <c r="B5">
        <v>21892</v>
      </c>
      <c r="C5">
        <v>350</v>
      </c>
      <c r="D5">
        <v>4479</v>
      </c>
    </row>
    <row r="6" spans="1:4" x14ac:dyDescent="0.25">
      <c r="A6" s="1">
        <v>43987</v>
      </c>
      <c r="B6">
        <v>21949</v>
      </c>
      <c r="C6">
        <v>350</v>
      </c>
      <c r="D6">
        <v>4504</v>
      </c>
    </row>
    <row r="7" spans="1:4" x14ac:dyDescent="0.25">
      <c r="A7" s="1">
        <v>43988</v>
      </c>
      <c r="B7">
        <v>22058</v>
      </c>
      <c r="C7">
        <v>351</v>
      </c>
      <c r="D7">
        <v>4537</v>
      </c>
    </row>
    <row r="8" spans="1:4" x14ac:dyDescent="0.25">
      <c r="A8" s="1">
        <v>43989</v>
      </c>
      <c r="B8">
        <v>22191</v>
      </c>
      <c r="C8">
        <v>351</v>
      </c>
      <c r="D8">
        <v>4574</v>
      </c>
    </row>
    <row r="9" spans="1:4" x14ac:dyDescent="0.25">
      <c r="A9" s="1">
        <v>43990</v>
      </c>
      <c r="B9">
        <v>22295</v>
      </c>
      <c r="C9">
        <v>361</v>
      </c>
      <c r="D9">
        <v>4597</v>
      </c>
    </row>
    <row r="10" spans="1:4" x14ac:dyDescent="0.25">
      <c r="A10" s="1">
        <v>43991</v>
      </c>
      <c r="B10">
        <v>22479</v>
      </c>
      <c r="C10">
        <v>363</v>
      </c>
      <c r="D10">
        <v>4630</v>
      </c>
    </row>
    <row r="11" spans="1:4" x14ac:dyDescent="0.25">
      <c r="A11" s="1">
        <v>43992</v>
      </c>
      <c r="B11">
        <v>22526</v>
      </c>
      <c r="C11">
        <v>364</v>
      </c>
      <c r="D11">
        <v>4671</v>
      </c>
    </row>
    <row r="12" spans="1:4" x14ac:dyDescent="0.25">
      <c r="A12" s="1">
        <v>43993</v>
      </c>
      <c r="B12">
        <v>22561</v>
      </c>
      <c r="C12">
        <v>365</v>
      </c>
      <c r="D12">
        <v>4705</v>
      </c>
    </row>
    <row r="13" spans="1:4" x14ac:dyDescent="0.25">
      <c r="A13" s="1">
        <v>43994</v>
      </c>
      <c r="B13">
        <v>22659</v>
      </c>
      <c r="C13">
        <v>366</v>
      </c>
      <c r="D13">
        <v>4736</v>
      </c>
    </row>
    <row r="14" spans="1:4" x14ac:dyDescent="0.25">
      <c r="A14" s="1">
        <v>43995</v>
      </c>
      <c r="B14">
        <v>22706</v>
      </c>
      <c r="C14">
        <v>366</v>
      </c>
      <c r="D14">
        <v>4768</v>
      </c>
    </row>
    <row r="15" spans="1:4" x14ac:dyDescent="0.25">
      <c r="A15" s="1">
        <v>43996</v>
      </c>
      <c r="B15">
        <v>22711</v>
      </c>
      <c r="C15">
        <v>366</v>
      </c>
      <c r="D15">
        <v>4803</v>
      </c>
    </row>
    <row r="16" spans="1:4" x14ac:dyDescent="0.25">
      <c r="A16" s="1">
        <v>43997</v>
      </c>
      <c r="B16">
        <v>22795</v>
      </c>
      <c r="C16">
        <v>366</v>
      </c>
      <c r="D16">
        <v>4817</v>
      </c>
    </row>
    <row r="17" spans="1:4" x14ac:dyDescent="0.25">
      <c r="A17" s="1">
        <v>43998</v>
      </c>
      <c r="B17">
        <v>22839</v>
      </c>
      <c r="C17">
        <v>367</v>
      </c>
      <c r="D17">
        <v>4834</v>
      </c>
    </row>
    <row r="18" spans="1:4" x14ac:dyDescent="0.25">
      <c r="A18" s="1">
        <v>43999</v>
      </c>
      <c r="B18">
        <v>22932</v>
      </c>
      <c r="C18">
        <v>368</v>
      </c>
      <c r="D18">
        <v>4875</v>
      </c>
    </row>
    <row r="19" spans="1:4" x14ac:dyDescent="0.25">
      <c r="A19" s="1">
        <v>44000</v>
      </c>
      <c r="B19">
        <v>23013</v>
      </c>
      <c r="C19">
        <v>369</v>
      </c>
      <c r="D19">
        <v>4899</v>
      </c>
    </row>
    <row r="20" spans="1:4" x14ac:dyDescent="0.25">
      <c r="A20" s="1">
        <v>44001</v>
      </c>
      <c r="B20">
        <v>23052</v>
      </c>
      <c r="C20">
        <v>369</v>
      </c>
      <c r="D20">
        <v>4920</v>
      </c>
    </row>
    <row r="21" spans="1:4" x14ac:dyDescent="0.25">
      <c r="A21" s="1">
        <v>44002</v>
      </c>
      <c r="B21">
        <v>23071</v>
      </c>
      <c r="C21">
        <v>369</v>
      </c>
      <c r="D21">
        <v>4929</v>
      </c>
    </row>
    <row r="22" spans="1:4" x14ac:dyDescent="0.25">
      <c r="A22" s="1">
        <v>44003</v>
      </c>
      <c r="B22">
        <v>23089</v>
      </c>
      <c r="C22">
        <v>369</v>
      </c>
      <c r="D22">
        <v>4944</v>
      </c>
    </row>
    <row r="23" spans="1:4" x14ac:dyDescent="0.25">
      <c r="A23" s="1">
        <v>44004</v>
      </c>
      <c r="B23">
        <v>23104</v>
      </c>
      <c r="C23">
        <v>369</v>
      </c>
      <c r="D23">
        <v>4956</v>
      </c>
    </row>
    <row r="24" spans="1:4" x14ac:dyDescent="0.25">
      <c r="A24" s="1">
        <v>44005</v>
      </c>
      <c r="B24">
        <v>23237</v>
      </c>
      <c r="C24">
        <v>369</v>
      </c>
      <c r="D24">
        <v>4970</v>
      </c>
    </row>
    <row r="25" spans="1:4" x14ac:dyDescent="0.25">
      <c r="A25" s="1">
        <v>44006</v>
      </c>
      <c r="B25">
        <v>23297</v>
      </c>
      <c r="C25">
        <v>369</v>
      </c>
      <c r="D25">
        <v>5007</v>
      </c>
    </row>
    <row r="26" spans="1:4" x14ac:dyDescent="0.25">
      <c r="A26" s="1">
        <v>44007</v>
      </c>
      <c r="B26">
        <v>23321</v>
      </c>
      <c r="C26">
        <v>369</v>
      </c>
      <c r="D26">
        <v>5023</v>
      </c>
    </row>
    <row r="27" spans="1:4" x14ac:dyDescent="0.25">
      <c r="A27" s="1">
        <v>44008</v>
      </c>
      <c r="B27">
        <v>23362</v>
      </c>
      <c r="C27">
        <v>369</v>
      </c>
      <c r="D27">
        <v>5051</v>
      </c>
    </row>
    <row r="28" spans="1:4" x14ac:dyDescent="0.25">
      <c r="A28" s="1">
        <v>44009</v>
      </c>
      <c r="B28">
        <v>23389</v>
      </c>
      <c r="C28">
        <v>369</v>
      </c>
      <c r="D28">
        <v>5073</v>
      </c>
    </row>
    <row r="29" spans="1:4" x14ac:dyDescent="0.25">
      <c r="A29" s="1">
        <v>44010</v>
      </c>
      <c r="B29">
        <v>23399</v>
      </c>
      <c r="C29">
        <v>369</v>
      </c>
      <c r="D29">
        <v>5086</v>
      </c>
    </row>
    <row r="30" spans="1:4" x14ac:dyDescent="0.25">
      <c r="A30" s="1">
        <v>44011</v>
      </c>
      <c r="B30">
        <v>23409</v>
      </c>
      <c r="C30">
        <v>369</v>
      </c>
      <c r="D30">
        <v>5111</v>
      </c>
    </row>
    <row r="31" spans="1:4" x14ac:dyDescent="0.25">
      <c r="A31" s="1">
        <v>44012</v>
      </c>
      <c r="B31">
        <v>23453</v>
      </c>
      <c r="C31">
        <v>369</v>
      </c>
      <c r="D31">
        <v>5106</v>
      </c>
    </row>
    <row r="32" spans="1:4" x14ac:dyDescent="0.25">
      <c r="A32" s="1">
        <v>44013</v>
      </c>
      <c r="B32">
        <v>23458</v>
      </c>
      <c r="C32">
        <v>369</v>
      </c>
      <c r="D32">
        <v>5127</v>
      </c>
    </row>
    <row r="33" spans="1:4" x14ac:dyDescent="0.25">
      <c r="A33" s="1">
        <v>44014</v>
      </c>
      <c r="B33">
        <v>23497</v>
      </c>
      <c r="C33">
        <v>369</v>
      </c>
      <c r="D33">
        <v>5141</v>
      </c>
    </row>
    <row r="34" spans="1:4" x14ac:dyDescent="0.25">
      <c r="A34" s="1">
        <v>44015</v>
      </c>
      <c r="B34">
        <v>23532</v>
      </c>
      <c r="C34">
        <v>369</v>
      </c>
      <c r="D34">
        <v>5152</v>
      </c>
    </row>
    <row r="35" spans="1:4" x14ac:dyDescent="0.25">
      <c r="A35" s="1">
        <v>44016</v>
      </c>
      <c r="B35">
        <v>23544</v>
      </c>
      <c r="C35">
        <v>369</v>
      </c>
      <c r="D35">
        <v>5168</v>
      </c>
    </row>
    <row r="36" spans="1:4" x14ac:dyDescent="0.25">
      <c r="A36" s="1">
        <v>44017</v>
      </c>
      <c r="B36">
        <v>23554</v>
      </c>
      <c r="C36">
        <v>369</v>
      </c>
      <c r="D36">
        <v>5173</v>
      </c>
    </row>
    <row r="37" spans="1:4" x14ac:dyDescent="0.25">
      <c r="A37" s="1">
        <v>44018</v>
      </c>
      <c r="B37">
        <v>23555</v>
      </c>
      <c r="C37">
        <v>369</v>
      </c>
      <c r="D37">
        <v>5184</v>
      </c>
    </row>
    <row r="38" spans="1:4" x14ac:dyDescent="0.25">
      <c r="A38" s="1">
        <v>44019</v>
      </c>
      <c r="B38">
        <v>23595</v>
      </c>
      <c r="C38">
        <v>369</v>
      </c>
      <c r="D38">
        <v>5193</v>
      </c>
    </row>
    <row r="39" spans="1:4" x14ac:dyDescent="0.25">
      <c r="A39" s="1">
        <v>44020</v>
      </c>
      <c r="B39">
        <v>23612</v>
      </c>
      <c r="C39">
        <v>369</v>
      </c>
      <c r="D39">
        <v>5220</v>
      </c>
    </row>
    <row r="40" spans="1:4" x14ac:dyDescent="0.25">
      <c r="A40" s="1">
        <v>44021</v>
      </c>
      <c r="B40">
        <v>23630</v>
      </c>
      <c r="C40">
        <v>369</v>
      </c>
      <c r="D40">
        <v>5241</v>
      </c>
    </row>
    <row r="41" spans="1:4" x14ac:dyDescent="0.25">
      <c r="A41" s="1">
        <v>44022</v>
      </c>
      <c r="B41">
        <v>23648</v>
      </c>
      <c r="C41">
        <v>369</v>
      </c>
      <c r="D41">
        <v>5258</v>
      </c>
    </row>
    <row r="42" spans="1:4" x14ac:dyDescent="0.25">
      <c r="A42" s="1">
        <v>44023</v>
      </c>
      <c r="B42">
        <v>23667</v>
      </c>
      <c r="C42">
        <v>369</v>
      </c>
      <c r="D42">
        <v>5268</v>
      </c>
    </row>
    <row r="43" spans="1:4" x14ac:dyDescent="0.25">
      <c r="A43" s="1">
        <v>44024</v>
      </c>
      <c r="B43">
        <v>23674</v>
      </c>
      <c r="C43">
        <v>369</v>
      </c>
      <c r="D43">
        <v>5274</v>
      </c>
    </row>
    <row r="44" spans="1:4" x14ac:dyDescent="0.25">
      <c r="A44" s="1">
        <v>44025</v>
      </c>
      <c r="B44">
        <v>23686</v>
      </c>
      <c r="C44">
        <v>369</v>
      </c>
      <c r="D44">
        <v>5277</v>
      </c>
    </row>
    <row r="45" spans="1:4" x14ac:dyDescent="0.25">
      <c r="A45" s="1">
        <v>44026</v>
      </c>
      <c r="B45">
        <v>23733</v>
      </c>
      <c r="C45">
        <v>368</v>
      </c>
      <c r="D45">
        <v>5282</v>
      </c>
    </row>
    <row r="46" spans="1:4" x14ac:dyDescent="0.25">
      <c r="A46" s="1">
        <v>44027</v>
      </c>
      <c r="B46">
        <v>23759</v>
      </c>
      <c r="C46">
        <v>368</v>
      </c>
      <c r="D46">
        <v>5303</v>
      </c>
    </row>
    <row r="47" spans="1:4" x14ac:dyDescent="0.25">
      <c r="A47" s="1">
        <v>44028</v>
      </c>
      <c r="B47">
        <v>23760</v>
      </c>
      <c r="C47">
        <v>368</v>
      </c>
      <c r="D47">
        <v>5312</v>
      </c>
    </row>
    <row r="48" spans="1:4" x14ac:dyDescent="0.25">
      <c r="A48" s="1">
        <v>44029</v>
      </c>
      <c r="B48">
        <v>23793</v>
      </c>
      <c r="C48">
        <v>368</v>
      </c>
      <c r="D48">
        <v>5328</v>
      </c>
    </row>
    <row r="49" spans="1:4" x14ac:dyDescent="0.25">
      <c r="A49" s="1">
        <v>44030</v>
      </c>
      <c r="B49">
        <v>23832</v>
      </c>
      <c r="C49">
        <v>368</v>
      </c>
      <c r="D49">
        <v>5349</v>
      </c>
    </row>
    <row r="50" spans="1:4" x14ac:dyDescent="0.25">
      <c r="A50" s="1">
        <v>44031</v>
      </c>
      <c r="B50">
        <v>23841</v>
      </c>
      <c r="C50">
        <v>368</v>
      </c>
      <c r="D50">
        <v>5361</v>
      </c>
    </row>
    <row r="51" spans="1:4" x14ac:dyDescent="0.25">
      <c r="A51" s="1">
        <v>44032</v>
      </c>
      <c r="B51">
        <v>23844</v>
      </c>
      <c r="C51">
        <v>368</v>
      </c>
      <c r="D51">
        <v>5361</v>
      </c>
    </row>
    <row r="52" spans="1:4" x14ac:dyDescent="0.25">
      <c r="A52" s="1">
        <v>44033</v>
      </c>
      <c r="B52">
        <v>23872</v>
      </c>
      <c r="C52">
        <v>369</v>
      </c>
      <c r="D52">
        <v>5374</v>
      </c>
    </row>
    <row r="53" spans="1:4" x14ac:dyDescent="0.25">
      <c r="A53" s="1">
        <v>44034</v>
      </c>
      <c r="B53">
        <v>23900</v>
      </c>
      <c r="C53">
        <v>369</v>
      </c>
      <c r="D53">
        <v>5387</v>
      </c>
    </row>
    <row r="54" spans="1:4" x14ac:dyDescent="0.25">
      <c r="A54" s="1">
        <v>44035</v>
      </c>
      <c r="B54">
        <v>23956</v>
      </c>
      <c r="C54">
        <v>369</v>
      </c>
      <c r="D54">
        <v>5398</v>
      </c>
    </row>
    <row r="55" spans="1:4" x14ac:dyDescent="0.25">
      <c r="A55" s="1">
        <v>44036</v>
      </c>
      <c r="B55">
        <v>24014</v>
      </c>
      <c r="C55">
        <v>370</v>
      </c>
      <c r="D55">
        <v>5411</v>
      </c>
    </row>
    <row r="56" spans="1:4" x14ac:dyDescent="0.25">
      <c r="A56" s="1">
        <v>44037</v>
      </c>
      <c r="B56">
        <v>24046</v>
      </c>
      <c r="C56">
        <v>371</v>
      </c>
      <c r="D56">
        <v>5421</v>
      </c>
    </row>
    <row r="57" spans="1:4" x14ac:dyDescent="0.25">
      <c r="A57" s="1">
        <v>44038</v>
      </c>
      <c r="B57">
        <v>24055</v>
      </c>
      <c r="C57">
        <v>371</v>
      </c>
      <c r="D57">
        <v>5433</v>
      </c>
    </row>
    <row r="58" spans="1:4" x14ac:dyDescent="0.25">
      <c r="A58" s="1">
        <v>44039</v>
      </c>
      <c r="B58">
        <v>24059</v>
      </c>
      <c r="C58">
        <v>371</v>
      </c>
      <c r="D58">
        <v>5437</v>
      </c>
    </row>
    <row r="59" spans="1:4" x14ac:dyDescent="0.25">
      <c r="A59" s="1">
        <v>44040</v>
      </c>
      <c r="B59">
        <v>24099</v>
      </c>
      <c r="C59">
        <v>373</v>
      </c>
      <c r="D59">
        <v>5447</v>
      </c>
    </row>
    <row r="60" spans="1:4" x14ac:dyDescent="0.25">
      <c r="A60" s="1">
        <v>44041</v>
      </c>
      <c r="B60">
        <v>24124</v>
      </c>
      <c r="C60">
        <v>373</v>
      </c>
      <c r="D60">
        <v>5468</v>
      </c>
    </row>
    <row r="61" spans="1:4" x14ac:dyDescent="0.25">
      <c r="A61" s="1">
        <v>44042</v>
      </c>
      <c r="B61">
        <v>24144</v>
      </c>
      <c r="C61">
        <v>376</v>
      </c>
      <c r="D61">
        <v>5477</v>
      </c>
    </row>
    <row r="62" spans="1:4" x14ac:dyDescent="0.25">
      <c r="A62" s="1">
        <v>44043</v>
      </c>
      <c r="B62">
        <v>24184</v>
      </c>
      <c r="C62">
        <v>376</v>
      </c>
      <c r="D62">
        <v>5486</v>
      </c>
    </row>
    <row r="63" spans="1:4" x14ac:dyDescent="0.25">
      <c r="A63" s="1">
        <v>44044</v>
      </c>
      <c r="B63">
        <v>24224</v>
      </c>
      <c r="C63">
        <v>376</v>
      </c>
      <c r="D63">
        <v>5497</v>
      </c>
    </row>
    <row r="64" spans="1:4" x14ac:dyDescent="0.25">
      <c r="A64" s="1">
        <v>44045</v>
      </c>
      <c r="B64">
        <v>24239</v>
      </c>
      <c r="C64">
        <v>376</v>
      </c>
      <c r="D64">
        <v>5504</v>
      </c>
    </row>
    <row r="65" spans="1:4" x14ac:dyDescent="0.25">
      <c r="A65" s="1">
        <v>44046</v>
      </c>
      <c r="B65">
        <v>24244</v>
      </c>
      <c r="C65">
        <v>376</v>
      </c>
      <c r="D65">
        <v>5508</v>
      </c>
    </row>
    <row r="66" spans="1:4" x14ac:dyDescent="0.25">
      <c r="A66" s="1">
        <v>44047</v>
      </c>
      <c r="B66">
        <v>24376</v>
      </c>
      <c r="C66">
        <v>376</v>
      </c>
      <c r="D66">
        <v>5512</v>
      </c>
    </row>
    <row r="67" spans="1:4" x14ac:dyDescent="0.25">
      <c r="A67" s="1">
        <v>44048</v>
      </c>
      <c r="B67">
        <v>24434</v>
      </c>
      <c r="C67">
        <v>376</v>
      </c>
      <c r="D67">
        <v>5515</v>
      </c>
    </row>
    <row r="68" spans="1:4" x14ac:dyDescent="0.25">
      <c r="A68" s="1">
        <v>44049</v>
      </c>
      <c r="B68">
        <v>24450</v>
      </c>
      <c r="C68">
        <v>376</v>
      </c>
      <c r="D68">
        <v>5541</v>
      </c>
    </row>
    <row r="69" spans="1:4" x14ac:dyDescent="0.25">
      <c r="A69" s="1">
        <v>44050</v>
      </c>
      <c r="B69">
        <v>24467</v>
      </c>
      <c r="C69">
        <v>376</v>
      </c>
      <c r="D69">
        <v>5551</v>
      </c>
    </row>
    <row r="70" spans="1:4" x14ac:dyDescent="0.25">
      <c r="A70" s="1">
        <v>44051</v>
      </c>
      <c r="B70">
        <v>24495</v>
      </c>
      <c r="C70">
        <v>376</v>
      </c>
      <c r="D70">
        <v>5561</v>
      </c>
    </row>
    <row r="71" spans="1:4" x14ac:dyDescent="0.25">
      <c r="A71" s="1">
        <v>44052</v>
      </c>
      <c r="B71">
        <v>24510</v>
      </c>
      <c r="C71">
        <v>376</v>
      </c>
      <c r="D71">
        <v>5575</v>
      </c>
    </row>
    <row r="72" spans="1:4" x14ac:dyDescent="0.25">
      <c r="A72" s="1">
        <v>44053</v>
      </c>
      <c r="B72">
        <v>24517</v>
      </c>
      <c r="C72">
        <v>376</v>
      </c>
      <c r="D72">
        <v>5579</v>
      </c>
    </row>
    <row r="73" spans="1:4" x14ac:dyDescent="0.25">
      <c r="A73" s="1">
        <v>44054</v>
      </c>
      <c r="B73">
        <v>24538</v>
      </c>
      <c r="C73">
        <v>376</v>
      </c>
      <c r="D73">
        <v>5585</v>
      </c>
    </row>
    <row r="74" spans="1:4" x14ac:dyDescent="0.25">
      <c r="A74" s="1">
        <v>44055</v>
      </c>
      <c r="B74">
        <v>24542</v>
      </c>
      <c r="C74">
        <v>377</v>
      </c>
      <c r="D74">
        <v>5602</v>
      </c>
    </row>
    <row r="75" spans="1:4" x14ac:dyDescent="0.25">
      <c r="A75" s="1">
        <v>44056</v>
      </c>
      <c r="B75">
        <v>24552</v>
      </c>
      <c r="C75">
        <v>377</v>
      </c>
      <c r="D75">
        <v>5621</v>
      </c>
    </row>
    <row r="76" spans="1:4" x14ac:dyDescent="0.25">
      <c r="A76" s="1">
        <v>44057</v>
      </c>
      <c r="B76">
        <v>24478</v>
      </c>
      <c r="C76">
        <v>378</v>
      </c>
      <c r="D76">
        <v>5634</v>
      </c>
    </row>
    <row r="77" spans="1:4" x14ac:dyDescent="0.25">
      <c r="A77" s="1">
        <v>44058</v>
      </c>
      <c r="B77">
        <v>24505</v>
      </c>
      <c r="C77">
        <v>379</v>
      </c>
      <c r="D77">
        <v>5645</v>
      </c>
    </row>
    <row r="78" spans="1:4" x14ac:dyDescent="0.25">
      <c r="A78" s="1">
        <v>44059</v>
      </c>
      <c r="B78">
        <v>24507</v>
      </c>
      <c r="C78">
        <v>379</v>
      </c>
      <c r="D78">
        <v>5653</v>
      </c>
    </row>
    <row r="79" spans="1:4" x14ac:dyDescent="0.25">
      <c r="A79" s="1">
        <v>44060</v>
      </c>
      <c r="B79">
        <v>24512</v>
      </c>
      <c r="C79">
        <v>379</v>
      </c>
      <c r="D79">
        <v>5658</v>
      </c>
    </row>
    <row r="80" spans="1:4" x14ac:dyDescent="0.25">
      <c r="A80" s="1">
        <v>44061</v>
      </c>
      <c r="B80">
        <v>24522</v>
      </c>
      <c r="C80">
        <v>379</v>
      </c>
      <c r="D80">
        <v>5662</v>
      </c>
    </row>
    <row r="81" spans="1:4" x14ac:dyDescent="0.25">
      <c r="A81" s="1">
        <v>44062</v>
      </c>
      <c r="B81">
        <v>24535</v>
      </c>
      <c r="C81">
        <v>379</v>
      </c>
      <c r="D81">
        <v>5684</v>
      </c>
    </row>
    <row r="82" spans="1:4" x14ac:dyDescent="0.25">
      <c r="A82" s="1">
        <v>44063</v>
      </c>
      <c r="B82">
        <v>24551</v>
      </c>
      <c r="C82">
        <v>379</v>
      </c>
      <c r="D82">
        <v>5693</v>
      </c>
    </row>
    <row r="83" spans="1:4" x14ac:dyDescent="0.25">
      <c r="A83" s="1">
        <v>44064</v>
      </c>
      <c r="B83">
        <v>24551</v>
      </c>
      <c r="C83">
        <v>379</v>
      </c>
      <c r="D83">
        <v>5701</v>
      </c>
    </row>
    <row r="84" spans="1:4" x14ac:dyDescent="0.25">
      <c r="A84" s="1">
        <v>44065</v>
      </c>
      <c r="B84">
        <v>24555</v>
      </c>
      <c r="C84">
        <v>379</v>
      </c>
      <c r="D84">
        <v>5714</v>
      </c>
    </row>
    <row r="85" spans="1:4" x14ac:dyDescent="0.25">
      <c r="A85" s="1">
        <v>44067</v>
      </c>
      <c r="B85">
        <v>24567</v>
      </c>
      <c r="C85">
        <v>379</v>
      </c>
      <c r="D85">
        <v>5728</v>
      </c>
    </row>
    <row r="86" spans="1:4" x14ac:dyDescent="0.25">
      <c r="A86" s="1">
        <v>44068</v>
      </c>
      <c r="B86">
        <v>24574</v>
      </c>
      <c r="C86">
        <v>379</v>
      </c>
      <c r="D86">
        <v>5735</v>
      </c>
    </row>
    <row r="87" spans="1:4" x14ac:dyDescent="0.25">
      <c r="A87" s="1">
        <v>44069</v>
      </c>
      <c r="B87">
        <v>24577</v>
      </c>
      <c r="C87">
        <v>379</v>
      </c>
      <c r="D87">
        <v>5755</v>
      </c>
    </row>
    <row r="88" spans="1:4" x14ac:dyDescent="0.25">
      <c r="A88" s="1">
        <v>44070</v>
      </c>
      <c r="B88">
        <v>24584</v>
      </c>
      <c r="C88">
        <v>379</v>
      </c>
      <c r="D88">
        <v>5772</v>
      </c>
    </row>
    <row r="89" spans="1:4" x14ac:dyDescent="0.25">
      <c r="A89" s="1">
        <v>44071</v>
      </c>
      <c r="B89">
        <v>24597</v>
      </c>
      <c r="C89">
        <v>379</v>
      </c>
      <c r="D89">
        <v>5781</v>
      </c>
    </row>
    <row r="90" spans="1:4" x14ac:dyDescent="0.25">
      <c r="A90" s="1">
        <v>44072</v>
      </c>
      <c r="B90">
        <v>24597</v>
      </c>
      <c r="C90">
        <v>379</v>
      </c>
      <c r="D90">
        <v>5790</v>
      </c>
    </row>
    <row r="91" spans="1:4" x14ac:dyDescent="0.25">
      <c r="A91" s="1">
        <v>44073</v>
      </c>
      <c r="B91">
        <v>24605</v>
      </c>
      <c r="C91">
        <v>379</v>
      </c>
      <c r="D91">
        <v>5796</v>
      </c>
    </row>
    <row r="92" spans="1:4" x14ac:dyDescent="0.25">
      <c r="A92" s="1">
        <v>44074</v>
      </c>
      <c r="B92">
        <v>24606</v>
      </c>
      <c r="C92">
        <v>379</v>
      </c>
      <c r="D92">
        <v>5802</v>
      </c>
    </row>
    <row r="93" spans="1:4" x14ac:dyDescent="0.25">
      <c r="A93" s="1">
        <v>44075</v>
      </c>
      <c r="B93">
        <v>24617</v>
      </c>
      <c r="C93">
        <v>379</v>
      </c>
      <c r="D93">
        <v>5803</v>
      </c>
    </row>
    <row r="94" spans="1:4" x14ac:dyDescent="0.25">
      <c r="A94" s="1">
        <v>44076</v>
      </c>
      <c r="B94">
        <v>24632</v>
      </c>
      <c r="C94">
        <v>380</v>
      </c>
      <c r="D94">
        <v>5815</v>
      </c>
    </row>
    <row r="95" spans="1:4" x14ac:dyDescent="0.25">
      <c r="A95" s="1">
        <v>44077</v>
      </c>
      <c r="B95">
        <v>24635</v>
      </c>
      <c r="C95">
        <v>380</v>
      </c>
      <c r="D95">
        <v>5824</v>
      </c>
    </row>
    <row r="96" spans="1:4" x14ac:dyDescent="0.25">
      <c r="A96" s="1">
        <v>44078</v>
      </c>
      <c r="B96">
        <v>24646</v>
      </c>
      <c r="C96">
        <v>381</v>
      </c>
      <c r="D96">
        <v>5838</v>
      </c>
    </row>
    <row r="97" spans="1:4" x14ac:dyDescent="0.25">
      <c r="A97" s="1">
        <v>44079</v>
      </c>
      <c r="B97">
        <v>24653</v>
      </c>
      <c r="C97">
        <v>381</v>
      </c>
      <c r="D97">
        <v>5847</v>
      </c>
    </row>
    <row r="98" spans="1:4" x14ac:dyDescent="0.25">
      <c r="A98" s="1">
        <v>44080</v>
      </c>
      <c r="B98">
        <v>24653</v>
      </c>
      <c r="C98">
        <v>381</v>
      </c>
      <c r="D98">
        <v>5854</v>
      </c>
    </row>
    <row r="99" spans="1:4" x14ac:dyDescent="0.25">
      <c r="A99" s="1">
        <v>44081</v>
      </c>
      <c r="B99">
        <v>24657</v>
      </c>
      <c r="C99">
        <v>381</v>
      </c>
      <c r="D99">
        <v>5858</v>
      </c>
    </row>
    <row r="100" spans="1:4" x14ac:dyDescent="0.25">
      <c r="A100" s="1">
        <v>44082</v>
      </c>
      <c r="B100">
        <v>24658</v>
      </c>
      <c r="C100">
        <v>381</v>
      </c>
      <c r="D100">
        <v>5862</v>
      </c>
    </row>
    <row r="101" spans="1:4" x14ac:dyDescent="0.25">
      <c r="A101" s="1">
        <v>44083</v>
      </c>
      <c r="B101">
        <v>24671</v>
      </c>
      <c r="C101">
        <v>381</v>
      </c>
      <c r="D101">
        <v>5864</v>
      </c>
    </row>
    <row r="102" spans="1:4" x14ac:dyDescent="0.25">
      <c r="A102" s="1">
        <v>44084</v>
      </c>
      <c r="B102">
        <v>24680</v>
      </c>
      <c r="C102">
        <v>381</v>
      </c>
      <c r="D102">
        <v>5878</v>
      </c>
    </row>
    <row r="103" spans="1:4" x14ac:dyDescent="0.25">
      <c r="A103" s="1">
        <v>44085</v>
      </c>
      <c r="B103">
        <v>24700</v>
      </c>
      <c r="C103">
        <v>382</v>
      </c>
      <c r="D103">
        <v>5885</v>
      </c>
    </row>
    <row r="104" spans="1:4" x14ac:dyDescent="0.25">
      <c r="A104" s="1">
        <v>44086</v>
      </c>
      <c r="B104">
        <v>24705</v>
      </c>
      <c r="C104">
        <v>382</v>
      </c>
      <c r="D104">
        <v>5897</v>
      </c>
    </row>
    <row r="105" spans="1:4" x14ac:dyDescent="0.25">
      <c r="A105" s="1">
        <v>44087</v>
      </c>
      <c r="B105">
        <v>24706</v>
      </c>
      <c r="C105">
        <v>382</v>
      </c>
      <c r="D105">
        <v>5906</v>
      </c>
    </row>
    <row r="106" spans="1:4" x14ac:dyDescent="0.25">
      <c r="A106" s="1">
        <v>44088</v>
      </c>
      <c r="B106">
        <v>24716</v>
      </c>
      <c r="C106">
        <v>383</v>
      </c>
      <c r="D106">
        <v>5909</v>
      </c>
    </row>
    <row r="107" spans="1:4" x14ac:dyDescent="0.25">
      <c r="A107" s="1">
        <v>44089</v>
      </c>
      <c r="B107">
        <v>24732</v>
      </c>
      <c r="C107">
        <v>382</v>
      </c>
      <c r="D107">
        <v>5915</v>
      </c>
    </row>
    <row r="108" spans="1:4" x14ac:dyDescent="0.25">
      <c r="A108" s="1">
        <v>44090</v>
      </c>
      <c r="B108">
        <v>24740</v>
      </c>
      <c r="C108">
        <v>382</v>
      </c>
      <c r="D108">
        <v>5928</v>
      </c>
    </row>
    <row r="109" spans="1:4" x14ac:dyDescent="0.25">
      <c r="A109" s="1">
        <v>44091</v>
      </c>
      <c r="B109">
        <v>24755</v>
      </c>
      <c r="C109">
        <v>382</v>
      </c>
      <c r="D109">
        <v>5941</v>
      </c>
    </row>
    <row r="110" spans="1:4" x14ac:dyDescent="0.25">
      <c r="A110" s="1">
        <v>44092</v>
      </c>
      <c r="B110">
        <v>24764</v>
      </c>
      <c r="C110">
        <v>382</v>
      </c>
      <c r="D110">
        <v>5946</v>
      </c>
    </row>
    <row r="111" spans="1:4" x14ac:dyDescent="0.25">
      <c r="A111" s="1">
        <v>44093</v>
      </c>
      <c r="B111">
        <v>24775</v>
      </c>
      <c r="C111">
        <v>382</v>
      </c>
      <c r="D111">
        <v>5964</v>
      </c>
    </row>
    <row r="112" spans="1:4" x14ac:dyDescent="0.25">
      <c r="A112" s="1">
        <v>44094</v>
      </c>
      <c r="B112">
        <v>24777</v>
      </c>
      <c r="C112">
        <v>382</v>
      </c>
      <c r="D112">
        <v>5977</v>
      </c>
    </row>
    <row r="113" spans="1:4" x14ac:dyDescent="0.25">
      <c r="A113" s="1">
        <v>44095</v>
      </c>
      <c r="B113">
        <v>24777</v>
      </c>
      <c r="C113">
        <v>382</v>
      </c>
      <c r="D113">
        <v>5980</v>
      </c>
    </row>
    <row r="114" spans="1:4" x14ac:dyDescent="0.25">
      <c r="A114" s="1">
        <v>44096</v>
      </c>
      <c r="B114">
        <v>24789</v>
      </c>
      <c r="C114">
        <v>382</v>
      </c>
      <c r="D114">
        <v>5989</v>
      </c>
    </row>
    <row r="115" spans="1:4" x14ac:dyDescent="0.25">
      <c r="A115" s="1">
        <v>44097</v>
      </c>
      <c r="B115">
        <v>24802</v>
      </c>
      <c r="C115">
        <v>383</v>
      </c>
      <c r="D115">
        <v>6000</v>
      </c>
    </row>
    <row r="116" spans="1:4" x14ac:dyDescent="0.25">
      <c r="A116" s="1">
        <v>44098</v>
      </c>
      <c r="B116">
        <v>24811</v>
      </c>
      <c r="C116">
        <v>383</v>
      </c>
      <c r="D116">
        <v>6011</v>
      </c>
    </row>
    <row r="117" spans="1:4" x14ac:dyDescent="0.25">
      <c r="A117" s="1">
        <v>44099</v>
      </c>
      <c r="B117">
        <v>24828</v>
      </c>
      <c r="C117">
        <v>383</v>
      </c>
      <c r="D117">
        <v>6019</v>
      </c>
    </row>
    <row r="118" spans="1:4" x14ac:dyDescent="0.25">
      <c r="A118" s="1">
        <v>44100</v>
      </c>
      <c r="B118">
        <v>24839</v>
      </c>
      <c r="C118">
        <v>383</v>
      </c>
      <c r="D118">
        <v>6032</v>
      </c>
    </row>
    <row r="119" spans="1:4" x14ac:dyDescent="0.25">
      <c r="A119" s="1">
        <v>44101</v>
      </c>
      <c r="B119">
        <v>24841</v>
      </c>
      <c r="C119">
        <v>383</v>
      </c>
      <c r="D119">
        <v>6040</v>
      </c>
    </row>
    <row r="120" spans="1:4" x14ac:dyDescent="0.25">
      <c r="A120" s="1">
        <v>44102</v>
      </c>
      <c r="B120">
        <v>24869</v>
      </c>
      <c r="C120">
        <v>383</v>
      </c>
      <c r="D120">
        <v>6045</v>
      </c>
    </row>
    <row r="121" spans="1:4" x14ac:dyDescent="0.25">
      <c r="A121" s="1">
        <v>44103</v>
      </c>
      <c r="B121">
        <v>24874</v>
      </c>
      <c r="C121">
        <v>384</v>
      </c>
      <c r="D121">
        <v>6050</v>
      </c>
    </row>
    <row r="122" spans="1:4" x14ac:dyDescent="0.25">
      <c r="A122" s="1">
        <v>44104</v>
      </c>
      <c r="B122">
        <v>24893</v>
      </c>
      <c r="C122">
        <v>384</v>
      </c>
      <c r="D122">
        <v>6073</v>
      </c>
    </row>
    <row r="123" spans="1:4" x14ac:dyDescent="0.25">
      <c r="A123" s="1">
        <v>44105</v>
      </c>
      <c r="B123">
        <v>24921</v>
      </c>
      <c r="C123">
        <v>384</v>
      </c>
      <c r="D123">
        <v>6086</v>
      </c>
    </row>
    <row r="124" spans="1:4" x14ac:dyDescent="0.25">
      <c r="A124" s="1">
        <v>44106</v>
      </c>
      <c r="B124">
        <v>24936</v>
      </c>
      <c r="C124">
        <v>385</v>
      </c>
      <c r="D124">
        <v>6092</v>
      </c>
    </row>
    <row r="125" spans="1:4" x14ac:dyDescent="0.25">
      <c r="A125" s="1">
        <v>44107</v>
      </c>
      <c r="B125">
        <v>24951</v>
      </c>
      <c r="C125">
        <v>385</v>
      </c>
      <c r="D125">
        <v>6104</v>
      </c>
    </row>
    <row r="126" spans="1:4" x14ac:dyDescent="0.25">
      <c r="A126" s="1">
        <v>44108</v>
      </c>
      <c r="B126">
        <v>24953</v>
      </c>
      <c r="C126">
        <v>385</v>
      </c>
      <c r="D126">
        <v>6104</v>
      </c>
    </row>
    <row r="127" spans="1:4" x14ac:dyDescent="0.25">
      <c r="A127" s="1">
        <v>44109</v>
      </c>
      <c r="B127">
        <v>25104</v>
      </c>
      <c r="C127">
        <v>386</v>
      </c>
      <c r="D127">
        <v>6147</v>
      </c>
    </row>
    <row r="128" spans="1:4" x14ac:dyDescent="0.25">
      <c r="A128" s="1">
        <v>44110</v>
      </c>
      <c r="B128">
        <v>25128</v>
      </c>
      <c r="C128">
        <v>387</v>
      </c>
      <c r="D128">
        <v>6150</v>
      </c>
    </row>
    <row r="129" spans="1:4" x14ac:dyDescent="0.25">
      <c r="A129" s="1">
        <v>44111</v>
      </c>
      <c r="B129">
        <v>25139</v>
      </c>
      <c r="C129">
        <v>387</v>
      </c>
      <c r="D129">
        <v>6160</v>
      </c>
    </row>
    <row r="130" spans="1:4" x14ac:dyDescent="0.25">
      <c r="A130" s="1">
        <v>44112</v>
      </c>
      <c r="B130">
        <v>25155</v>
      </c>
      <c r="C130">
        <v>387</v>
      </c>
      <c r="D130">
        <v>6168</v>
      </c>
    </row>
    <row r="131" spans="1:4" x14ac:dyDescent="0.25">
      <c r="A131" s="1">
        <v>44113</v>
      </c>
      <c r="B131">
        <v>25178</v>
      </c>
      <c r="C131">
        <v>387</v>
      </c>
      <c r="D131">
        <v>6173</v>
      </c>
    </row>
    <row r="132" spans="1:4" x14ac:dyDescent="0.25">
      <c r="A132" s="1">
        <v>44114</v>
      </c>
      <c r="B132">
        <v>25192</v>
      </c>
      <c r="C132">
        <v>388</v>
      </c>
      <c r="D132">
        <v>6177</v>
      </c>
    </row>
    <row r="133" spans="1:4" x14ac:dyDescent="0.25">
      <c r="A133" s="1">
        <v>44115</v>
      </c>
      <c r="B133">
        <v>25198</v>
      </c>
      <c r="C133">
        <v>388</v>
      </c>
      <c r="D133">
        <v>6189</v>
      </c>
    </row>
    <row r="134" spans="1:4" x14ac:dyDescent="0.25">
      <c r="A134" s="1">
        <v>44116</v>
      </c>
      <c r="B134">
        <v>25202</v>
      </c>
      <c r="C134">
        <v>388</v>
      </c>
      <c r="D134">
        <v>6205</v>
      </c>
    </row>
    <row r="135" spans="1:4" x14ac:dyDescent="0.25">
      <c r="A135" s="1">
        <v>44117</v>
      </c>
      <c r="B135">
        <v>25214</v>
      </c>
      <c r="C135">
        <v>388</v>
      </c>
      <c r="D135">
        <v>6209</v>
      </c>
    </row>
    <row r="136" spans="1:4" x14ac:dyDescent="0.25">
      <c r="A136" s="1">
        <v>44118</v>
      </c>
      <c r="B136">
        <v>25224</v>
      </c>
      <c r="C136">
        <v>389</v>
      </c>
      <c r="D136">
        <v>6219</v>
      </c>
    </row>
    <row r="137" spans="1:4" x14ac:dyDescent="0.25">
      <c r="A137" s="1">
        <v>44119</v>
      </c>
      <c r="B137">
        <v>25246</v>
      </c>
      <c r="C137">
        <v>389</v>
      </c>
      <c r="D137">
        <v>6236</v>
      </c>
    </row>
    <row r="138" spans="1:4" x14ac:dyDescent="0.25">
      <c r="A138" s="1">
        <v>44120</v>
      </c>
      <c r="B138">
        <v>25266</v>
      </c>
      <c r="C138">
        <v>389</v>
      </c>
      <c r="D138">
        <v>6254</v>
      </c>
    </row>
    <row r="139" spans="1:4" x14ac:dyDescent="0.25">
      <c r="A139" s="1">
        <v>44121</v>
      </c>
      <c r="B139">
        <v>25284</v>
      </c>
      <c r="C139">
        <v>390</v>
      </c>
      <c r="D139">
        <v>6268</v>
      </c>
    </row>
    <row r="140" spans="1:4" x14ac:dyDescent="0.25">
      <c r="A140" s="1">
        <v>44122</v>
      </c>
      <c r="B140">
        <v>25294</v>
      </c>
      <c r="C140">
        <v>390</v>
      </c>
      <c r="D140">
        <v>6278</v>
      </c>
    </row>
    <row r="141" spans="1:4" x14ac:dyDescent="0.25">
      <c r="A141" s="1">
        <v>44123</v>
      </c>
      <c r="B141">
        <v>25301</v>
      </c>
      <c r="C141">
        <v>390</v>
      </c>
      <c r="D141">
        <v>6288</v>
      </c>
    </row>
    <row r="142" spans="1:4" x14ac:dyDescent="0.25">
      <c r="A142" s="1">
        <v>44124</v>
      </c>
      <c r="B142">
        <v>25301</v>
      </c>
      <c r="C142">
        <v>390</v>
      </c>
      <c r="D142">
        <v>6293</v>
      </c>
    </row>
    <row r="143" spans="1:4" x14ac:dyDescent="0.25">
      <c r="A143" s="1">
        <v>44125</v>
      </c>
      <c r="B143">
        <v>25374</v>
      </c>
      <c r="C143">
        <v>390</v>
      </c>
      <c r="D143">
        <v>6306</v>
      </c>
    </row>
    <row r="144" spans="1:4" x14ac:dyDescent="0.25">
      <c r="A144" s="1">
        <v>44126</v>
      </c>
      <c r="B144">
        <v>25428</v>
      </c>
      <c r="C144">
        <v>390</v>
      </c>
      <c r="D144">
        <v>6314</v>
      </c>
    </row>
    <row r="145" spans="1:4" x14ac:dyDescent="0.25">
      <c r="A145" s="1">
        <v>44127</v>
      </c>
      <c r="B145">
        <v>25452</v>
      </c>
      <c r="C145">
        <v>390</v>
      </c>
      <c r="D145">
        <v>6323</v>
      </c>
    </row>
    <row r="146" spans="1:4" x14ac:dyDescent="0.25">
      <c r="A146" s="1">
        <v>44128</v>
      </c>
      <c r="B146">
        <v>25476</v>
      </c>
      <c r="C146">
        <v>391</v>
      </c>
      <c r="D146">
        <v>6327</v>
      </c>
    </row>
    <row r="147" spans="1:4" x14ac:dyDescent="0.25">
      <c r="A147" s="1">
        <v>44129</v>
      </c>
      <c r="B147">
        <v>25485</v>
      </c>
      <c r="C147">
        <v>391</v>
      </c>
      <c r="D147">
        <v>6341</v>
      </c>
    </row>
    <row r="148" spans="1:4" x14ac:dyDescent="0.25">
      <c r="A148" s="1">
        <v>44130</v>
      </c>
      <c r="B148">
        <v>25486</v>
      </c>
      <c r="C148">
        <v>391</v>
      </c>
      <c r="D148">
        <v>6347</v>
      </c>
    </row>
    <row r="149" spans="1:4" x14ac:dyDescent="0.25">
      <c r="A149" s="1">
        <v>44131</v>
      </c>
      <c r="B149">
        <v>25555</v>
      </c>
      <c r="C149">
        <v>391</v>
      </c>
      <c r="D149">
        <v>6351</v>
      </c>
    </row>
    <row r="150" spans="1:4" x14ac:dyDescent="0.25">
      <c r="A150" s="1">
        <v>44132</v>
      </c>
      <c r="B150">
        <v>25590</v>
      </c>
      <c r="C150">
        <v>391</v>
      </c>
      <c r="D150">
        <v>6373</v>
      </c>
    </row>
    <row r="151" spans="1:4" x14ac:dyDescent="0.25">
      <c r="A151" s="1">
        <v>44133</v>
      </c>
      <c r="B151">
        <v>25626</v>
      </c>
      <c r="C151">
        <v>391</v>
      </c>
      <c r="D151">
        <v>6390</v>
      </c>
    </row>
    <row r="152" spans="1:4" x14ac:dyDescent="0.25">
      <c r="A152" s="1">
        <v>44134</v>
      </c>
      <c r="B152">
        <v>25679</v>
      </c>
      <c r="C152">
        <v>391</v>
      </c>
      <c r="D152">
        <v>6404</v>
      </c>
    </row>
    <row r="153" spans="1:4" x14ac:dyDescent="0.25">
      <c r="A153" s="1">
        <v>44135</v>
      </c>
      <c r="B153">
        <v>25711</v>
      </c>
      <c r="C153">
        <v>391</v>
      </c>
      <c r="D153">
        <v>6412</v>
      </c>
    </row>
    <row r="154" spans="1:4" x14ac:dyDescent="0.25">
      <c r="A154" s="1">
        <v>44136</v>
      </c>
      <c r="B154">
        <v>25714</v>
      </c>
      <c r="C154">
        <v>391</v>
      </c>
      <c r="D154">
        <v>6426</v>
      </c>
    </row>
    <row r="155" spans="1:4" x14ac:dyDescent="0.25">
      <c r="A155" s="1">
        <v>44137</v>
      </c>
      <c r="B155">
        <v>25717</v>
      </c>
      <c r="C155">
        <v>391</v>
      </c>
      <c r="D155">
        <v>6432</v>
      </c>
    </row>
    <row r="156" spans="1:4" x14ac:dyDescent="0.25">
      <c r="A156" s="1">
        <v>44138</v>
      </c>
      <c r="B156">
        <v>25740</v>
      </c>
      <c r="C156">
        <v>391</v>
      </c>
      <c r="D156">
        <v>6436</v>
      </c>
    </row>
    <row r="157" spans="1:4" x14ac:dyDescent="0.25">
      <c r="A157" s="1">
        <v>44139</v>
      </c>
      <c r="B157">
        <v>25773</v>
      </c>
      <c r="C157">
        <v>391</v>
      </c>
      <c r="D157">
        <v>6451</v>
      </c>
    </row>
    <row r="158" spans="1:4" x14ac:dyDescent="0.25">
      <c r="A158" s="1">
        <v>44140</v>
      </c>
      <c r="B158">
        <v>25838</v>
      </c>
      <c r="C158">
        <v>391</v>
      </c>
      <c r="D158">
        <v>6464</v>
      </c>
    </row>
    <row r="159" spans="1:4" x14ac:dyDescent="0.25">
      <c r="A159" s="1">
        <v>44141</v>
      </c>
      <c r="B159">
        <v>25899</v>
      </c>
      <c r="C159">
        <v>391</v>
      </c>
      <c r="D159">
        <v>6469</v>
      </c>
    </row>
    <row r="160" spans="1:4" x14ac:dyDescent="0.25">
      <c r="A160" s="1">
        <v>44142</v>
      </c>
      <c r="B160">
        <v>25941</v>
      </c>
      <c r="C160">
        <v>391</v>
      </c>
      <c r="D160">
        <v>6483</v>
      </c>
    </row>
    <row r="161" spans="1:4" x14ac:dyDescent="0.25">
      <c r="A161" s="1">
        <v>44143</v>
      </c>
      <c r="B161">
        <v>25951</v>
      </c>
      <c r="C161">
        <v>391</v>
      </c>
      <c r="D161">
        <v>6492</v>
      </c>
    </row>
    <row r="162" spans="1:4" x14ac:dyDescent="0.25">
      <c r="A162" s="1">
        <v>44144</v>
      </c>
      <c r="B162">
        <v>25985</v>
      </c>
      <c r="C162">
        <v>393</v>
      </c>
      <c r="D162">
        <v>6494</v>
      </c>
    </row>
    <row r="163" spans="1:4" x14ac:dyDescent="0.25">
      <c r="A163" s="1">
        <v>44145</v>
      </c>
      <c r="B163">
        <v>26039</v>
      </c>
      <c r="C163">
        <v>393</v>
      </c>
      <c r="D163">
        <v>6501</v>
      </c>
    </row>
    <row r="164" spans="1:4" x14ac:dyDescent="0.25">
      <c r="A164" s="1">
        <v>44146</v>
      </c>
      <c r="B164">
        <v>26074</v>
      </c>
      <c r="C164">
        <v>392</v>
      </c>
      <c r="D164">
        <v>6523</v>
      </c>
    </row>
    <row r="165" spans="1:4" x14ac:dyDescent="0.25">
      <c r="A165" s="1">
        <v>44147</v>
      </c>
      <c r="B165">
        <v>26143</v>
      </c>
      <c r="C165">
        <v>392</v>
      </c>
      <c r="D165">
        <v>6538</v>
      </c>
    </row>
    <row r="166" spans="1:4" x14ac:dyDescent="0.25">
      <c r="A166" s="1">
        <v>44148</v>
      </c>
      <c r="B166">
        <v>26203</v>
      </c>
      <c r="C166">
        <v>394</v>
      </c>
      <c r="D166">
        <v>6555</v>
      </c>
    </row>
    <row r="167" spans="1:4" x14ac:dyDescent="0.25">
      <c r="A167" s="1">
        <v>44149</v>
      </c>
      <c r="B167">
        <v>26245</v>
      </c>
      <c r="C167">
        <v>394</v>
      </c>
      <c r="D167">
        <v>6571</v>
      </c>
    </row>
    <row r="168" spans="1:4" x14ac:dyDescent="0.25">
      <c r="A168" s="1">
        <v>44150</v>
      </c>
      <c r="B168">
        <v>26268</v>
      </c>
      <c r="C168">
        <v>394</v>
      </c>
      <c r="D168">
        <v>6594</v>
      </c>
    </row>
    <row r="169" spans="1:4" x14ac:dyDescent="0.25">
      <c r="A169" s="1">
        <v>44151</v>
      </c>
      <c r="B169">
        <v>26298</v>
      </c>
      <c r="C169">
        <v>395</v>
      </c>
      <c r="D169">
        <v>6600</v>
      </c>
    </row>
    <row r="170" spans="1:4" x14ac:dyDescent="0.25">
      <c r="A170" s="1">
        <v>44152</v>
      </c>
      <c r="B170">
        <v>26486</v>
      </c>
      <c r="C170">
        <v>396</v>
      </c>
      <c r="D170">
        <v>6610</v>
      </c>
    </row>
    <row r="171" spans="1:4" x14ac:dyDescent="0.25">
      <c r="A171" s="1">
        <v>44153</v>
      </c>
      <c r="B171">
        <v>26579</v>
      </c>
      <c r="C171">
        <v>397</v>
      </c>
      <c r="D171">
        <v>6629</v>
      </c>
    </row>
    <row r="172" spans="1:4" x14ac:dyDescent="0.25">
      <c r="A172" s="1">
        <v>44154</v>
      </c>
      <c r="B172">
        <v>26691</v>
      </c>
      <c r="C172">
        <v>398</v>
      </c>
      <c r="D172">
        <v>6645</v>
      </c>
    </row>
    <row r="173" spans="1:4" x14ac:dyDescent="0.25">
      <c r="A173" s="1">
        <v>44155</v>
      </c>
      <c r="B173">
        <v>26752</v>
      </c>
      <c r="C173">
        <v>398</v>
      </c>
      <c r="D173">
        <v>6659</v>
      </c>
    </row>
    <row r="174" spans="1:4" x14ac:dyDescent="0.25">
      <c r="A174" s="1">
        <v>44156</v>
      </c>
      <c r="B174">
        <v>26786</v>
      </c>
      <c r="C174">
        <v>398</v>
      </c>
      <c r="D174">
        <v>6666</v>
      </c>
    </row>
    <row r="175" spans="1:4" x14ac:dyDescent="0.25">
      <c r="A175" s="1">
        <v>44157</v>
      </c>
      <c r="B175">
        <v>26799</v>
      </c>
      <c r="C175">
        <v>398</v>
      </c>
      <c r="D175">
        <v>6675</v>
      </c>
    </row>
    <row r="176" spans="1:4" x14ac:dyDescent="0.25">
      <c r="A176" s="1">
        <v>44158</v>
      </c>
      <c r="B176">
        <v>26872</v>
      </c>
      <c r="C176">
        <v>398</v>
      </c>
      <c r="D176">
        <v>6685</v>
      </c>
    </row>
    <row r="177" spans="1:4" x14ac:dyDescent="0.25">
      <c r="A177" s="1">
        <v>44159</v>
      </c>
      <c r="B177">
        <v>26991</v>
      </c>
      <c r="C177">
        <v>400</v>
      </c>
      <c r="D177">
        <v>6697</v>
      </c>
    </row>
    <row r="178" spans="1:4" x14ac:dyDescent="0.25">
      <c r="A178" s="1">
        <v>44160</v>
      </c>
      <c r="B178">
        <v>27053</v>
      </c>
      <c r="C178">
        <v>400</v>
      </c>
      <c r="D178">
        <v>6727</v>
      </c>
    </row>
    <row r="179" spans="1:4" x14ac:dyDescent="0.25">
      <c r="A179" s="1">
        <v>44162</v>
      </c>
      <c r="B179">
        <v>27167</v>
      </c>
      <c r="C179">
        <v>401</v>
      </c>
      <c r="D179">
        <v>6742</v>
      </c>
    </row>
    <row r="180" spans="1:4" x14ac:dyDescent="0.25">
      <c r="A180" s="1">
        <v>44163</v>
      </c>
      <c r="B180">
        <v>27246</v>
      </c>
      <c r="C180">
        <v>401</v>
      </c>
      <c r="D180">
        <v>6755</v>
      </c>
    </row>
    <row r="181" spans="1:4" x14ac:dyDescent="0.25">
      <c r="A181" s="1">
        <v>44164</v>
      </c>
      <c r="B181">
        <v>27285</v>
      </c>
      <c r="C181">
        <v>401</v>
      </c>
      <c r="D181">
        <v>6777</v>
      </c>
    </row>
    <row r="182" spans="1:4" x14ac:dyDescent="0.25">
      <c r="A182" s="1">
        <v>44165</v>
      </c>
      <c r="B182">
        <v>27323</v>
      </c>
      <c r="C182">
        <v>401</v>
      </c>
      <c r="D182">
        <v>6788</v>
      </c>
    </row>
    <row r="183" spans="1:4" x14ac:dyDescent="0.25">
      <c r="A183" s="1">
        <v>44166</v>
      </c>
      <c r="B183">
        <v>27323</v>
      </c>
      <c r="C183">
        <v>401</v>
      </c>
      <c r="D183">
        <v>6797</v>
      </c>
    </row>
    <row r="184" spans="1:4" x14ac:dyDescent="0.25">
      <c r="A184" s="1">
        <v>44167</v>
      </c>
      <c r="B184">
        <v>27776</v>
      </c>
      <c r="C184">
        <v>402</v>
      </c>
      <c r="D184">
        <v>6819</v>
      </c>
    </row>
    <row r="185" spans="1:4" x14ac:dyDescent="0.25">
      <c r="A185" s="1">
        <v>44168</v>
      </c>
      <c r="B185">
        <v>27868</v>
      </c>
      <c r="C185">
        <v>402</v>
      </c>
      <c r="D185">
        <v>6843</v>
      </c>
    </row>
    <row r="186" spans="1:4" x14ac:dyDescent="0.25">
      <c r="A186" s="1">
        <v>44169</v>
      </c>
      <c r="B186">
        <v>27945</v>
      </c>
      <c r="C186">
        <v>402</v>
      </c>
      <c r="D186">
        <v>6858</v>
      </c>
    </row>
    <row r="187" spans="1:4" x14ac:dyDescent="0.25">
      <c r="A187" s="1">
        <v>44170</v>
      </c>
      <c r="B187">
        <v>28022</v>
      </c>
      <c r="C187">
        <v>402</v>
      </c>
      <c r="D187">
        <v>6872</v>
      </c>
    </row>
    <row r="188" spans="1:4" x14ac:dyDescent="0.25">
      <c r="A188" s="1">
        <v>44171</v>
      </c>
      <c r="B188">
        <v>28084</v>
      </c>
      <c r="C188">
        <v>402</v>
      </c>
      <c r="D188">
        <v>6889</v>
      </c>
    </row>
    <row r="189" spans="1:4" x14ac:dyDescent="0.25">
      <c r="A189" s="1">
        <v>44172</v>
      </c>
      <c r="B189">
        <v>28147</v>
      </c>
      <c r="C189">
        <v>403</v>
      </c>
      <c r="D189">
        <v>6900</v>
      </c>
    </row>
    <row r="190" spans="1:4" x14ac:dyDescent="0.25">
      <c r="A190" s="1">
        <v>44173</v>
      </c>
      <c r="B190">
        <v>28307</v>
      </c>
      <c r="C190">
        <v>403</v>
      </c>
      <c r="D190">
        <v>6920</v>
      </c>
    </row>
    <row r="191" spans="1:4" x14ac:dyDescent="0.25">
      <c r="A191" s="1">
        <v>44174</v>
      </c>
      <c r="B191">
        <v>28381</v>
      </c>
      <c r="C191">
        <v>402</v>
      </c>
      <c r="D191">
        <v>6946</v>
      </c>
    </row>
    <row r="192" spans="1:4" x14ac:dyDescent="0.25">
      <c r="A192" s="1">
        <v>44175</v>
      </c>
      <c r="B192">
        <v>28546</v>
      </c>
      <c r="C192">
        <v>403</v>
      </c>
      <c r="D192">
        <v>6965</v>
      </c>
    </row>
    <row r="193" spans="1:4" x14ac:dyDescent="0.25">
      <c r="A193" s="1">
        <v>44176</v>
      </c>
      <c r="B193">
        <v>28655</v>
      </c>
      <c r="C193">
        <v>403</v>
      </c>
      <c r="D193">
        <v>6978</v>
      </c>
    </row>
    <row r="194" spans="1:4" x14ac:dyDescent="0.25">
      <c r="A194" s="1">
        <v>44177</v>
      </c>
      <c r="B194">
        <v>28709</v>
      </c>
      <c r="C194">
        <v>403</v>
      </c>
      <c r="D194">
        <v>6997</v>
      </c>
    </row>
    <row r="195" spans="1:4" x14ac:dyDescent="0.25">
      <c r="A195" s="1">
        <v>44178</v>
      </c>
      <c r="B195">
        <v>28750</v>
      </c>
      <c r="C195">
        <v>404</v>
      </c>
      <c r="D195">
        <v>7007</v>
      </c>
    </row>
    <row r="196" spans="1:4" x14ac:dyDescent="0.25">
      <c r="A196" s="1">
        <v>44179</v>
      </c>
      <c r="B196">
        <v>28945</v>
      </c>
      <c r="C196">
        <v>404</v>
      </c>
      <c r="D196">
        <v>7021</v>
      </c>
    </row>
    <row r="197" spans="1:4" x14ac:dyDescent="0.25">
      <c r="A197" s="1">
        <v>44180</v>
      </c>
      <c r="B197">
        <v>29022</v>
      </c>
      <c r="C197">
        <v>406</v>
      </c>
      <c r="D197">
        <v>7040</v>
      </c>
    </row>
    <row r="198" spans="1:4" x14ac:dyDescent="0.25">
      <c r="A198" s="1">
        <v>44181</v>
      </c>
      <c r="B198">
        <v>29136</v>
      </c>
      <c r="C198">
        <v>407</v>
      </c>
      <c r="D198">
        <v>7072</v>
      </c>
    </row>
    <row r="199" spans="1:4" x14ac:dyDescent="0.25">
      <c r="A199" s="1">
        <v>44182</v>
      </c>
      <c r="B199">
        <v>29264</v>
      </c>
      <c r="C199">
        <v>408</v>
      </c>
      <c r="D199">
        <v>7084</v>
      </c>
    </row>
    <row r="200" spans="1:4" x14ac:dyDescent="0.25">
      <c r="A200" s="1">
        <v>44183</v>
      </c>
      <c r="B200">
        <v>29329</v>
      </c>
      <c r="C200">
        <v>408</v>
      </c>
      <c r="D200">
        <v>7105</v>
      </c>
    </row>
    <row r="201" spans="1:4" x14ac:dyDescent="0.25">
      <c r="A201" s="1">
        <v>44184</v>
      </c>
      <c r="B201">
        <v>29454</v>
      </c>
      <c r="C201">
        <v>408</v>
      </c>
      <c r="D201">
        <v>7120</v>
      </c>
    </row>
    <row r="202" spans="1:4" x14ac:dyDescent="0.25">
      <c r="A202" s="1">
        <v>44185</v>
      </c>
      <c r="B202">
        <v>29502</v>
      </c>
      <c r="C202">
        <v>410</v>
      </c>
      <c r="D202">
        <v>7139</v>
      </c>
    </row>
    <row r="203" spans="1:4" x14ac:dyDescent="0.25">
      <c r="A203" s="1">
        <v>44186</v>
      </c>
      <c r="B203">
        <v>29698</v>
      </c>
      <c r="C203">
        <v>410</v>
      </c>
      <c r="D203">
        <v>7151</v>
      </c>
    </row>
    <row r="204" spans="1:4" x14ac:dyDescent="0.25">
      <c r="A204" s="1">
        <v>44187</v>
      </c>
      <c r="B204">
        <v>29817</v>
      </c>
      <c r="C204">
        <v>411</v>
      </c>
      <c r="D204">
        <v>7162</v>
      </c>
    </row>
    <row r="205" spans="1:4" x14ac:dyDescent="0.25">
      <c r="A205" s="1">
        <v>44188</v>
      </c>
      <c r="B205">
        <v>29907</v>
      </c>
      <c r="C205">
        <v>412</v>
      </c>
      <c r="D205">
        <v>7191</v>
      </c>
    </row>
    <row r="206" spans="1:4" x14ac:dyDescent="0.25">
      <c r="A206" s="1">
        <v>44189</v>
      </c>
      <c r="B206">
        <v>30034</v>
      </c>
      <c r="C206">
        <v>413</v>
      </c>
      <c r="D206">
        <v>7207</v>
      </c>
    </row>
    <row r="207" spans="1:4" x14ac:dyDescent="0.25">
      <c r="A207" s="1">
        <v>44191</v>
      </c>
      <c r="B207">
        <v>30122</v>
      </c>
      <c r="C207">
        <v>413</v>
      </c>
      <c r="D207">
        <v>7219</v>
      </c>
    </row>
    <row r="208" spans="1:4" x14ac:dyDescent="0.25">
      <c r="A208" s="1">
        <v>44192</v>
      </c>
      <c r="B208">
        <v>30201</v>
      </c>
      <c r="C208">
        <v>414</v>
      </c>
      <c r="D208">
        <v>7247</v>
      </c>
    </row>
    <row r="209" spans="1:4" x14ac:dyDescent="0.25">
      <c r="A209" s="1">
        <v>44193</v>
      </c>
      <c r="B209">
        <v>30415</v>
      </c>
      <c r="C209">
        <v>414</v>
      </c>
      <c r="D209">
        <v>7272</v>
      </c>
    </row>
    <row r="210" spans="1:4" x14ac:dyDescent="0.25">
      <c r="A210" s="1">
        <v>44194</v>
      </c>
      <c r="B210">
        <v>30532</v>
      </c>
      <c r="C210">
        <v>415</v>
      </c>
      <c r="D210">
        <v>7291</v>
      </c>
    </row>
    <row r="211" spans="1:4" x14ac:dyDescent="0.25">
      <c r="A211" s="1">
        <v>44195</v>
      </c>
      <c r="B211">
        <v>30642</v>
      </c>
      <c r="C211">
        <v>416</v>
      </c>
      <c r="D211">
        <v>7340</v>
      </c>
    </row>
    <row r="212" spans="1:4" x14ac:dyDescent="0.25">
      <c r="A212" s="1">
        <v>44196</v>
      </c>
      <c r="B212">
        <v>30756</v>
      </c>
      <c r="C212">
        <v>416</v>
      </c>
      <c r="D212">
        <v>7371</v>
      </c>
    </row>
    <row r="213" spans="1:4" x14ac:dyDescent="0.25">
      <c r="A213" s="1">
        <v>44198</v>
      </c>
      <c r="B213">
        <v>30933</v>
      </c>
      <c r="C213">
        <v>416</v>
      </c>
      <c r="D213">
        <v>7401</v>
      </c>
    </row>
    <row r="214" spans="1:4" x14ac:dyDescent="0.25">
      <c r="A214" s="1">
        <v>44199</v>
      </c>
      <c r="B214">
        <v>31022</v>
      </c>
      <c r="C214">
        <v>416</v>
      </c>
      <c r="D214">
        <v>7428</v>
      </c>
    </row>
    <row r="215" spans="1:4" x14ac:dyDescent="0.25">
      <c r="A215" s="1">
        <v>44200</v>
      </c>
      <c r="B215">
        <v>31110</v>
      </c>
      <c r="C215">
        <v>416</v>
      </c>
      <c r="D215">
        <v>7441</v>
      </c>
    </row>
    <row r="216" spans="1:4" x14ac:dyDescent="0.25">
      <c r="A216" s="1">
        <v>44201</v>
      </c>
      <c r="B216">
        <v>31433</v>
      </c>
      <c r="C216">
        <v>416</v>
      </c>
      <c r="D216">
        <v>7469</v>
      </c>
    </row>
    <row r="217" spans="1:4" x14ac:dyDescent="0.25">
      <c r="A217" s="1">
        <v>44202</v>
      </c>
      <c r="B217">
        <v>31566</v>
      </c>
      <c r="C217">
        <v>417</v>
      </c>
      <c r="D217">
        <v>7501</v>
      </c>
    </row>
    <row r="218" spans="1:4" x14ac:dyDescent="0.25">
      <c r="A218" s="1">
        <v>44203</v>
      </c>
      <c r="B218">
        <v>31683</v>
      </c>
      <c r="C218">
        <v>417</v>
      </c>
      <c r="D218">
        <v>7523</v>
      </c>
    </row>
    <row r="219" spans="1:4" x14ac:dyDescent="0.25">
      <c r="A219" s="1">
        <v>44204</v>
      </c>
      <c r="B219">
        <v>31815</v>
      </c>
      <c r="C219">
        <v>417</v>
      </c>
      <c r="D219">
        <v>7542</v>
      </c>
    </row>
    <row r="220" spans="1:4" x14ac:dyDescent="0.25">
      <c r="A220" s="1">
        <v>44205</v>
      </c>
      <c r="B220">
        <v>31924</v>
      </c>
      <c r="C220">
        <v>417</v>
      </c>
      <c r="D220">
        <v>7568</v>
      </c>
    </row>
    <row r="221" spans="1:4" x14ac:dyDescent="0.25">
      <c r="A221" s="1">
        <v>44206</v>
      </c>
      <c r="B221">
        <v>31983</v>
      </c>
      <c r="C221">
        <v>417</v>
      </c>
      <c r="D221">
        <v>7596</v>
      </c>
    </row>
    <row r="222" spans="1:4" x14ac:dyDescent="0.25">
      <c r="A222" s="1">
        <v>44207</v>
      </c>
      <c r="B222">
        <v>32068</v>
      </c>
      <c r="C222">
        <v>417</v>
      </c>
      <c r="D222">
        <v>7614</v>
      </c>
    </row>
    <row r="223" spans="1:4" x14ac:dyDescent="0.25">
      <c r="A223" s="1">
        <v>44208</v>
      </c>
      <c r="B223">
        <v>32299</v>
      </c>
      <c r="C223">
        <v>418</v>
      </c>
      <c r="D223">
        <v>7643</v>
      </c>
    </row>
    <row r="224" spans="1:4" x14ac:dyDescent="0.25">
      <c r="A224" s="1">
        <v>44209</v>
      </c>
      <c r="B224">
        <v>32370</v>
      </c>
      <c r="C224">
        <v>418</v>
      </c>
      <c r="D224">
        <v>7666</v>
      </c>
    </row>
    <row r="225" spans="1:4" x14ac:dyDescent="0.25">
      <c r="A225" s="1">
        <v>44210</v>
      </c>
      <c r="B225">
        <v>32461</v>
      </c>
      <c r="C225">
        <v>418</v>
      </c>
      <c r="D225">
        <v>7694</v>
      </c>
    </row>
    <row r="226" spans="1:4" x14ac:dyDescent="0.25">
      <c r="A226" s="1">
        <v>44211</v>
      </c>
      <c r="B226">
        <v>32568</v>
      </c>
      <c r="C226">
        <v>418</v>
      </c>
      <c r="D226">
        <v>7724</v>
      </c>
    </row>
    <row r="227" spans="1:4" x14ac:dyDescent="0.25">
      <c r="A227" s="1">
        <v>44212</v>
      </c>
      <c r="B227">
        <v>32661</v>
      </c>
      <c r="C227">
        <v>418</v>
      </c>
      <c r="D227">
        <v>7747</v>
      </c>
    </row>
    <row r="228" spans="1:4" x14ac:dyDescent="0.25">
      <c r="A228" s="1">
        <v>44213</v>
      </c>
      <c r="B228">
        <v>32779</v>
      </c>
      <c r="C228">
        <v>419</v>
      </c>
      <c r="D228">
        <v>7762</v>
      </c>
    </row>
    <row r="229" spans="1:4" x14ac:dyDescent="0.25">
      <c r="A229" s="1">
        <v>44214</v>
      </c>
      <c r="B229">
        <v>32829</v>
      </c>
      <c r="C229">
        <v>419</v>
      </c>
      <c r="D229">
        <v>7771</v>
      </c>
    </row>
    <row r="230" spans="1:4" x14ac:dyDescent="0.25">
      <c r="A230" s="1">
        <v>44215</v>
      </c>
      <c r="B230">
        <v>33022</v>
      </c>
      <c r="C230">
        <v>419</v>
      </c>
      <c r="D230">
        <v>7789</v>
      </c>
    </row>
    <row r="231" spans="1:4" x14ac:dyDescent="0.25">
      <c r="A231" s="1">
        <v>44216</v>
      </c>
      <c r="B231">
        <v>33123</v>
      </c>
      <c r="C231">
        <v>419</v>
      </c>
      <c r="D231">
        <v>7817</v>
      </c>
    </row>
    <row r="232" spans="1:4" x14ac:dyDescent="0.25">
      <c r="A232" s="1">
        <v>44217</v>
      </c>
      <c r="B232">
        <v>33220</v>
      </c>
      <c r="C232">
        <v>419</v>
      </c>
      <c r="D232">
        <v>7838</v>
      </c>
    </row>
    <row r="233" spans="1:4" x14ac:dyDescent="0.25">
      <c r="A233" s="1">
        <v>44218</v>
      </c>
      <c r="B233" s="6">
        <v>33319</v>
      </c>
      <c r="C233">
        <v>420</v>
      </c>
      <c r="D233">
        <v>7857</v>
      </c>
    </row>
    <row r="234" spans="1:4" x14ac:dyDescent="0.25">
      <c r="A234" s="1">
        <v>44219</v>
      </c>
      <c r="B234" s="6">
        <v>33380</v>
      </c>
      <c r="C234">
        <v>420</v>
      </c>
      <c r="D234">
        <v>7886</v>
      </c>
    </row>
    <row r="235" spans="1:4" x14ac:dyDescent="0.25">
      <c r="A235" s="1">
        <v>44220</v>
      </c>
      <c r="B235" s="6">
        <v>33430</v>
      </c>
      <c r="C235">
        <v>420</v>
      </c>
      <c r="D235">
        <v>7907</v>
      </c>
    </row>
    <row r="236" spans="1:4" x14ac:dyDescent="0.25">
      <c r="A236" s="1">
        <v>44221</v>
      </c>
      <c r="B236" s="6">
        <v>33476</v>
      </c>
      <c r="C236">
        <v>420</v>
      </c>
      <c r="D236">
        <v>7932</v>
      </c>
    </row>
    <row r="237" spans="1:4" x14ac:dyDescent="0.25">
      <c r="A237" s="1">
        <v>44222</v>
      </c>
      <c r="B237" s="6">
        <v>33607</v>
      </c>
      <c r="C237">
        <v>420</v>
      </c>
      <c r="D237">
        <v>7944</v>
      </c>
    </row>
    <row r="238" spans="1:4" x14ac:dyDescent="0.25">
      <c r="A238" s="1">
        <v>44223</v>
      </c>
      <c r="B238" s="6">
        <v>33668</v>
      </c>
      <c r="C238">
        <v>420</v>
      </c>
      <c r="D238">
        <v>7975</v>
      </c>
    </row>
    <row r="239" spans="1:4" x14ac:dyDescent="0.25">
      <c r="A239" s="1">
        <v>44224</v>
      </c>
      <c r="B239" s="6">
        <v>33733</v>
      </c>
      <c r="C239">
        <v>421</v>
      </c>
      <c r="D239">
        <v>7993</v>
      </c>
    </row>
    <row r="240" spans="1:4" x14ac:dyDescent="0.25">
      <c r="A240" s="1">
        <v>44225</v>
      </c>
      <c r="B240" s="6">
        <v>33777</v>
      </c>
      <c r="C240">
        <v>421</v>
      </c>
      <c r="D240">
        <v>8030</v>
      </c>
    </row>
    <row r="241" spans="1:4" x14ac:dyDescent="0.25">
      <c r="A241" s="1">
        <v>44226</v>
      </c>
      <c r="B241" s="6">
        <v>33815</v>
      </c>
      <c r="C241">
        <v>421</v>
      </c>
      <c r="D241">
        <v>8065</v>
      </c>
    </row>
    <row r="242" spans="1:4" x14ac:dyDescent="0.25">
      <c r="A242" s="1">
        <v>44227</v>
      </c>
      <c r="B242" s="6">
        <v>33848</v>
      </c>
      <c r="C242">
        <v>421</v>
      </c>
      <c r="D242">
        <v>8082</v>
      </c>
    </row>
    <row r="243" spans="1:4" x14ac:dyDescent="0.25">
      <c r="A243" s="1">
        <v>44228</v>
      </c>
      <c r="B243" s="6">
        <v>33897</v>
      </c>
      <c r="C243">
        <v>421</v>
      </c>
      <c r="D243">
        <v>8096</v>
      </c>
    </row>
    <row r="244" spans="1:4" x14ac:dyDescent="0.25">
      <c r="A244" s="1">
        <v>44229</v>
      </c>
      <c r="B244" s="6">
        <v>33985</v>
      </c>
      <c r="C244">
        <v>421</v>
      </c>
      <c r="D244">
        <v>8108</v>
      </c>
    </row>
    <row r="245" spans="1:4" x14ac:dyDescent="0.25">
      <c r="A245" s="1">
        <v>44230</v>
      </c>
      <c r="B245" s="6">
        <v>34036</v>
      </c>
      <c r="C245">
        <v>421</v>
      </c>
      <c r="D245">
        <v>8126</v>
      </c>
    </row>
    <row r="246" spans="1:4" x14ac:dyDescent="0.25">
      <c r="A246" s="1">
        <v>44231</v>
      </c>
      <c r="B246" s="6">
        <v>34105</v>
      </c>
      <c r="C246">
        <v>421</v>
      </c>
      <c r="D246">
        <v>8187</v>
      </c>
    </row>
    <row r="247" spans="1:4" x14ac:dyDescent="0.25">
      <c r="A247" s="1">
        <v>44232</v>
      </c>
      <c r="B247" s="6">
        <v>34147</v>
      </c>
      <c r="C247">
        <v>421</v>
      </c>
      <c r="D247">
        <v>8206</v>
      </c>
    </row>
    <row r="248" spans="1:4" x14ac:dyDescent="0.25">
      <c r="A248" s="1">
        <v>44233</v>
      </c>
      <c r="B248" s="6">
        <v>34186</v>
      </c>
      <c r="C248">
        <v>421</v>
      </c>
      <c r="D248">
        <v>8225</v>
      </c>
    </row>
    <row r="249" spans="1:4" x14ac:dyDescent="0.25">
      <c r="A249" s="1">
        <v>44234</v>
      </c>
      <c r="B249" s="6">
        <v>34193</v>
      </c>
      <c r="C249">
        <v>421</v>
      </c>
      <c r="D249">
        <v>8247</v>
      </c>
    </row>
    <row r="250" spans="1:4" x14ac:dyDescent="0.25">
      <c r="A250" s="1">
        <v>44235</v>
      </c>
      <c r="B250" s="6">
        <v>34215</v>
      </c>
      <c r="C250">
        <v>421</v>
      </c>
      <c r="D250">
        <v>8255</v>
      </c>
    </row>
    <row r="251" spans="1:4" x14ac:dyDescent="0.25">
      <c r="A251" s="1">
        <v>44236</v>
      </c>
      <c r="B251" s="6">
        <v>34280</v>
      </c>
      <c r="C251">
        <v>421</v>
      </c>
      <c r="D251">
        <v>8268</v>
      </c>
    </row>
    <row r="252" spans="1:4" x14ac:dyDescent="0.25">
      <c r="A252" s="1">
        <v>44237</v>
      </c>
      <c r="B252" s="6">
        <v>34286</v>
      </c>
      <c r="C252">
        <v>421</v>
      </c>
      <c r="D252">
        <v>8291</v>
      </c>
    </row>
    <row r="253" spans="1:4" x14ac:dyDescent="0.25">
      <c r="A253" s="1">
        <v>44238</v>
      </c>
      <c r="B253" s="6">
        <v>34306</v>
      </c>
      <c r="C253">
        <v>422</v>
      </c>
      <c r="D253">
        <v>8303</v>
      </c>
    </row>
    <row r="254" spans="1:4" x14ac:dyDescent="0.25">
      <c r="A254" s="1">
        <v>44239</v>
      </c>
      <c r="B254" s="6">
        <v>34341</v>
      </c>
      <c r="C254">
        <v>422</v>
      </c>
      <c r="D254">
        <v>8327</v>
      </c>
    </row>
    <row r="255" spans="1:4" x14ac:dyDescent="0.25">
      <c r="A255" s="1">
        <v>44240</v>
      </c>
      <c r="B255" s="6">
        <v>34353</v>
      </c>
      <c r="C255">
        <v>422</v>
      </c>
      <c r="D255">
        <v>8351</v>
      </c>
    </row>
    <row r="256" spans="1:4" x14ac:dyDescent="0.25">
      <c r="A256" s="1">
        <v>44241</v>
      </c>
      <c r="B256" s="6">
        <v>34370</v>
      </c>
      <c r="C256">
        <v>422</v>
      </c>
      <c r="D256">
        <v>8372</v>
      </c>
    </row>
    <row r="257" spans="1:4" x14ac:dyDescent="0.25">
      <c r="A257" s="1">
        <v>44242</v>
      </c>
      <c r="B257" s="6">
        <v>34391</v>
      </c>
      <c r="C257">
        <v>422</v>
      </c>
      <c r="D257">
        <v>8382</v>
      </c>
    </row>
    <row r="258" spans="1:4" x14ac:dyDescent="0.25">
      <c r="A258" s="1">
        <v>44243</v>
      </c>
      <c r="B258" s="6">
        <v>34450</v>
      </c>
      <c r="C258">
        <v>423</v>
      </c>
      <c r="D258">
        <v>8392</v>
      </c>
    </row>
    <row r="259" spans="1:4" x14ac:dyDescent="0.25">
      <c r="A259" s="1">
        <v>44244</v>
      </c>
      <c r="B259" s="6">
        <v>34504</v>
      </c>
      <c r="C259">
        <v>424</v>
      </c>
      <c r="D259">
        <v>8420</v>
      </c>
    </row>
    <row r="260" spans="1:4" x14ac:dyDescent="0.25">
      <c r="A260" s="1">
        <v>44245</v>
      </c>
      <c r="B260" s="6">
        <v>34513</v>
      </c>
      <c r="C260">
        <v>424</v>
      </c>
      <c r="D260">
        <v>8436</v>
      </c>
    </row>
    <row r="261" spans="1:4" x14ac:dyDescent="0.25">
      <c r="A261" s="1">
        <v>44246</v>
      </c>
      <c r="B261" s="6">
        <v>34539</v>
      </c>
      <c r="C261">
        <v>424</v>
      </c>
      <c r="D261">
        <v>8446</v>
      </c>
    </row>
    <row r="262" spans="1:4" x14ac:dyDescent="0.25">
      <c r="A262" s="1">
        <v>44247</v>
      </c>
      <c r="B262" s="6">
        <v>34556</v>
      </c>
      <c r="C262">
        <v>424</v>
      </c>
      <c r="D262">
        <v>8467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5" x14ac:dyDescent="0.25"/>
  <cols>
    <col min="2" max="2" width="47.140625" bestFit="1" customWidth="1"/>
    <col min="3" max="3" width="96.7109375" bestFit="1" customWidth="1"/>
    <col min="4" max="4" width="73.28515625" bestFit="1" customWidth="1"/>
  </cols>
  <sheetData>
    <row r="1" spans="1:4" x14ac:dyDescent="0.25">
      <c r="A1" s="2" t="s">
        <v>866</v>
      </c>
      <c r="B1" s="2" t="s">
        <v>867</v>
      </c>
      <c r="C1" s="2" t="s">
        <v>868</v>
      </c>
      <c r="D1" s="2" t="s">
        <v>869</v>
      </c>
    </row>
    <row r="2" spans="1:4" x14ac:dyDescent="0.25">
      <c r="A2" t="s">
        <v>862</v>
      </c>
      <c r="B2" t="s">
        <v>870</v>
      </c>
      <c r="C2" t="s">
        <v>870</v>
      </c>
      <c r="D2" t="s">
        <v>871</v>
      </c>
    </row>
    <row r="3" spans="1:4" x14ac:dyDescent="0.25">
      <c r="A3" t="s">
        <v>863</v>
      </c>
      <c r="B3" t="s">
        <v>871</v>
      </c>
      <c r="C3" t="s">
        <v>876</v>
      </c>
      <c r="D3" t="s">
        <v>877</v>
      </c>
    </row>
    <row r="4" spans="1:4" x14ac:dyDescent="0.25">
      <c r="A4" t="s">
        <v>864</v>
      </c>
      <c r="B4" t="s">
        <v>872</v>
      </c>
      <c r="C4" t="s">
        <v>874</v>
      </c>
      <c r="D4" t="s">
        <v>878</v>
      </c>
    </row>
    <row r="5" spans="1:4" x14ac:dyDescent="0.25">
      <c r="A5" t="s">
        <v>865</v>
      </c>
      <c r="B5" t="s">
        <v>873</v>
      </c>
      <c r="C5" t="s">
        <v>875</v>
      </c>
      <c r="D5" t="s">
        <v>879</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1031"/>
  <sheetViews>
    <sheetView workbookViewId="0">
      <pane ySplit="1" topLeftCell="A1019" activePane="bottomLeft" state="frozen"/>
      <selection pane="bottomLeft" activeCell="E1032" sqref="E1032"/>
    </sheetView>
  </sheetViews>
  <sheetFormatPr defaultRowHeight="15" x14ac:dyDescent="0.25"/>
  <cols>
    <col min="1" max="1" width="12" style="1" bestFit="1" customWidth="1"/>
    <col min="2" max="2" width="45" customWidth="1"/>
    <col min="4" max="4" width="17.140625" bestFit="1" customWidth="1"/>
    <col min="5" max="5" width="7.85546875" bestFit="1" customWidth="1"/>
  </cols>
  <sheetData>
    <row r="1" spans="1:5" s="2" customFormat="1" x14ac:dyDescent="0.25">
      <c r="A1" s="3" t="s">
        <v>0</v>
      </c>
      <c r="B1" s="2" t="s">
        <v>183</v>
      </c>
      <c r="C1" s="2" t="s">
        <v>184</v>
      </c>
      <c r="D1" s="2" t="s">
        <v>185</v>
      </c>
      <c r="E1" s="2" t="s">
        <v>98</v>
      </c>
    </row>
    <row r="2" spans="1:5" x14ac:dyDescent="0.25">
      <c r="A2" s="1">
        <v>43983</v>
      </c>
      <c r="B2" t="s">
        <v>187</v>
      </c>
      <c r="C2">
        <v>26162</v>
      </c>
      <c r="D2">
        <v>3813</v>
      </c>
      <c r="E2">
        <v>2904</v>
      </c>
    </row>
    <row r="3" spans="1:5" x14ac:dyDescent="0.25">
      <c r="A3" s="1">
        <v>43983</v>
      </c>
      <c r="B3" t="s">
        <v>188</v>
      </c>
      <c r="C3">
        <v>8853</v>
      </c>
      <c r="D3">
        <v>987</v>
      </c>
      <c r="E3">
        <v>348</v>
      </c>
    </row>
    <row r="4" spans="1:5" x14ac:dyDescent="0.25">
      <c r="A4" s="1">
        <v>43983</v>
      </c>
      <c r="B4" t="s">
        <v>186</v>
      </c>
      <c r="C4">
        <v>18331</v>
      </c>
      <c r="D4">
        <v>1290</v>
      </c>
      <c r="E4">
        <v>445</v>
      </c>
    </row>
    <row r="5" spans="1:5" x14ac:dyDescent="0.25">
      <c r="A5" s="1">
        <v>43983</v>
      </c>
      <c r="B5" t="s">
        <v>189</v>
      </c>
      <c r="C5">
        <v>1875</v>
      </c>
      <c r="D5">
        <v>291</v>
      </c>
      <c r="E5">
        <v>128</v>
      </c>
    </row>
    <row r="6" spans="1:5" x14ac:dyDescent="0.25">
      <c r="A6" s="1">
        <v>43983</v>
      </c>
      <c r="B6" t="s">
        <v>190</v>
      </c>
      <c r="C6">
        <v>4549</v>
      </c>
      <c r="D6">
        <v>571</v>
      </c>
      <c r="E6">
        <v>227</v>
      </c>
    </row>
    <row r="7" spans="1:5" x14ac:dyDescent="0.25">
      <c r="A7" s="1">
        <v>43983</v>
      </c>
      <c r="B7" t="s">
        <v>191</v>
      </c>
      <c r="C7">
        <v>41035</v>
      </c>
      <c r="D7">
        <v>3000</v>
      </c>
      <c r="E7">
        <v>2983</v>
      </c>
    </row>
    <row r="8" spans="1:5" x14ac:dyDescent="0.25">
      <c r="A8" s="1">
        <v>43984</v>
      </c>
      <c r="B8" t="s">
        <v>187</v>
      </c>
      <c r="C8">
        <v>26390</v>
      </c>
      <c r="D8">
        <v>3859</v>
      </c>
      <c r="E8">
        <v>2947</v>
      </c>
    </row>
    <row r="9" spans="1:5" x14ac:dyDescent="0.25">
      <c r="A9" s="1">
        <v>43984</v>
      </c>
      <c r="B9" t="s">
        <v>188</v>
      </c>
      <c r="C9">
        <v>8904</v>
      </c>
      <c r="D9">
        <v>993</v>
      </c>
      <c r="E9">
        <v>349</v>
      </c>
    </row>
    <row r="10" spans="1:5" x14ac:dyDescent="0.25">
      <c r="A10" s="1">
        <v>43984</v>
      </c>
      <c r="B10" t="s">
        <v>186</v>
      </c>
      <c r="C10">
        <v>18470</v>
      </c>
      <c r="D10">
        <v>1301</v>
      </c>
      <c r="E10">
        <v>451</v>
      </c>
    </row>
    <row r="11" spans="1:5" x14ac:dyDescent="0.25">
      <c r="A11" s="1">
        <v>43984</v>
      </c>
      <c r="B11" t="s">
        <v>189</v>
      </c>
      <c r="C11">
        <v>1892</v>
      </c>
      <c r="D11">
        <v>296</v>
      </c>
      <c r="E11">
        <v>129</v>
      </c>
    </row>
    <row r="12" spans="1:5" x14ac:dyDescent="0.25">
      <c r="A12" s="1">
        <v>43984</v>
      </c>
      <c r="B12" t="s">
        <v>190</v>
      </c>
      <c r="C12">
        <v>4574</v>
      </c>
      <c r="D12">
        <v>581</v>
      </c>
      <c r="E12">
        <v>228</v>
      </c>
    </row>
    <row r="13" spans="1:5" x14ac:dyDescent="0.25">
      <c r="A13" s="1">
        <v>43984</v>
      </c>
      <c r="B13" t="s">
        <v>191</v>
      </c>
      <c r="C13">
        <v>40933</v>
      </c>
      <c r="D13">
        <v>3033</v>
      </c>
      <c r="E13">
        <v>2981</v>
      </c>
    </row>
    <row r="14" spans="1:5" x14ac:dyDescent="0.25">
      <c r="A14" s="1">
        <v>43985</v>
      </c>
      <c r="B14" t="s">
        <v>187</v>
      </c>
      <c r="C14">
        <v>26941</v>
      </c>
      <c r="D14">
        <v>3897</v>
      </c>
      <c r="E14">
        <v>2992</v>
      </c>
    </row>
    <row r="15" spans="1:5" x14ac:dyDescent="0.25">
      <c r="A15" s="1">
        <v>43985</v>
      </c>
      <c r="B15" t="s">
        <v>188</v>
      </c>
      <c r="C15">
        <v>9209</v>
      </c>
      <c r="D15">
        <v>1013</v>
      </c>
      <c r="E15">
        <v>354</v>
      </c>
    </row>
    <row r="16" spans="1:5" x14ac:dyDescent="0.25">
      <c r="A16" s="1">
        <v>43985</v>
      </c>
      <c r="B16" t="s">
        <v>186</v>
      </c>
      <c r="C16">
        <v>18691</v>
      </c>
      <c r="D16">
        <v>1313</v>
      </c>
      <c r="E16">
        <v>463</v>
      </c>
    </row>
    <row r="17" spans="1:5" x14ac:dyDescent="0.25">
      <c r="A17" s="1">
        <v>43985</v>
      </c>
      <c r="B17" t="s">
        <v>189</v>
      </c>
      <c r="C17">
        <v>1931</v>
      </c>
      <c r="D17">
        <v>300</v>
      </c>
      <c r="E17">
        <v>130</v>
      </c>
    </row>
    <row r="18" spans="1:5" x14ac:dyDescent="0.25">
      <c r="A18" s="1">
        <v>43985</v>
      </c>
      <c r="B18" t="s">
        <v>190</v>
      </c>
      <c r="C18">
        <v>4644</v>
      </c>
      <c r="D18">
        <v>595</v>
      </c>
      <c r="E18">
        <v>230</v>
      </c>
    </row>
    <row r="19" spans="1:5" x14ac:dyDescent="0.25">
      <c r="A19" s="1">
        <v>43985</v>
      </c>
      <c r="B19" t="s">
        <v>191</v>
      </c>
      <c r="C19">
        <v>40176</v>
      </c>
      <c r="D19">
        <v>3033</v>
      </c>
      <c r="E19">
        <v>2983</v>
      </c>
    </row>
    <row r="20" spans="1:5" x14ac:dyDescent="0.25">
      <c r="A20" s="1">
        <v>43986</v>
      </c>
      <c r="B20" t="s">
        <v>187</v>
      </c>
      <c r="C20">
        <v>27098</v>
      </c>
      <c r="D20">
        <v>3954</v>
      </c>
      <c r="E20">
        <v>3028</v>
      </c>
    </row>
    <row r="21" spans="1:5" x14ac:dyDescent="0.25">
      <c r="A21" s="1">
        <v>43986</v>
      </c>
      <c r="B21" t="s">
        <v>188</v>
      </c>
      <c r="C21">
        <v>9257</v>
      </c>
      <c r="D21">
        <v>1023</v>
      </c>
      <c r="E21">
        <v>356</v>
      </c>
    </row>
    <row r="22" spans="1:5" x14ac:dyDescent="0.25">
      <c r="A22" s="1">
        <v>43986</v>
      </c>
      <c r="B22" t="s">
        <v>186</v>
      </c>
      <c r="C22">
        <v>18811</v>
      </c>
      <c r="D22">
        <v>1325</v>
      </c>
      <c r="E22">
        <v>464</v>
      </c>
    </row>
    <row r="23" spans="1:5" x14ac:dyDescent="0.25">
      <c r="A23" s="1">
        <v>43986</v>
      </c>
      <c r="B23" t="s">
        <v>189</v>
      </c>
      <c r="C23">
        <v>1951</v>
      </c>
      <c r="D23">
        <v>301</v>
      </c>
      <c r="E23">
        <v>130</v>
      </c>
    </row>
    <row r="24" spans="1:5" x14ac:dyDescent="0.25">
      <c r="A24" s="1">
        <v>43986</v>
      </c>
      <c r="B24" t="s">
        <v>190</v>
      </c>
      <c r="C24">
        <v>4708</v>
      </c>
      <c r="D24">
        <v>604</v>
      </c>
      <c r="E24">
        <v>232</v>
      </c>
    </row>
    <row r="25" spans="1:5" x14ac:dyDescent="0.25">
      <c r="A25" s="1">
        <v>43986</v>
      </c>
      <c r="B25" t="s">
        <v>191</v>
      </c>
      <c r="C25">
        <v>40238</v>
      </c>
      <c r="D25">
        <v>3031</v>
      </c>
      <c r="E25">
        <v>2991</v>
      </c>
    </row>
    <row r="26" spans="1:5" x14ac:dyDescent="0.25">
      <c r="A26" s="1">
        <v>43987</v>
      </c>
      <c r="B26" t="s">
        <v>187</v>
      </c>
      <c r="C26">
        <v>27320</v>
      </c>
      <c r="D26">
        <v>3986</v>
      </c>
      <c r="E26">
        <v>3046</v>
      </c>
    </row>
    <row r="27" spans="1:5" x14ac:dyDescent="0.25">
      <c r="A27" s="1">
        <v>43987</v>
      </c>
      <c r="B27" t="s">
        <v>188</v>
      </c>
      <c r="C27">
        <v>9288</v>
      </c>
      <c r="D27">
        <v>1033</v>
      </c>
      <c r="E27">
        <v>358</v>
      </c>
    </row>
    <row r="28" spans="1:5" x14ac:dyDescent="0.25">
      <c r="A28" s="1">
        <v>43987</v>
      </c>
      <c r="B28" t="s">
        <v>186</v>
      </c>
      <c r="C28">
        <v>19010</v>
      </c>
      <c r="D28">
        <v>1335</v>
      </c>
      <c r="E28">
        <v>465</v>
      </c>
    </row>
    <row r="29" spans="1:5" x14ac:dyDescent="0.25">
      <c r="A29" s="1">
        <v>43987</v>
      </c>
      <c r="B29" t="s">
        <v>189</v>
      </c>
      <c r="C29">
        <v>1970</v>
      </c>
      <c r="D29">
        <v>304</v>
      </c>
      <c r="E29">
        <v>131</v>
      </c>
    </row>
    <row r="30" spans="1:5" x14ac:dyDescent="0.25">
      <c r="A30" s="1">
        <v>43987</v>
      </c>
      <c r="B30" t="s">
        <v>190</v>
      </c>
      <c r="C30">
        <v>4746</v>
      </c>
      <c r="D30">
        <v>611</v>
      </c>
      <c r="E30">
        <v>237</v>
      </c>
    </row>
    <row r="31" spans="1:5" x14ac:dyDescent="0.25">
      <c r="A31" s="1">
        <v>43987</v>
      </c>
      <c r="B31" t="s">
        <v>191</v>
      </c>
      <c r="C31">
        <v>40223</v>
      </c>
      <c r="D31">
        <v>3034</v>
      </c>
      <c r="E31">
        <v>2998</v>
      </c>
    </row>
    <row r="32" spans="1:5" x14ac:dyDescent="0.25">
      <c r="A32" s="1">
        <v>43988</v>
      </c>
      <c r="B32" t="s">
        <v>187</v>
      </c>
      <c r="C32">
        <v>27515</v>
      </c>
      <c r="D32">
        <v>4014</v>
      </c>
      <c r="E32">
        <v>3074</v>
      </c>
    </row>
    <row r="33" spans="1:5" x14ac:dyDescent="0.25">
      <c r="A33" s="1">
        <v>43988</v>
      </c>
      <c r="B33" t="s">
        <v>188</v>
      </c>
      <c r="C33">
        <v>9330</v>
      </c>
      <c r="D33">
        <v>1039</v>
      </c>
      <c r="E33">
        <v>361</v>
      </c>
    </row>
    <row r="34" spans="1:5" x14ac:dyDescent="0.25">
      <c r="A34" s="1">
        <v>43988</v>
      </c>
      <c r="B34" t="s">
        <v>186</v>
      </c>
      <c r="C34">
        <v>19145</v>
      </c>
      <c r="D34">
        <v>1359</v>
      </c>
      <c r="E34">
        <v>484</v>
      </c>
    </row>
    <row r="35" spans="1:5" x14ac:dyDescent="0.25">
      <c r="A35" s="1">
        <v>43988</v>
      </c>
      <c r="B35" t="s">
        <v>189</v>
      </c>
      <c r="C35">
        <v>1987</v>
      </c>
      <c r="D35">
        <v>303</v>
      </c>
      <c r="E35">
        <v>131</v>
      </c>
    </row>
    <row r="36" spans="1:5" x14ac:dyDescent="0.25">
      <c r="A36" s="1">
        <v>43988</v>
      </c>
      <c r="B36" t="s">
        <v>190</v>
      </c>
      <c r="C36">
        <v>4795</v>
      </c>
      <c r="D36">
        <v>614</v>
      </c>
      <c r="E36">
        <v>238</v>
      </c>
    </row>
    <row r="37" spans="1:5" x14ac:dyDescent="0.25">
      <c r="A37" s="1">
        <v>43988</v>
      </c>
      <c r="B37" t="s">
        <v>191</v>
      </c>
      <c r="C37">
        <v>40360</v>
      </c>
      <c r="D37">
        <v>3040</v>
      </c>
      <c r="E37">
        <v>3001</v>
      </c>
    </row>
    <row r="38" spans="1:5" x14ac:dyDescent="0.25">
      <c r="A38" s="1">
        <v>43989</v>
      </c>
      <c r="B38" t="s">
        <v>187</v>
      </c>
      <c r="C38">
        <v>29877</v>
      </c>
      <c r="D38">
        <v>4936</v>
      </c>
      <c r="E38">
        <v>5370</v>
      </c>
    </row>
    <row r="39" spans="1:5" x14ac:dyDescent="0.25">
      <c r="A39" s="1">
        <v>43989</v>
      </c>
      <c r="B39" t="s">
        <v>188</v>
      </c>
      <c r="C39">
        <v>9600</v>
      </c>
      <c r="D39">
        <v>1204</v>
      </c>
      <c r="E39">
        <v>606</v>
      </c>
    </row>
    <row r="40" spans="1:5" x14ac:dyDescent="0.25">
      <c r="A40" s="1">
        <v>43989</v>
      </c>
      <c r="B40" t="s">
        <v>186</v>
      </c>
      <c r="C40">
        <v>19268</v>
      </c>
      <c r="D40">
        <v>1369</v>
      </c>
      <c r="E40">
        <v>491</v>
      </c>
    </row>
    <row r="41" spans="1:5" x14ac:dyDescent="0.25">
      <c r="A41" s="1">
        <v>43989</v>
      </c>
      <c r="B41" t="s">
        <v>189</v>
      </c>
      <c r="C41">
        <v>2056</v>
      </c>
      <c r="D41">
        <v>331</v>
      </c>
      <c r="E41">
        <v>189</v>
      </c>
    </row>
    <row r="42" spans="1:5" x14ac:dyDescent="0.25">
      <c r="A42" s="1">
        <v>43989</v>
      </c>
      <c r="B42" t="s">
        <v>190</v>
      </c>
      <c r="C42">
        <v>5083</v>
      </c>
      <c r="D42">
        <v>798</v>
      </c>
      <c r="E42">
        <v>504</v>
      </c>
    </row>
    <row r="43" spans="1:5" x14ac:dyDescent="0.25">
      <c r="A43" s="1">
        <v>43989</v>
      </c>
      <c r="B43" t="s">
        <v>191</v>
      </c>
      <c r="C43">
        <v>37552</v>
      </c>
      <c r="D43">
        <v>1755</v>
      </c>
      <c r="E43">
        <v>156</v>
      </c>
    </row>
    <row r="44" spans="1:5" x14ac:dyDescent="0.25">
      <c r="A44" s="1">
        <v>43990</v>
      </c>
      <c r="B44" t="s">
        <v>187</v>
      </c>
      <c r="C44">
        <v>30009</v>
      </c>
      <c r="D44">
        <v>4952</v>
      </c>
      <c r="E44">
        <v>5392</v>
      </c>
    </row>
    <row r="45" spans="1:5" x14ac:dyDescent="0.25">
      <c r="A45" s="1">
        <v>43990</v>
      </c>
      <c r="B45" t="s">
        <v>188</v>
      </c>
      <c r="C45">
        <v>9617</v>
      </c>
      <c r="D45">
        <v>1208</v>
      </c>
      <c r="E45">
        <v>611</v>
      </c>
    </row>
    <row r="46" spans="1:5" x14ac:dyDescent="0.25">
      <c r="A46" s="1">
        <v>43990</v>
      </c>
      <c r="B46" t="s">
        <v>186</v>
      </c>
      <c r="C46">
        <v>19324</v>
      </c>
      <c r="D46">
        <v>1374</v>
      </c>
      <c r="E46">
        <v>496</v>
      </c>
    </row>
    <row r="47" spans="1:5" x14ac:dyDescent="0.25">
      <c r="A47" s="1">
        <v>43990</v>
      </c>
      <c r="B47" t="s">
        <v>189</v>
      </c>
      <c r="C47">
        <v>2065</v>
      </c>
      <c r="D47">
        <v>333</v>
      </c>
      <c r="E47">
        <v>190</v>
      </c>
    </row>
    <row r="48" spans="1:5" x14ac:dyDescent="0.25">
      <c r="A48" s="1">
        <v>43990</v>
      </c>
      <c r="B48" t="s">
        <v>190</v>
      </c>
      <c r="C48">
        <v>5096</v>
      </c>
      <c r="D48">
        <v>799</v>
      </c>
      <c r="E48">
        <v>505</v>
      </c>
    </row>
    <row r="49" spans="1:5" x14ac:dyDescent="0.25">
      <c r="A49" s="1">
        <v>43990</v>
      </c>
      <c r="B49" t="s">
        <v>191</v>
      </c>
      <c r="C49">
        <v>37515</v>
      </c>
      <c r="D49">
        <v>1759</v>
      </c>
      <c r="E49">
        <v>159</v>
      </c>
    </row>
    <row r="50" spans="1:5" x14ac:dyDescent="0.25">
      <c r="A50" s="1">
        <v>43991</v>
      </c>
      <c r="B50" t="s">
        <v>187</v>
      </c>
      <c r="C50">
        <v>30199</v>
      </c>
      <c r="D50">
        <v>4999</v>
      </c>
      <c r="E50">
        <v>5433</v>
      </c>
    </row>
    <row r="51" spans="1:5" x14ac:dyDescent="0.25">
      <c r="A51" s="1">
        <v>43991</v>
      </c>
      <c r="B51" t="s">
        <v>188</v>
      </c>
      <c r="C51">
        <v>9652</v>
      </c>
      <c r="D51">
        <v>1216</v>
      </c>
      <c r="E51">
        <v>617</v>
      </c>
    </row>
    <row r="52" spans="1:5" x14ac:dyDescent="0.25">
      <c r="A52" s="1">
        <v>43991</v>
      </c>
      <c r="B52" t="s">
        <v>186</v>
      </c>
      <c r="C52">
        <v>19436</v>
      </c>
      <c r="D52">
        <v>1386</v>
      </c>
      <c r="E52">
        <v>499</v>
      </c>
    </row>
    <row r="53" spans="1:5" x14ac:dyDescent="0.25">
      <c r="A53" s="1">
        <v>43991</v>
      </c>
      <c r="B53" t="s">
        <v>189</v>
      </c>
      <c r="C53">
        <v>2076</v>
      </c>
      <c r="D53">
        <v>335</v>
      </c>
      <c r="E53">
        <v>191</v>
      </c>
    </row>
    <row r="54" spans="1:5" x14ac:dyDescent="0.25">
      <c r="A54" s="1">
        <v>43991</v>
      </c>
      <c r="B54" t="s">
        <v>190</v>
      </c>
      <c r="C54">
        <v>5133</v>
      </c>
      <c r="D54">
        <v>807</v>
      </c>
      <c r="E54">
        <v>509</v>
      </c>
    </row>
    <row r="55" spans="1:5" x14ac:dyDescent="0.25">
      <c r="A55" s="1">
        <v>43991</v>
      </c>
      <c r="B55" t="s">
        <v>191</v>
      </c>
      <c r="C55">
        <v>37393</v>
      </c>
      <c r="D55">
        <v>1764</v>
      </c>
      <c r="E55">
        <v>159</v>
      </c>
    </row>
    <row r="56" spans="1:5" x14ac:dyDescent="0.25">
      <c r="A56" s="1">
        <v>43992</v>
      </c>
      <c r="B56" t="s">
        <v>187</v>
      </c>
      <c r="C56">
        <v>30422</v>
      </c>
      <c r="D56">
        <v>5043</v>
      </c>
      <c r="E56">
        <v>5467</v>
      </c>
    </row>
    <row r="57" spans="1:5" x14ac:dyDescent="0.25">
      <c r="A57" s="1">
        <v>43992</v>
      </c>
      <c r="B57" t="s">
        <v>188</v>
      </c>
      <c r="C57">
        <v>9729</v>
      </c>
      <c r="D57">
        <v>1224</v>
      </c>
      <c r="E57">
        <v>620</v>
      </c>
    </row>
    <row r="58" spans="1:5" x14ac:dyDescent="0.25">
      <c r="A58" s="1">
        <v>43992</v>
      </c>
      <c r="B58" t="s">
        <v>186</v>
      </c>
      <c r="C58">
        <v>19596</v>
      </c>
      <c r="D58">
        <v>1400</v>
      </c>
      <c r="E58">
        <v>501</v>
      </c>
    </row>
    <row r="59" spans="1:5" x14ac:dyDescent="0.25">
      <c r="A59" s="1">
        <v>43992</v>
      </c>
      <c r="B59" t="s">
        <v>189</v>
      </c>
      <c r="C59">
        <v>2092</v>
      </c>
      <c r="D59">
        <v>335</v>
      </c>
      <c r="E59">
        <v>192</v>
      </c>
    </row>
    <row r="60" spans="1:5" x14ac:dyDescent="0.25">
      <c r="A60" s="1">
        <v>43992</v>
      </c>
      <c r="B60" t="s">
        <v>190</v>
      </c>
      <c r="C60">
        <v>5179</v>
      </c>
      <c r="D60">
        <v>818</v>
      </c>
      <c r="E60">
        <v>511</v>
      </c>
    </row>
    <row r="61" spans="1:5" x14ac:dyDescent="0.25">
      <c r="A61" s="1">
        <v>43992</v>
      </c>
      <c r="B61" t="s">
        <v>191</v>
      </c>
      <c r="C61">
        <v>37138</v>
      </c>
      <c r="D61">
        <v>1762</v>
      </c>
      <c r="E61">
        <v>163</v>
      </c>
    </row>
    <row r="62" spans="1:5" x14ac:dyDescent="0.25">
      <c r="A62" s="1">
        <v>43993</v>
      </c>
      <c r="B62" t="s">
        <v>187</v>
      </c>
      <c r="C62">
        <v>30593</v>
      </c>
      <c r="D62">
        <v>5088</v>
      </c>
      <c r="E62">
        <v>5500</v>
      </c>
    </row>
    <row r="63" spans="1:5" x14ac:dyDescent="0.25">
      <c r="A63" s="1">
        <v>43993</v>
      </c>
      <c r="B63" t="s">
        <v>188</v>
      </c>
      <c r="C63">
        <v>9765</v>
      </c>
      <c r="D63">
        <v>1238</v>
      </c>
      <c r="E63">
        <v>625</v>
      </c>
    </row>
    <row r="64" spans="1:5" x14ac:dyDescent="0.25">
      <c r="A64" s="1">
        <v>43993</v>
      </c>
      <c r="B64" t="s">
        <v>186</v>
      </c>
      <c r="C64">
        <v>19712</v>
      </c>
      <c r="D64">
        <v>1413</v>
      </c>
      <c r="E64">
        <v>509</v>
      </c>
    </row>
    <row r="65" spans="1:5" x14ac:dyDescent="0.25">
      <c r="A65" s="1">
        <v>43993</v>
      </c>
      <c r="B65" t="s">
        <v>189</v>
      </c>
      <c r="C65">
        <v>2107</v>
      </c>
      <c r="D65">
        <v>338</v>
      </c>
      <c r="E65">
        <v>194</v>
      </c>
    </row>
    <row r="66" spans="1:5" x14ac:dyDescent="0.25">
      <c r="A66" s="1">
        <v>43993</v>
      </c>
      <c r="B66" t="s">
        <v>190</v>
      </c>
      <c r="C66">
        <v>5232</v>
      </c>
      <c r="D66">
        <v>825</v>
      </c>
      <c r="E66">
        <v>510</v>
      </c>
    </row>
    <row r="67" spans="1:5" x14ac:dyDescent="0.25">
      <c r="A67" s="1">
        <v>43993</v>
      </c>
      <c r="B67" t="s">
        <v>191</v>
      </c>
      <c r="C67">
        <v>37258</v>
      </c>
      <c r="D67">
        <v>1752</v>
      </c>
      <c r="E67">
        <v>154</v>
      </c>
    </row>
    <row r="68" spans="1:5" x14ac:dyDescent="0.25">
      <c r="A68" s="1">
        <v>43994</v>
      </c>
      <c r="B68" t="s">
        <v>187</v>
      </c>
      <c r="C68">
        <v>30752</v>
      </c>
      <c r="D68">
        <v>5120</v>
      </c>
      <c r="E68">
        <v>5534</v>
      </c>
    </row>
    <row r="69" spans="1:5" x14ac:dyDescent="0.25">
      <c r="A69" s="1">
        <v>43994</v>
      </c>
      <c r="B69" t="s">
        <v>188</v>
      </c>
      <c r="C69">
        <v>9805</v>
      </c>
      <c r="D69">
        <v>1244</v>
      </c>
      <c r="E69">
        <v>625</v>
      </c>
    </row>
    <row r="70" spans="1:5" x14ac:dyDescent="0.25">
      <c r="A70" s="1">
        <v>43994</v>
      </c>
      <c r="B70" t="s">
        <v>186</v>
      </c>
      <c r="C70">
        <v>19829</v>
      </c>
      <c r="D70">
        <v>1424</v>
      </c>
      <c r="E70">
        <v>514</v>
      </c>
    </row>
    <row r="71" spans="1:5" x14ac:dyDescent="0.25">
      <c r="A71" s="1">
        <v>43994</v>
      </c>
      <c r="B71" t="s">
        <v>189</v>
      </c>
      <c r="C71">
        <v>2124</v>
      </c>
      <c r="D71">
        <v>339</v>
      </c>
      <c r="E71">
        <v>194</v>
      </c>
    </row>
    <row r="72" spans="1:5" x14ac:dyDescent="0.25">
      <c r="A72" s="1">
        <v>43994</v>
      </c>
      <c r="B72" t="s">
        <v>190</v>
      </c>
      <c r="C72">
        <v>5269</v>
      </c>
      <c r="D72">
        <v>837</v>
      </c>
      <c r="E72">
        <v>514</v>
      </c>
    </row>
    <row r="73" spans="1:5" x14ac:dyDescent="0.25">
      <c r="A73" s="1">
        <v>43994</v>
      </c>
      <c r="B73" t="s">
        <v>191</v>
      </c>
      <c r="C73">
        <v>37280</v>
      </c>
      <c r="D73">
        <v>1762</v>
      </c>
      <c r="E73">
        <v>157</v>
      </c>
    </row>
    <row r="74" spans="1:5" x14ac:dyDescent="0.25">
      <c r="A74" s="1">
        <v>43995</v>
      </c>
      <c r="B74" t="s">
        <v>187</v>
      </c>
      <c r="C74">
        <v>30894</v>
      </c>
      <c r="D74">
        <v>5144</v>
      </c>
      <c r="E74">
        <v>5557</v>
      </c>
    </row>
    <row r="75" spans="1:5" x14ac:dyDescent="0.25">
      <c r="A75" s="1">
        <v>43995</v>
      </c>
      <c r="B75" t="s">
        <v>188</v>
      </c>
      <c r="C75">
        <v>9839</v>
      </c>
      <c r="D75">
        <v>1250</v>
      </c>
      <c r="E75">
        <v>627</v>
      </c>
    </row>
    <row r="76" spans="1:5" x14ac:dyDescent="0.25">
      <c r="A76" s="1">
        <v>43995</v>
      </c>
      <c r="B76" t="s">
        <v>186</v>
      </c>
      <c r="C76">
        <v>19936</v>
      </c>
      <c r="D76">
        <v>1434</v>
      </c>
      <c r="E76">
        <v>516</v>
      </c>
    </row>
    <row r="77" spans="1:5" x14ac:dyDescent="0.25">
      <c r="A77" s="1">
        <v>43995</v>
      </c>
      <c r="B77" t="s">
        <v>189</v>
      </c>
      <c r="C77">
        <v>2131</v>
      </c>
      <c r="D77">
        <v>341</v>
      </c>
      <c r="E77">
        <v>195</v>
      </c>
    </row>
    <row r="78" spans="1:5" x14ac:dyDescent="0.25">
      <c r="A78" s="1">
        <v>43995</v>
      </c>
      <c r="B78" t="s">
        <v>190</v>
      </c>
      <c r="C78">
        <v>5295</v>
      </c>
      <c r="D78">
        <v>841</v>
      </c>
      <c r="E78">
        <v>519</v>
      </c>
    </row>
    <row r="79" spans="1:5" x14ac:dyDescent="0.25">
      <c r="A79" s="1">
        <v>43995</v>
      </c>
      <c r="B79" t="s">
        <v>191</v>
      </c>
      <c r="C79">
        <v>37300</v>
      </c>
      <c r="D79">
        <v>1762</v>
      </c>
      <c r="E79">
        <v>162</v>
      </c>
    </row>
    <row r="80" spans="1:5" x14ac:dyDescent="0.25">
      <c r="A80" s="1">
        <v>43996</v>
      </c>
      <c r="B80" t="s">
        <v>187</v>
      </c>
      <c r="C80">
        <v>31004</v>
      </c>
      <c r="D80">
        <v>5167</v>
      </c>
      <c r="E80">
        <v>5597</v>
      </c>
    </row>
    <row r="81" spans="1:5" x14ac:dyDescent="0.25">
      <c r="A81" s="1">
        <v>43996</v>
      </c>
      <c r="B81" t="s">
        <v>188</v>
      </c>
      <c r="C81">
        <v>9859</v>
      </c>
      <c r="D81">
        <v>1252</v>
      </c>
      <c r="E81">
        <v>630</v>
      </c>
    </row>
    <row r="82" spans="1:5" x14ac:dyDescent="0.25">
      <c r="A82" s="1">
        <v>43996</v>
      </c>
      <c r="B82" t="s">
        <v>186</v>
      </c>
      <c r="C82">
        <v>20017</v>
      </c>
      <c r="D82">
        <v>1440</v>
      </c>
      <c r="E82">
        <v>523</v>
      </c>
    </row>
    <row r="83" spans="1:5" x14ac:dyDescent="0.25">
      <c r="A83" s="1">
        <v>43996</v>
      </c>
      <c r="B83" t="s">
        <v>189</v>
      </c>
      <c r="C83">
        <v>2150</v>
      </c>
      <c r="D83">
        <v>346</v>
      </c>
      <c r="E83">
        <v>202</v>
      </c>
    </row>
    <row r="84" spans="1:5" x14ac:dyDescent="0.25">
      <c r="A84" s="1">
        <v>43996</v>
      </c>
      <c r="B84" t="s">
        <v>190</v>
      </c>
      <c r="C84">
        <v>5308</v>
      </c>
      <c r="D84">
        <v>842</v>
      </c>
      <c r="E84">
        <v>520</v>
      </c>
    </row>
    <row r="85" spans="1:5" x14ac:dyDescent="0.25">
      <c r="A85" s="1">
        <v>43996</v>
      </c>
      <c r="B85" t="s">
        <v>191</v>
      </c>
      <c r="C85">
        <v>37265</v>
      </c>
      <c r="D85">
        <v>1755</v>
      </c>
      <c r="E85">
        <v>152</v>
      </c>
    </row>
    <row r="86" spans="1:5" x14ac:dyDescent="0.25">
      <c r="A86" s="1">
        <v>43997</v>
      </c>
      <c r="B86" t="s">
        <v>187</v>
      </c>
      <c r="C86">
        <v>31071</v>
      </c>
      <c r="D86">
        <v>5179</v>
      </c>
      <c r="E86">
        <v>5610</v>
      </c>
    </row>
    <row r="87" spans="1:5" x14ac:dyDescent="0.25">
      <c r="A87" s="1">
        <v>43997</v>
      </c>
      <c r="B87" t="s">
        <v>188</v>
      </c>
      <c r="C87">
        <v>9873</v>
      </c>
      <c r="D87">
        <v>1255</v>
      </c>
      <c r="E87">
        <v>630</v>
      </c>
    </row>
    <row r="88" spans="1:5" x14ac:dyDescent="0.25">
      <c r="A88" s="1">
        <v>43997</v>
      </c>
      <c r="B88" t="s">
        <v>186</v>
      </c>
      <c r="C88">
        <v>20064</v>
      </c>
      <c r="D88">
        <v>1442</v>
      </c>
      <c r="E88">
        <v>525</v>
      </c>
    </row>
    <row r="89" spans="1:5" x14ac:dyDescent="0.25">
      <c r="A89" s="1">
        <v>43997</v>
      </c>
      <c r="B89" t="s">
        <v>189</v>
      </c>
      <c r="C89">
        <v>2152</v>
      </c>
      <c r="D89">
        <v>346</v>
      </c>
      <c r="E89">
        <v>203</v>
      </c>
    </row>
    <row r="90" spans="1:5" x14ac:dyDescent="0.25">
      <c r="A90" s="1">
        <v>43997</v>
      </c>
      <c r="B90" t="s">
        <v>190</v>
      </c>
      <c r="C90">
        <v>5322</v>
      </c>
      <c r="D90">
        <v>843</v>
      </c>
      <c r="E90">
        <v>523</v>
      </c>
    </row>
    <row r="91" spans="1:5" x14ac:dyDescent="0.25">
      <c r="A91" s="1">
        <v>43997</v>
      </c>
      <c r="B91" t="s">
        <v>191</v>
      </c>
      <c r="C91">
        <v>37208</v>
      </c>
      <c r="D91">
        <v>1752</v>
      </c>
      <c r="E91">
        <v>156</v>
      </c>
    </row>
    <row r="92" spans="1:5" x14ac:dyDescent="0.25">
      <c r="A92" s="1">
        <v>43998</v>
      </c>
      <c r="B92" t="s">
        <v>187</v>
      </c>
      <c r="C92">
        <v>31180</v>
      </c>
      <c r="D92">
        <v>5208</v>
      </c>
      <c r="E92">
        <v>5624</v>
      </c>
    </row>
    <row r="93" spans="1:5" x14ac:dyDescent="0.25">
      <c r="A93" s="1">
        <v>43998</v>
      </c>
      <c r="B93" t="s">
        <v>188</v>
      </c>
      <c r="C93">
        <v>9906</v>
      </c>
      <c r="D93">
        <v>1262</v>
      </c>
      <c r="E93">
        <v>630</v>
      </c>
    </row>
    <row r="94" spans="1:5" x14ac:dyDescent="0.25">
      <c r="A94" s="1">
        <v>43998</v>
      </c>
      <c r="B94" t="s">
        <v>186</v>
      </c>
      <c r="C94">
        <v>20161</v>
      </c>
      <c r="D94">
        <v>1446</v>
      </c>
      <c r="E94">
        <v>525</v>
      </c>
    </row>
    <row r="95" spans="1:5" x14ac:dyDescent="0.25">
      <c r="A95" s="1">
        <v>43998</v>
      </c>
      <c r="B95" t="s">
        <v>189</v>
      </c>
      <c r="C95">
        <v>2161</v>
      </c>
      <c r="D95">
        <v>348</v>
      </c>
      <c r="E95">
        <v>204</v>
      </c>
    </row>
    <row r="96" spans="1:5" x14ac:dyDescent="0.25">
      <c r="A96" s="1">
        <v>43998</v>
      </c>
      <c r="B96" t="s">
        <v>190</v>
      </c>
      <c r="C96">
        <v>5341</v>
      </c>
      <c r="D96">
        <v>844</v>
      </c>
      <c r="E96">
        <v>521</v>
      </c>
    </row>
    <row r="97" spans="1:5" x14ac:dyDescent="0.25">
      <c r="A97" s="1">
        <v>43998</v>
      </c>
      <c r="B97" t="s">
        <v>191</v>
      </c>
      <c r="C97">
        <v>37136</v>
      </c>
      <c r="D97">
        <v>1759</v>
      </c>
      <c r="E97">
        <v>161</v>
      </c>
    </row>
    <row r="98" spans="1:5" x14ac:dyDescent="0.25">
      <c r="A98" s="1">
        <v>43999</v>
      </c>
      <c r="B98" t="s">
        <v>187</v>
      </c>
      <c r="C98">
        <v>31324</v>
      </c>
      <c r="D98">
        <v>5246</v>
      </c>
      <c r="E98">
        <v>5681</v>
      </c>
    </row>
    <row r="99" spans="1:5" x14ac:dyDescent="0.25">
      <c r="A99" s="1">
        <v>43999</v>
      </c>
      <c r="B99" t="s">
        <v>188</v>
      </c>
      <c r="C99">
        <v>9936</v>
      </c>
      <c r="D99">
        <v>1265</v>
      </c>
      <c r="E99">
        <v>634</v>
      </c>
    </row>
    <row r="100" spans="1:5" x14ac:dyDescent="0.25">
      <c r="A100" s="1">
        <v>43999</v>
      </c>
      <c r="B100" t="s">
        <v>186</v>
      </c>
      <c r="C100">
        <v>20255</v>
      </c>
      <c r="D100">
        <v>1452</v>
      </c>
      <c r="E100">
        <v>528</v>
      </c>
    </row>
    <row r="101" spans="1:5" x14ac:dyDescent="0.25">
      <c r="A101" s="1">
        <v>43999</v>
      </c>
      <c r="B101" t="s">
        <v>189</v>
      </c>
      <c r="C101">
        <v>2179</v>
      </c>
      <c r="D101">
        <v>351</v>
      </c>
      <c r="E101">
        <v>206</v>
      </c>
    </row>
    <row r="102" spans="1:5" x14ac:dyDescent="0.25">
      <c r="A102" s="1">
        <v>43999</v>
      </c>
      <c r="B102" t="s">
        <v>190</v>
      </c>
      <c r="C102">
        <v>5382</v>
      </c>
      <c r="D102">
        <v>851</v>
      </c>
      <c r="E102">
        <v>521</v>
      </c>
    </row>
    <row r="103" spans="1:5" x14ac:dyDescent="0.25">
      <c r="A103" s="1">
        <v>43999</v>
      </c>
      <c r="B103" t="s">
        <v>191</v>
      </c>
      <c r="C103">
        <v>37075</v>
      </c>
      <c r="D103">
        <v>1760</v>
      </c>
      <c r="E103">
        <v>164</v>
      </c>
    </row>
    <row r="104" spans="1:5" x14ac:dyDescent="0.25">
      <c r="A104" s="1">
        <v>44000</v>
      </c>
      <c r="B104" t="s">
        <v>187</v>
      </c>
      <c r="C104">
        <v>31465</v>
      </c>
      <c r="D104">
        <v>5288</v>
      </c>
      <c r="E104">
        <v>5722</v>
      </c>
    </row>
    <row r="105" spans="1:5" x14ac:dyDescent="0.25">
      <c r="A105" s="1">
        <v>44000</v>
      </c>
      <c r="B105" t="s">
        <v>188</v>
      </c>
      <c r="C105">
        <v>9962</v>
      </c>
      <c r="D105">
        <v>1275</v>
      </c>
      <c r="E105">
        <v>636</v>
      </c>
    </row>
    <row r="106" spans="1:5" x14ac:dyDescent="0.25">
      <c r="A106" s="1">
        <v>44000</v>
      </c>
      <c r="B106" t="s">
        <v>186</v>
      </c>
      <c r="C106">
        <v>20319</v>
      </c>
      <c r="D106">
        <v>1457</v>
      </c>
      <c r="E106">
        <v>532</v>
      </c>
    </row>
    <row r="107" spans="1:5" x14ac:dyDescent="0.25">
      <c r="A107" s="1">
        <v>44000</v>
      </c>
      <c r="B107" t="s">
        <v>189</v>
      </c>
      <c r="C107">
        <v>2189</v>
      </c>
      <c r="D107">
        <v>353</v>
      </c>
      <c r="E107">
        <v>206</v>
      </c>
    </row>
    <row r="108" spans="1:5" x14ac:dyDescent="0.25">
      <c r="A108" s="1">
        <v>44000</v>
      </c>
      <c r="B108" t="s">
        <v>190</v>
      </c>
      <c r="C108">
        <v>5402</v>
      </c>
      <c r="D108">
        <v>857</v>
      </c>
      <c r="E108">
        <v>523</v>
      </c>
    </row>
    <row r="109" spans="1:5" x14ac:dyDescent="0.25">
      <c r="A109" s="1">
        <v>44000</v>
      </c>
      <c r="B109" t="s">
        <v>191</v>
      </c>
      <c r="C109">
        <v>37085</v>
      </c>
      <c r="D109">
        <v>1755</v>
      </c>
      <c r="E109">
        <v>151</v>
      </c>
    </row>
    <row r="110" spans="1:5" x14ac:dyDescent="0.25">
      <c r="A110" s="1">
        <v>44001</v>
      </c>
      <c r="B110" t="s">
        <v>187</v>
      </c>
      <c r="C110">
        <v>31570</v>
      </c>
      <c r="D110">
        <v>5312</v>
      </c>
      <c r="E110">
        <v>5745</v>
      </c>
    </row>
    <row r="111" spans="1:5" x14ac:dyDescent="0.25">
      <c r="A111" s="1">
        <v>44001</v>
      </c>
      <c r="B111" t="s">
        <v>188</v>
      </c>
      <c r="C111">
        <v>9983</v>
      </c>
      <c r="D111">
        <v>1278</v>
      </c>
      <c r="E111">
        <v>638</v>
      </c>
    </row>
    <row r="112" spans="1:5" x14ac:dyDescent="0.25">
      <c r="A112" s="1">
        <v>44001</v>
      </c>
      <c r="B112" t="s">
        <v>186</v>
      </c>
      <c r="C112">
        <v>20404</v>
      </c>
      <c r="D112">
        <v>1468</v>
      </c>
      <c r="E112">
        <v>535</v>
      </c>
    </row>
    <row r="113" spans="1:5" x14ac:dyDescent="0.25">
      <c r="A113" s="1">
        <v>44001</v>
      </c>
      <c r="B113" t="s">
        <v>189</v>
      </c>
      <c r="C113">
        <v>2197</v>
      </c>
      <c r="D113">
        <v>353</v>
      </c>
      <c r="E113">
        <v>205</v>
      </c>
    </row>
    <row r="114" spans="1:5" x14ac:dyDescent="0.25">
      <c r="A114" s="1">
        <v>44001</v>
      </c>
      <c r="B114" t="s">
        <v>190</v>
      </c>
      <c r="C114">
        <v>5417</v>
      </c>
      <c r="D114">
        <v>862</v>
      </c>
      <c r="E114">
        <v>525</v>
      </c>
    </row>
    <row r="115" spans="1:5" x14ac:dyDescent="0.25">
      <c r="A115" s="1">
        <v>44001</v>
      </c>
      <c r="B115" t="s">
        <v>191</v>
      </c>
      <c r="C115">
        <v>37079</v>
      </c>
      <c r="D115">
        <v>1763</v>
      </c>
      <c r="E115">
        <v>152</v>
      </c>
    </row>
    <row r="116" spans="1:5" x14ac:dyDescent="0.25">
      <c r="A116" s="1">
        <v>44002</v>
      </c>
      <c r="B116" t="s">
        <v>187</v>
      </c>
      <c r="C116">
        <v>31708</v>
      </c>
      <c r="D116">
        <v>5336</v>
      </c>
      <c r="E116">
        <v>5771</v>
      </c>
    </row>
    <row r="117" spans="1:5" x14ac:dyDescent="0.25">
      <c r="A117" s="1">
        <v>44002</v>
      </c>
      <c r="B117" t="s">
        <v>188</v>
      </c>
      <c r="C117">
        <v>9998</v>
      </c>
      <c r="D117">
        <v>1281</v>
      </c>
      <c r="E117">
        <v>639</v>
      </c>
    </row>
    <row r="118" spans="1:5" x14ac:dyDescent="0.25">
      <c r="A118" s="1">
        <v>44002</v>
      </c>
      <c r="B118" t="s">
        <v>186</v>
      </c>
      <c r="C118">
        <v>20483</v>
      </c>
      <c r="D118">
        <v>1479</v>
      </c>
      <c r="E118">
        <v>539</v>
      </c>
    </row>
    <row r="119" spans="1:5" x14ac:dyDescent="0.25">
      <c r="A119" s="1">
        <v>44002</v>
      </c>
      <c r="B119" t="s">
        <v>189</v>
      </c>
      <c r="C119">
        <v>2205</v>
      </c>
      <c r="D119">
        <v>355</v>
      </c>
      <c r="E119">
        <v>206</v>
      </c>
    </row>
    <row r="120" spans="1:5" x14ac:dyDescent="0.25">
      <c r="A120" s="1">
        <v>44002</v>
      </c>
      <c r="B120" t="s">
        <v>190</v>
      </c>
      <c r="C120">
        <v>5444</v>
      </c>
      <c r="D120">
        <v>863</v>
      </c>
      <c r="E120">
        <v>527</v>
      </c>
    </row>
    <row r="121" spans="1:5" x14ac:dyDescent="0.25">
      <c r="A121" s="1">
        <v>44002</v>
      </c>
      <c r="B121" t="s">
        <v>191</v>
      </c>
      <c r="C121">
        <v>37098</v>
      </c>
      <c r="D121">
        <v>1762</v>
      </c>
      <c r="E121">
        <v>146</v>
      </c>
    </row>
    <row r="122" spans="1:5" x14ac:dyDescent="0.25">
      <c r="A122" s="1">
        <v>44003</v>
      </c>
      <c r="B122" t="s">
        <v>187</v>
      </c>
      <c r="C122">
        <v>31770</v>
      </c>
      <c r="D122">
        <v>5342</v>
      </c>
      <c r="E122">
        <v>5794</v>
      </c>
    </row>
    <row r="123" spans="1:5" x14ac:dyDescent="0.25">
      <c r="A123" s="1">
        <v>44003</v>
      </c>
      <c r="B123" t="s">
        <v>188</v>
      </c>
      <c r="C123">
        <v>10009</v>
      </c>
      <c r="D123">
        <v>1281</v>
      </c>
      <c r="E123">
        <v>641</v>
      </c>
    </row>
    <row r="124" spans="1:5" x14ac:dyDescent="0.25">
      <c r="A124" s="1">
        <v>44003</v>
      </c>
      <c r="B124" t="s">
        <v>186</v>
      </c>
      <c r="C124">
        <v>20522</v>
      </c>
      <c r="D124">
        <v>1481</v>
      </c>
      <c r="E124">
        <v>540</v>
      </c>
    </row>
    <row r="125" spans="1:5" x14ac:dyDescent="0.25">
      <c r="A125" s="1">
        <v>44003</v>
      </c>
      <c r="B125" t="s">
        <v>189</v>
      </c>
      <c r="C125">
        <v>2206</v>
      </c>
      <c r="D125">
        <v>355</v>
      </c>
      <c r="E125">
        <v>207</v>
      </c>
    </row>
    <row r="126" spans="1:5" x14ac:dyDescent="0.25">
      <c r="A126" s="1">
        <v>44003</v>
      </c>
      <c r="B126" t="s">
        <v>190</v>
      </c>
      <c r="C126">
        <v>5454</v>
      </c>
      <c r="D126">
        <v>866</v>
      </c>
      <c r="E126">
        <v>527</v>
      </c>
    </row>
    <row r="127" spans="1:5" x14ac:dyDescent="0.25">
      <c r="A127" s="1">
        <v>44003</v>
      </c>
      <c r="B127" t="s">
        <v>191</v>
      </c>
      <c r="C127">
        <v>37100</v>
      </c>
      <c r="D127">
        <v>1760</v>
      </c>
      <c r="E127">
        <v>149</v>
      </c>
    </row>
    <row r="128" spans="1:5" x14ac:dyDescent="0.25">
      <c r="A128" s="1">
        <v>44004</v>
      </c>
      <c r="B128" t="s">
        <v>187</v>
      </c>
      <c r="C128">
        <v>31851</v>
      </c>
      <c r="D128">
        <v>5351</v>
      </c>
      <c r="E128">
        <v>5810</v>
      </c>
    </row>
    <row r="129" spans="1:5" x14ac:dyDescent="0.25">
      <c r="A129" s="1">
        <v>44004</v>
      </c>
      <c r="B129" t="s">
        <v>188</v>
      </c>
      <c r="C129">
        <v>10020</v>
      </c>
      <c r="D129">
        <v>1281</v>
      </c>
      <c r="E129">
        <v>641</v>
      </c>
    </row>
    <row r="130" spans="1:5" x14ac:dyDescent="0.25">
      <c r="A130" s="1">
        <v>44004</v>
      </c>
      <c r="B130" t="s">
        <v>186</v>
      </c>
      <c r="C130">
        <v>20562</v>
      </c>
      <c r="D130">
        <v>1481</v>
      </c>
      <c r="E130">
        <v>540</v>
      </c>
    </row>
    <row r="131" spans="1:5" x14ac:dyDescent="0.25">
      <c r="A131" s="1">
        <v>44004</v>
      </c>
      <c r="B131" t="s">
        <v>189</v>
      </c>
      <c r="C131">
        <v>2207</v>
      </c>
      <c r="D131">
        <v>355</v>
      </c>
      <c r="E131">
        <v>207</v>
      </c>
    </row>
    <row r="132" spans="1:5" x14ac:dyDescent="0.25">
      <c r="A132" s="1">
        <v>44004</v>
      </c>
      <c r="B132" t="s">
        <v>190</v>
      </c>
      <c r="C132">
        <v>5469</v>
      </c>
      <c r="D132">
        <v>867</v>
      </c>
      <c r="E132">
        <v>527</v>
      </c>
    </row>
    <row r="133" spans="1:5" x14ac:dyDescent="0.25">
      <c r="A133" s="1">
        <v>44004</v>
      </c>
      <c r="B133" t="s">
        <v>191</v>
      </c>
      <c r="C133">
        <v>37101</v>
      </c>
      <c r="D133">
        <v>1759</v>
      </c>
      <c r="E133">
        <v>149</v>
      </c>
    </row>
    <row r="134" spans="1:5" x14ac:dyDescent="0.25">
      <c r="A134" s="1">
        <v>44005</v>
      </c>
      <c r="B134" t="s">
        <v>187</v>
      </c>
      <c r="C134">
        <v>32017</v>
      </c>
      <c r="D134">
        <v>5392</v>
      </c>
      <c r="E134">
        <v>5855</v>
      </c>
    </row>
    <row r="135" spans="1:5" x14ac:dyDescent="0.25">
      <c r="A135" s="1">
        <v>44005</v>
      </c>
      <c r="B135" t="s">
        <v>188</v>
      </c>
      <c r="C135">
        <v>10049</v>
      </c>
      <c r="D135">
        <v>1292</v>
      </c>
      <c r="E135">
        <v>646</v>
      </c>
    </row>
    <row r="136" spans="1:5" x14ac:dyDescent="0.25">
      <c r="A136" s="1">
        <v>44005</v>
      </c>
      <c r="B136" t="s">
        <v>186</v>
      </c>
      <c r="C136">
        <v>20651</v>
      </c>
      <c r="D136">
        <v>1491</v>
      </c>
      <c r="E136">
        <v>543</v>
      </c>
    </row>
    <row r="137" spans="1:5" x14ac:dyDescent="0.25">
      <c r="A137" s="1">
        <v>44005</v>
      </c>
      <c r="B137" t="s">
        <v>189</v>
      </c>
      <c r="C137">
        <v>2210</v>
      </c>
      <c r="D137">
        <v>361</v>
      </c>
      <c r="E137">
        <v>210</v>
      </c>
    </row>
    <row r="138" spans="1:5" x14ac:dyDescent="0.25">
      <c r="A138" s="1">
        <v>44005</v>
      </c>
      <c r="B138" t="s">
        <v>190</v>
      </c>
      <c r="C138">
        <v>5480</v>
      </c>
      <c r="D138">
        <v>872</v>
      </c>
      <c r="E138">
        <v>529</v>
      </c>
    </row>
    <row r="139" spans="1:5" x14ac:dyDescent="0.25">
      <c r="A139" s="1">
        <v>44005</v>
      </c>
      <c r="B139" t="s">
        <v>191</v>
      </c>
      <c r="C139">
        <v>37032</v>
      </c>
      <c r="D139">
        <v>1749</v>
      </c>
      <c r="E139">
        <v>107</v>
      </c>
    </row>
    <row r="140" spans="1:5" x14ac:dyDescent="0.25">
      <c r="A140" s="1">
        <v>44006</v>
      </c>
      <c r="B140" t="s">
        <v>187</v>
      </c>
      <c r="C140">
        <v>32153</v>
      </c>
      <c r="D140">
        <v>5424</v>
      </c>
      <c r="E140">
        <v>5881</v>
      </c>
    </row>
    <row r="141" spans="1:5" x14ac:dyDescent="0.25">
      <c r="A141" s="1">
        <v>44006</v>
      </c>
      <c r="B141" t="s">
        <v>188</v>
      </c>
      <c r="C141">
        <v>10080</v>
      </c>
      <c r="D141">
        <v>1311</v>
      </c>
      <c r="E141">
        <v>653</v>
      </c>
    </row>
    <row r="142" spans="1:5" x14ac:dyDescent="0.25">
      <c r="A142" s="1">
        <v>44006</v>
      </c>
      <c r="B142" t="s">
        <v>186</v>
      </c>
      <c r="C142">
        <v>20722</v>
      </c>
      <c r="D142">
        <v>1503</v>
      </c>
      <c r="E142">
        <v>550</v>
      </c>
    </row>
    <row r="143" spans="1:5" x14ac:dyDescent="0.25">
      <c r="A143" s="1">
        <v>44006</v>
      </c>
      <c r="B143" t="s">
        <v>189</v>
      </c>
      <c r="C143">
        <v>2226</v>
      </c>
      <c r="D143">
        <v>364</v>
      </c>
      <c r="E143">
        <v>210</v>
      </c>
    </row>
    <row r="144" spans="1:5" x14ac:dyDescent="0.25">
      <c r="A144" s="1">
        <v>44006</v>
      </c>
      <c r="B144" t="s">
        <v>190</v>
      </c>
      <c r="C144">
        <v>5507</v>
      </c>
      <c r="D144">
        <v>880</v>
      </c>
      <c r="E144">
        <v>532</v>
      </c>
    </row>
    <row r="145" spans="1:5" x14ac:dyDescent="0.25">
      <c r="A145" s="1">
        <v>44006</v>
      </c>
      <c r="B145" t="s">
        <v>191</v>
      </c>
      <c r="C145">
        <v>36923</v>
      </c>
      <c r="D145">
        <v>1737</v>
      </c>
      <c r="E145">
        <v>112</v>
      </c>
    </row>
    <row r="146" spans="1:5" x14ac:dyDescent="0.25">
      <c r="A146" s="1">
        <v>44007</v>
      </c>
      <c r="B146" t="s">
        <v>187</v>
      </c>
      <c r="C146">
        <v>32259</v>
      </c>
      <c r="D146">
        <v>5444</v>
      </c>
      <c r="E146">
        <v>5912</v>
      </c>
    </row>
    <row r="147" spans="1:5" x14ac:dyDescent="0.25">
      <c r="A147" s="1">
        <v>44007</v>
      </c>
      <c r="B147" t="s">
        <v>188</v>
      </c>
      <c r="C147">
        <v>10105</v>
      </c>
      <c r="D147">
        <v>1316</v>
      </c>
      <c r="E147">
        <v>655</v>
      </c>
    </row>
    <row r="148" spans="1:5" x14ac:dyDescent="0.25">
      <c r="A148" s="1">
        <v>44007</v>
      </c>
      <c r="B148" t="s">
        <v>186</v>
      </c>
      <c r="C148">
        <v>20797</v>
      </c>
      <c r="D148">
        <v>1517</v>
      </c>
      <c r="E148">
        <v>555</v>
      </c>
    </row>
    <row r="149" spans="1:5" x14ac:dyDescent="0.25">
      <c r="A149" s="1">
        <v>44007</v>
      </c>
      <c r="B149" t="s">
        <v>189</v>
      </c>
      <c r="C149">
        <v>2231</v>
      </c>
      <c r="D149">
        <v>364</v>
      </c>
      <c r="E149">
        <v>211</v>
      </c>
    </row>
    <row r="150" spans="1:5" x14ac:dyDescent="0.25">
      <c r="A150" s="1">
        <v>44007</v>
      </c>
      <c r="B150" t="s">
        <v>190</v>
      </c>
      <c r="C150">
        <v>5516</v>
      </c>
      <c r="D150">
        <v>889</v>
      </c>
      <c r="E150">
        <v>536</v>
      </c>
    </row>
    <row r="151" spans="1:5" x14ac:dyDescent="0.25">
      <c r="A151" s="1">
        <v>44007</v>
      </c>
      <c r="B151" t="s">
        <v>191</v>
      </c>
      <c r="C151">
        <v>36929</v>
      </c>
      <c r="D151">
        <v>1722</v>
      </c>
      <c r="E151">
        <v>94</v>
      </c>
    </row>
    <row r="152" spans="1:5" x14ac:dyDescent="0.25">
      <c r="A152" s="1">
        <v>44008</v>
      </c>
      <c r="B152" t="s">
        <v>187</v>
      </c>
      <c r="C152">
        <v>32384</v>
      </c>
      <c r="D152">
        <v>5466</v>
      </c>
      <c r="E152">
        <v>5945</v>
      </c>
    </row>
    <row r="153" spans="1:5" x14ac:dyDescent="0.25">
      <c r="A153" s="1">
        <v>44008</v>
      </c>
      <c r="B153" t="s">
        <v>188</v>
      </c>
      <c r="C153">
        <v>10125</v>
      </c>
      <c r="D153">
        <v>1325</v>
      </c>
      <c r="E153">
        <v>658</v>
      </c>
    </row>
    <row r="154" spans="1:5" x14ac:dyDescent="0.25">
      <c r="A154" s="1">
        <v>44008</v>
      </c>
      <c r="B154" t="s">
        <v>186</v>
      </c>
      <c r="C154">
        <v>20845</v>
      </c>
      <c r="D154">
        <v>1520</v>
      </c>
      <c r="E154">
        <v>555</v>
      </c>
    </row>
    <row r="155" spans="1:5" x14ac:dyDescent="0.25">
      <c r="A155" s="1">
        <v>44008</v>
      </c>
      <c r="B155" t="s">
        <v>189</v>
      </c>
      <c r="C155">
        <v>2237</v>
      </c>
      <c r="D155">
        <v>364</v>
      </c>
      <c r="E155">
        <v>214</v>
      </c>
    </row>
    <row r="156" spans="1:5" x14ac:dyDescent="0.25">
      <c r="A156" s="1">
        <v>44008</v>
      </c>
      <c r="B156" t="s">
        <v>190</v>
      </c>
      <c r="C156">
        <v>5537</v>
      </c>
      <c r="D156">
        <v>891</v>
      </c>
      <c r="E156">
        <v>540</v>
      </c>
    </row>
    <row r="157" spans="1:5" x14ac:dyDescent="0.25">
      <c r="A157" s="1">
        <v>44008</v>
      </c>
      <c r="B157" t="s">
        <v>191</v>
      </c>
      <c r="C157">
        <v>36942</v>
      </c>
      <c r="D157">
        <v>1725</v>
      </c>
      <c r="E157">
        <v>101</v>
      </c>
    </row>
    <row r="158" spans="1:5" x14ac:dyDescent="0.25">
      <c r="A158" s="1">
        <v>44009</v>
      </c>
      <c r="B158" t="s">
        <v>187</v>
      </c>
      <c r="C158">
        <v>32531</v>
      </c>
      <c r="D158">
        <v>5483</v>
      </c>
      <c r="E158">
        <v>5971</v>
      </c>
    </row>
    <row r="159" spans="1:5" x14ac:dyDescent="0.25">
      <c r="A159" s="1">
        <v>44009</v>
      </c>
      <c r="B159" t="s">
        <v>188</v>
      </c>
      <c r="C159">
        <v>10150</v>
      </c>
      <c r="D159">
        <v>1329</v>
      </c>
      <c r="E159">
        <v>664</v>
      </c>
    </row>
    <row r="160" spans="1:5" x14ac:dyDescent="0.25">
      <c r="A160" s="1">
        <v>44009</v>
      </c>
      <c r="B160" t="s">
        <v>186</v>
      </c>
      <c r="C160">
        <v>20907</v>
      </c>
      <c r="D160">
        <v>1527</v>
      </c>
      <c r="E160">
        <v>563</v>
      </c>
    </row>
    <row r="161" spans="1:5" x14ac:dyDescent="0.25">
      <c r="A161" s="1">
        <v>44009</v>
      </c>
      <c r="B161" t="s">
        <v>189</v>
      </c>
      <c r="C161">
        <v>2244</v>
      </c>
      <c r="D161">
        <v>365</v>
      </c>
      <c r="E161">
        <v>214</v>
      </c>
    </row>
    <row r="162" spans="1:5" x14ac:dyDescent="0.25">
      <c r="A162" s="1">
        <v>44009</v>
      </c>
      <c r="B162" t="s">
        <v>190</v>
      </c>
      <c r="C162">
        <v>5556</v>
      </c>
      <c r="D162">
        <v>887</v>
      </c>
      <c r="E162">
        <v>536</v>
      </c>
    </row>
    <row r="163" spans="1:5" x14ac:dyDescent="0.25">
      <c r="A163" s="1">
        <v>44009</v>
      </c>
      <c r="B163" t="s">
        <v>191</v>
      </c>
      <c r="C163">
        <v>37055</v>
      </c>
      <c r="D163">
        <v>1719</v>
      </c>
      <c r="E163">
        <v>93</v>
      </c>
    </row>
    <row r="164" spans="1:5" x14ac:dyDescent="0.25">
      <c r="A164" s="1">
        <v>44010</v>
      </c>
      <c r="B164" t="s">
        <v>187</v>
      </c>
      <c r="C164">
        <v>32609</v>
      </c>
      <c r="D164">
        <v>5485</v>
      </c>
      <c r="E164">
        <v>5981</v>
      </c>
    </row>
    <row r="165" spans="1:5" x14ac:dyDescent="0.25">
      <c r="A165" s="1">
        <v>44010</v>
      </c>
      <c r="B165" t="s">
        <v>188</v>
      </c>
      <c r="C165">
        <v>10162</v>
      </c>
      <c r="D165">
        <v>1332</v>
      </c>
      <c r="E165">
        <v>665</v>
      </c>
    </row>
    <row r="166" spans="1:5" x14ac:dyDescent="0.25">
      <c r="A166" s="1">
        <v>44010</v>
      </c>
      <c r="B166" t="s">
        <v>186</v>
      </c>
      <c r="C166">
        <v>20962</v>
      </c>
      <c r="D166">
        <v>1531</v>
      </c>
      <c r="E166">
        <v>566</v>
      </c>
    </row>
    <row r="167" spans="1:5" x14ac:dyDescent="0.25">
      <c r="A167" s="1">
        <v>44010</v>
      </c>
      <c r="B167" t="s">
        <v>189</v>
      </c>
      <c r="C167">
        <v>2251</v>
      </c>
      <c r="D167">
        <v>366</v>
      </c>
      <c r="E167">
        <v>214</v>
      </c>
    </row>
    <row r="168" spans="1:5" x14ac:dyDescent="0.25">
      <c r="A168" s="1">
        <v>44010</v>
      </c>
      <c r="B168" t="s">
        <v>190</v>
      </c>
      <c r="C168">
        <v>5571</v>
      </c>
      <c r="D168">
        <v>888</v>
      </c>
      <c r="E168">
        <v>539</v>
      </c>
    </row>
    <row r="169" spans="1:5" x14ac:dyDescent="0.25">
      <c r="A169" s="1">
        <v>44010</v>
      </c>
      <c r="B169" t="s">
        <v>191</v>
      </c>
      <c r="C169">
        <v>37112</v>
      </c>
      <c r="D169">
        <v>1717</v>
      </c>
      <c r="E169">
        <v>95</v>
      </c>
    </row>
    <row r="170" spans="1:5" x14ac:dyDescent="0.25">
      <c r="A170" s="1">
        <v>44011</v>
      </c>
      <c r="B170" t="s">
        <v>187</v>
      </c>
      <c r="C170">
        <v>32700</v>
      </c>
      <c r="D170">
        <v>5506</v>
      </c>
      <c r="E170">
        <v>6009</v>
      </c>
    </row>
    <row r="171" spans="1:5" x14ac:dyDescent="0.25">
      <c r="A171" s="1">
        <v>44011</v>
      </c>
      <c r="B171" t="s">
        <v>188</v>
      </c>
      <c r="C171">
        <v>10190</v>
      </c>
      <c r="D171">
        <v>1335</v>
      </c>
      <c r="E171">
        <v>666</v>
      </c>
    </row>
    <row r="172" spans="1:5" x14ac:dyDescent="0.25">
      <c r="A172" s="1">
        <v>44011</v>
      </c>
      <c r="B172" t="s">
        <v>186</v>
      </c>
      <c r="C172">
        <v>21020</v>
      </c>
      <c r="D172">
        <v>1536</v>
      </c>
      <c r="E172">
        <v>566</v>
      </c>
    </row>
    <row r="173" spans="1:5" x14ac:dyDescent="0.25">
      <c r="A173" s="1">
        <v>44011</v>
      </c>
      <c r="B173" t="s">
        <v>189</v>
      </c>
      <c r="C173">
        <v>2258</v>
      </c>
      <c r="D173">
        <v>366</v>
      </c>
      <c r="E173">
        <v>215</v>
      </c>
    </row>
    <row r="174" spans="1:5" x14ac:dyDescent="0.25">
      <c r="A174" s="1">
        <v>44011</v>
      </c>
      <c r="B174" t="s">
        <v>190</v>
      </c>
      <c r="C174">
        <v>5580</v>
      </c>
      <c r="D174">
        <v>888</v>
      </c>
      <c r="E174">
        <v>542</v>
      </c>
    </row>
    <row r="175" spans="1:5" x14ac:dyDescent="0.25">
      <c r="A175" s="1">
        <v>44011</v>
      </c>
      <c r="B175" t="s">
        <v>191</v>
      </c>
      <c r="C175">
        <v>37020</v>
      </c>
      <c r="D175">
        <v>1714</v>
      </c>
      <c r="E175">
        <v>97</v>
      </c>
    </row>
    <row r="176" spans="1:5" x14ac:dyDescent="0.25">
      <c r="A176" s="1">
        <v>44012</v>
      </c>
      <c r="B176" t="s">
        <v>187</v>
      </c>
      <c r="C176">
        <v>32769</v>
      </c>
      <c r="D176">
        <v>5502</v>
      </c>
      <c r="E176">
        <v>5989</v>
      </c>
    </row>
    <row r="177" spans="1:5" x14ac:dyDescent="0.25">
      <c r="A177" s="1">
        <v>44012</v>
      </c>
      <c r="B177" t="s">
        <v>188</v>
      </c>
      <c r="C177">
        <v>10209</v>
      </c>
      <c r="D177">
        <v>1336</v>
      </c>
      <c r="E177">
        <v>663</v>
      </c>
    </row>
    <row r="178" spans="1:5" x14ac:dyDescent="0.25">
      <c r="A178" s="1">
        <v>44012</v>
      </c>
      <c r="B178" t="s">
        <v>186</v>
      </c>
      <c r="C178">
        <v>21079</v>
      </c>
      <c r="D178">
        <v>1536</v>
      </c>
      <c r="E178">
        <v>562</v>
      </c>
    </row>
    <row r="179" spans="1:5" x14ac:dyDescent="0.25">
      <c r="A179" s="1">
        <v>44012</v>
      </c>
      <c r="B179" t="s">
        <v>189</v>
      </c>
      <c r="C179">
        <v>2260</v>
      </c>
      <c r="D179">
        <v>365</v>
      </c>
      <c r="E179">
        <v>214</v>
      </c>
    </row>
    <row r="180" spans="1:5" x14ac:dyDescent="0.25">
      <c r="A180" s="1">
        <v>44012</v>
      </c>
      <c r="B180" t="s">
        <v>190</v>
      </c>
      <c r="C180">
        <v>5588</v>
      </c>
      <c r="D180">
        <v>886</v>
      </c>
      <c r="E180">
        <v>537</v>
      </c>
    </row>
    <row r="181" spans="1:5" x14ac:dyDescent="0.25">
      <c r="A181" s="1">
        <v>44012</v>
      </c>
      <c r="B181" t="s">
        <v>191</v>
      </c>
      <c r="C181">
        <v>36977</v>
      </c>
      <c r="D181">
        <v>1712</v>
      </c>
      <c r="E181">
        <v>89</v>
      </c>
    </row>
    <row r="182" spans="1:5" x14ac:dyDescent="0.25">
      <c r="A182" s="1">
        <v>44013</v>
      </c>
      <c r="B182" t="s">
        <v>187</v>
      </c>
      <c r="C182">
        <v>32951</v>
      </c>
      <c r="D182">
        <v>5520</v>
      </c>
      <c r="E182">
        <v>6019</v>
      </c>
    </row>
    <row r="183" spans="1:5" x14ac:dyDescent="0.25">
      <c r="A183" s="1">
        <v>44013</v>
      </c>
      <c r="B183" t="s">
        <v>188</v>
      </c>
      <c r="C183">
        <v>10242</v>
      </c>
      <c r="D183">
        <v>1337</v>
      </c>
      <c r="E183">
        <v>664</v>
      </c>
    </row>
    <row r="184" spans="1:5" x14ac:dyDescent="0.25">
      <c r="A184" s="1">
        <v>44013</v>
      </c>
      <c r="B184" t="s">
        <v>186</v>
      </c>
      <c r="C184">
        <v>21133</v>
      </c>
      <c r="D184">
        <v>1538</v>
      </c>
      <c r="E184">
        <v>560</v>
      </c>
    </row>
    <row r="185" spans="1:5" x14ac:dyDescent="0.25">
      <c r="A185" s="1">
        <v>44013</v>
      </c>
      <c r="B185" t="s">
        <v>189</v>
      </c>
      <c r="C185">
        <v>2270</v>
      </c>
      <c r="D185">
        <v>365</v>
      </c>
      <c r="E185">
        <v>213</v>
      </c>
    </row>
    <row r="186" spans="1:5" x14ac:dyDescent="0.25">
      <c r="A186" s="1">
        <v>44013</v>
      </c>
      <c r="B186" t="s">
        <v>190</v>
      </c>
      <c r="C186">
        <v>5606</v>
      </c>
      <c r="D186">
        <v>883</v>
      </c>
      <c r="E186">
        <v>537</v>
      </c>
    </row>
    <row r="187" spans="1:5" x14ac:dyDescent="0.25">
      <c r="A187" s="1">
        <v>44013</v>
      </c>
      <c r="B187" t="s">
        <v>191</v>
      </c>
      <c r="C187">
        <v>36941</v>
      </c>
      <c r="D187">
        <v>1709</v>
      </c>
      <c r="E187">
        <v>88</v>
      </c>
    </row>
    <row r="188" spans="1:5" x14ac:dyDescent="0.25">
      <c r="A188" s="1">
        <v>44014</v>
      </c>
      <c r="B188" t="s">
        <v>187</v>
      </c>
      <c r="C188">
        <v>33120</v>
      </c>
      <c r="D188">
        <v>5541</v>
      </c>
      <c r="E188">
        <v>6072</v>
      </c>
    </row>
    <row r="189" spans="1:5" x14ac:dyDescent="0.25">
      <c r="A189" s="1">
        <v>44014</v>
      </c>
      <c r="B189" t="s">
        <v>188</v>
      </c>
      <c r="C189">
        <v>10283</v>
      </c>
      <c r="D189">
        <v>1341</v>
      </c>
      <c r="E189">
        <v>665</v>
      </c>
    </row>
    <row r="190" spans="1:5" x14ac:dyDescent="0.25">
      <c r="A190" s="1">
        <v>44014</v>
      </c>
      <c r="B190" t="s">
        <v>186</v>
      </c>
      <c r="C190">
        <v>21198</v>
      </c>
      <c r="D190">
        <v>1550</v>
      </c>
      <c r="E190">
        <v>563</v>
      </c>
    </row>
    <row r="191" spans="1:5" x14ac:dyDescent="0.25">
      <c r="A191" s="1">
        <v>44014</v>
      </c>
      <c r="B191" t="s">
        <v>189</v>
      </c>
      <c r="C191">
        <v>2277</v>
      </c>
      <c r="D191">
        <v>365</v>
      </c>
      <c r="E191">
        <v>213</v>
      </c>
    </row>
    <row r="192" spans="1:5" x14ac:dyDescent="0.25">
      <c r="A192" s="1">
        <v>44014</v>
      </c>
      <c r="B192" t="s">
        <v>190</v>
      </c>
      <c r="C192">
        <v>5621</v>
      </c>
      <c r="D192">
        <v>884</v>
      </c>
      <c r="E192">
        <v>532</v>
      </c>
    </row>
    <row r="193" spans="1:5" x14ac:dyDescent="0.25">
      <c r="A193" s="1">
        <v>44014</v>
      </c>
      <c r="B193" t="s">
        <v>191</v>
      </c>
      <c r="C193">
        <v>36839</v>
      </c>
      <c r="D193">
        <v>1711</v>
      </c>
      <c r="E193">
        <v>87</v>
      </c>
    </row>
    <row r="194" spans="1:5" x14ac:dyDescent="0.25">
      <c r="A194" s="1">
        <v>44015</v>
      </c>
      <c r="B194" t="s">
        <v>187</v>
      </c>
      <c r="C194">
        <v>33219</v>
      </c>
      <c r="D194">
        <v>5568</v>
      </c>
      <c r="E194">
        <v>6084</v>
      </c>
    </row>
    <row r="195" spans="1:5" x14ac:dyDescent="0.25">
      <c r="A195" s="1">
        <v>44015</v>
      </c>
      <c r="B195" t="s">
        <v>188</v>
      </c>
      <c r="C195">
        <v>10324</v>
      </c>
      <c r="D195">
        <v>1342</v>
      </c>
      <c r="E195">
        <v>665</v>
      </c>
    </row>
    <row r="196" spans="1:5" x14ac:dyDescent="0.25">
      <c r="A196" s="1">
        <v>44015</v>
      </c>
      <c r="B196" t="s">
        <v>186</v>
      </c>
      <c r="C196">
        <v>21279</v>
      </c>
      <c r="D196">
        <v>1555</v>
      </c>
      <c r="E196">
        <v>565</v>
      </c>
    </row>
    <row r="197" spans="1:5" x14ac:dyDescent="0.25">
      <c r="A197" s="1">
        <v>44015</v>
      </c>
      <c r="B197" t="s">
        <v>189</v>
      </c>
      <c r="C197">
        <v>2283</v>
      </c>
      <c r="D197">
        <v>366</v>
      </c>
      <c r="E197">
        <v>213</v>
      </c>
    </row>
    <row r="198" spans="1:5" x14ac:dyDescent="0.25">
      <c r="A198" s="1">
        <v>44015</v>
      </c>
      <c r="B198" t="s">
        <v>190</v>
      </c>
      <c r="C198">
        <v>5635</v>
      </c>
      <c r="D198">
        <v>888</v>
      </c>
      <c r="E198">
        <v>534</v>
      </c>
    </row>
    <row r="199" spans="1:5" x14ac:dyDescent="0.25">
      <c r="A199" s="1">
        <v>44015</v>
      </c>
      <c r="B199" t="s">
        <v>191</v>
      </c>
      <c r="C199">
        <v>36888</v>
      </c>
      <c r="D199">
        <v>1717</v>
      </c>
      <c r="E199">
        <v>88</v>
      </c>
    </row>
    <row r="200" spans="1:5" x14ac:dyDescent="0.25">
      <c r="A200" s="1">
        <v>44016</v>
      </c>
      <c r="B200" t="s">
        <v>187</v>
      </c>
      <c r="C200">
        <v>33316</v>
      </c>
      <c r="D200">
        <v>5598</v>
      </c>
      <c r="E200">
        <v>6126</v>
      </c>
    </row>
    <row r="201" spans="1:5" x14ac:dyDescent="0.25">
      <c r="A201" s="1">
        <v>44016</v>
      </c>
      <c r="B201" t="s">
        <v>188</v>
      </c>
      <c r="C201">
        <v>10346</v>
      </c>
      <c r="D201">
        <v>1346</v>
      </c>
      <c r="E201">
        <v>667</v>
      </c>
    </row>
    <row r="202" spans="1:5" x14ac:dyDescent="0.25">
      <c r="A202" s="1">
        <v>44016</v>
      </c>
      <c r="B202" t="s">
        <v>186</v>
      </c>
      <c r="C202">
        <v>21322</v>
      </c>
      <c r="D202">
        <v>1557</v>
      </c>
      <c r="E202">
        <v>569</v>
      </c>
    </row>
    <row r="203" spans="1:5" x14ac:dyDescent="0.25">
      <c r="A203" s="1">
        <v>44016</v>
      </c>
      <c r="B203" t="s">
        <v>189</v>
      </c>
      <c r="C203">
        <v>2288</v>
      </c>
      <c r="D203">
        <v>369</v>
      </c>
      <c r="E203">
        <v>214</v>
      </c>
    </row>
    <row r="204" spans="1:5" x14ac:dyDescent="0.25">
      <c r="A204" s="1">
        <v>44016</v>
      </c>
      <c r="B204" t="s">
        <v>190</v>
      </c>
      <c r="C204">
        <v>5671</v>
      </c>
      <c r="D204">
        <v>892</v>
      </c>
      <c r="E204">
        <v>534</v>
      </c>
    </row>
    <row r="205" spans="1:5" x14ac:dyDescent="0.25">
      <c r="A205" s="1">
        <v>44016</v>
      </c>
      <c r="B205" t="s">
        <v>191</v>
      </c>
      <c r="C205">
        <v>36895</v>
      </c>
      <c r="D205">
        <v>1699</v>
      </c>
      <c r="E205">
        <v>62</v>
      </c>
    </row>
    <row r="206" spans="1:5" x14ac:dyDescent="0.25">
      <c r="A206" s="1">
        <v>44017</v>
      </c>
      <c r="B206" t="s">
        <v>187</v>
      </c>
      <c r="C206">
        <v>33369</v>
      </c>
      <c r="D206">
        <v>5599</v>
      </c>
      <c r="E206">
        <v>6133</v>
      </c>
    </row>
    <row r="207" spans="1:5" x14ac:dyDescent="0.25">
      <c r="A207" s="1">
        <v>44017</v>
      </c>
      <c r="B207" t="s">
        <v>188</v>
      </c>
      <c r="C207">
        <v>10357</v>
      </c>
      <c r="D207">
        <v>1347</v>
      </c>
      <c r="E207">
        <v>669</v>
      </c>
    </row>
    <row r="208" spans="1:5" x14ac:dyDescent="0.25">
      <c r="A208" s="1">
        <v>44017</v>
      </c>
      <c r="B208" t="s">
        <v>186</v>
      </c>
      <c r="C208">
        <v>21357</v>
      </c>
      <c r="D208">
        <v>1558</v>
      </c>
      <c r="E208">
        <v>570</v>
      </c>
    </row>
    <row r="209" spans="1:5" x14ac:dyDescent="0.25">
      <c r="A209" s="1">
        <v>44017</v>
      </c>
      <c r="B209" t="s">
        <v>189</v>
      </c>
      <c r="C209">
        <v>2292</v>
      </c>
      <c r="D209">
        <v>369</v>
      </c>
      <c r="E209">
        <v>214</v>
      </c>
    </row>
    <row r="210" spans="1:5" x14ac:dyDescent="0.25">
      <c r="A210" s="1">
        <v>44017</v>
      </c>
      <c r="B210" t="s">
        <v>190</v>
      </c>
      <c r="C210">
        <v>5681</v>
      </c>
      <c r="D210">
        <v>893</v>
      </c>
      <c r="E210">
        <v>534</v>
      </c>
    </row>
    <row r="211" spans="1:5" x14ac:dyDescent="0.25">
      <c r="A211" s="1">
        <v>44017</v>
      </c>
      <c r="B211" t="s">
        <v>191</v>
      </c>
      <c r="C211">
        <v>36918</v>
      </c>
      <c r="D211">
        <v>1697</v>
      </c>
      <c r="E211">
        <v>63</v>
      </c>
    </row>
    <row r="212" spans="1:5" x14ac:dyDescent="0.25">
      <c r="A212" s="1">
        <v>44018</v>
      </c>
      <c r="B212" t="s">
        <v>187</v>
      </c>
      <c r="C212">
        <v>33421</v>
      </c>
      <c r="D212">
        <v>5605</v>
      </c>
      <c r="E212">
        <v>6143</v>
      </c>
    </row>
    <row r="213" spans="1:5" x14ac:dyDescent="0.25">
      <c r="A213" s="1">
        <v>44018</v>
      </c>
      <c r="B213" t="s">
        <v>188</v>
      </c>
      <c r="C213">
        <v>10370</v>
      </c>
      <c r="D213">
        <v>1347</v>
      </c>
      <c r="E213">
        <v>671</v>
      </c>
    </row>
    <row r="214" spans="1:5" x14ac:dyDescent="0.25">
      <c r="A214" s="1">
        <v>44018</v>
      </c>
      <c r="B214" t="s">
        <v>186</v>
      </c>
      <c r="C214">
        <v>21399</v>
      </c>
      <c r="D214">
        <v>1560</v>
      </c>
      <c r="E214">
        <v>570</v>
      </c>
    </row>
    <row r="215" spans="1:5" x14ac:dyDescent="0.25">
      <c r="A215" s="1">
        <v>44018</v>
      </c>
      <c r="B215" t="s">
        <v>189</v>
      </c>
      <c r="C215">
        <v>2299</v>
      </c>
      <c r="D215">
        <v>369</v>
      </c>
      <c r="E215">
        <v>214</v>
      </c>
    </row>
    <row r="216" spans="1:5" x14ac:dyDescent="0.25">
      <c r="A216" s="1">
        <v>44018</v>
      </c>
      <c r="B216" t="s">
        <v>190</v>
      </c>
      <c r="C216">
        <v>5690</v>
      </c>
      <c r="D216">
        <v>894</v>
      </c>
      <c r="E216">
        <v>535</v>
      </c>
    </row>
    <row r="217" spans="1:5" x14ac:dyDescent="0.25">
      <c r="A217" s="1">
        <v>44018</v>
      </c>
      <c r="B217" t="s">
        <v>191</v>
      </c>
      <c r="C217">
        <v>36958</v>
      </c>
      <c r="D217">
        <v>1694</v>
      </c>
      <c r="E217">
        <v>65</v>
      </c>
    </row>
    <row r="218" spans="1:5" x14ac:dyDescent="0.25">
      <c r="A218" s="1">
        <v>44019</v>
      </c>
      <c r="B218" t="s">
        <v>187</v>
      </c>
      <c r="C218">
        <v>33530</v>
      </c>
      <c r="D218">
        <v>5618</v>
      </c>
      <c r="E218">
        <v>6154</v>
      </c>
    </row>
    <row r="219" spans="1:5" x14ac:dyDescent="0.25">
      <c r="A219" s="1">
        <v>44019</v>
      </c>
      <c r="B219" t="s">
        <v>188</v>
      </c>
      <c r="C219">
        <v>10400</v>
      </c>
      <c r="D219">
        <v>1349</v>
      </c>
      <c r="E219">
        <v>672</v>
      </c>
    </row>
    <row r="220" spans="1:5" x14ac:dyDescent="0.25">
      <c r="A220" s="1">
        <v>44019</v>
      </c>
      <c r="B220" t="s">
        <v>186</v>
      </c>
      <c r="C220">
        <v>21461</v>
      </c>
      <c r="D220">
        <v>1563</v>
      </c>
      <c r="E220">
        <v>572</v>
      </c>
    </row>
    <row r="221" spans="1:5" x14ac:dyDescent="0.25">
      <c r="A221" s="1">
        <v>44019</v>
      </c>
      <c r="B221" t="s">
        <v>189</v>
      </c>
      <c r="C221">
        <v>2306</v>
      </c>
      <c r="D221">
        <v>371</v>
      </c>
      <c r="E221">
        <v>214</v>
      </c>
    </row>
    <row r="222" spans="1:5" x14ac:dyDescent="0.25">
      <c r="A222" s="1">
        <v>44019</v>
      </c>
      <c r="B222" t="s">
        <v>190</v>
      </c>
      <c r="C222">
        <v>5708</v>
      </c>
      <c r="D222">
        <v>895</v>
      </c>
      <c r="E222">
        <v>535</v>
      </c>
    </row>
    <row r="223" spans="1:5" x14ac:dyDescent="0.25">
      <c r="A223" s="1">
        <v>44019</v>
      </c>
      <c r="B223" t="s">
        <v>191</v>
      </c>
      <c r="C223">
        <v>36933</v>
      </c>
      <c r="D223">
        <v>1693</v>
      </c>
      <c r="E223">
        <v>66</v>
      </c>
    </row>
    <row r="224" spans="1:5" x14ac:dyDescent="0.25">
      <c r="A224" s="1">
        <v>44020</v>
      </c>
      <c r="B224" t="s">
        <v>187</v>
      </c>
      <c r="C224">
        <v>33658</v>
      </c>
      <c r="D224">
        <v>5633</v>
      </c>
      <c r="E224">
        <v>6174</v>
      </c>
    </row>
    <row r="225" spans="1:5" x14ac:dyDescent="0.25">
      <c r="A225" s="1">
        <v>44020</v>
      </c>
      <c r="B225" t="s">
        <v>188</v>
      </c>
      <c r="C225">
        <v>10414</v>
      </c>
      <c r="D225">
        <v>1351</v>
      </c>
      <c r="E225">
        <v>675</v>
      </c>
    </row>
    <row r="226" spans="1:5" x14ac:dyDescent="0.25">
      <c r="A226" s="1">
        <v>44020</v>
      </c>
      <c r="B226" t="s">
        <v>186</v>
      </c>
      <c r="C226">
        <v>21540</v>
      </c>
      <c r="D226">
        <v>1570</v>
      </c>
      <c r="E226">
        <v>572</v>
      </c>
    </row>
    <row r="227" spans="1:5" x14ac:dyDescent="0.25">
      <c r="A227" s="1">
        <v>44020</v>
      </c>
      <c r="B227" t="s">
        <v>189</v>
      </c>
      <c r="C227">
        <v>2314</v>
      </c>
      <c r="D227">
        <v>372</v>
      </c>
      <c r="E227">
        <v>215</v>
      </c>
    </row>
    <row r="228" spans="1:5" x14ac:dyDescent="0.25">
      <c r="A228" s="1">
        <v>44020</v>
      </c>
      <c r="B228" t="s">
        <v>190</v>
      </c>
      <c r="C228">
        <v>5726</v>
      </c>
      <c r="D228">
        <v>897</v>
      </c>
      <c r="E228">
        <v>536</v>
      </c>
    </row>
    <row r="229" spans="1:5" x14ac:dyDescent="0.25">
      <c r="A229" s="1">
        <v>44020</v>
      </c>
      <c r="B229" t="s">
        <v>191</v>
      </c>
      <c r="C229">
        <v>36950</v>
      </c>
      <c r="D229">
        <v>1694</v>
      </c>
      <c r="E229">
        <v>71</v>
      </c>
    </row>
    <row r="230" spans="1:5" x14ac:dyDescent="0.25">
      <c r="A230" s="1">
        <v>44021</v>
      </c>
      <c r="B230" t="s">
        <v>187</v>
      </c>
      <c r="C230">
        <v>33830</v>
      </c>
      <c r="D230">
        <v>5670</v>
      </c>
      <c r="E230">
        <v>6198</v>
      </c>
    </row>
    <row r="231" spans="1:5" x14ac:dyDescent="0.25">
      <c r="A231" s="1">
        <v>44021</v>
      </c>
      <c r="B231" t="s">
        <v>188</v>
      </c>
      <c r="C231">
        <v>10442</v>
      </c>
      <c r="D231">
        <v>1356</v>
      </c>
      <c r="E231">
        <v>679</v>
      </c>
    </row>
    <row r="232" spans="1:5" x14ac:dyDescent="0.25">
      <c r="A232" s="1">
        <v>44021</v>
      </c>
      <c r="B232" t="s">
        <v>186</v>
      </c>
      <c r="C232">
        <v>21614</v>
      </c>
      <c r="D232">
        <v>1574</v>
      </c>
      <c r="E232">
        <v>573</v>
      </c>
    </row>
    <row r="233" spans="1:5" x14ac:dyDescent="0.25">
      <c r="A233" s="1">
        <v>44021</v>
      </c>
      <c r="B233" t="s">
        <v>189</v>
      </c>
      <c r="C233">
        <v>2321</v>
      </c>
      <c r="D233">
        <v>373</v>
      </c>
      <c r="E233">
        <v>215</v>
      </c>
    </row>
    <row r="234" spans="1:5" x14ac:dyDescent="0.25">
      <c r="A234" s="1">
        <v>44021</v>
      </c>
      <c r="B234" t="s">
        <v>190</v>
      </c>
      <c r="C234">
        <v>5757</v>
      </c>
      <c r="D234">
        <v>898</v>
      </c>
      <c r="E234">
        <v>538</v>
      </c>
    </row>
    <row r="235" spans="1:5" x14ac:dyDescent="0.25">
      <c r="A235" s="1">
        <v>44021</v>
      </c>
      <c r="B235" t="s">
        <v>191</v>
      </c>
      <c r="C235">
        <v>36933</v>
      </c>
      <c r="D235">
        <v>1688</v>
      </c>
      <c r="E235">
        <v>65</v>
      </c>
    </row>
    <row r="236" spans="1:5" x14ac:dyDescent="0.25">
      <c r="A236" s="1">
        <v>44022</v>
      </c>
      <c r="B236" t="s">
        <v>187</v>
      </c>
      <c r="C236">
        <v>33921</v>
      </c>
      <c r="D236">
        <v>5687</v>
      </c>
      <c r="E236">
        <v>6220</v>
      </c>
    </row>
    <row r="237" spans="1:5" x14ac:dyDescent="0.25">
      <c r="A237" s="1">
        <v>44022</v>
      </c>
      <c r="B237" t="s">
        <v>188</v>
      </c>
      <c r="C237">
        <v>10465</v>
      </c>
      <c r="D237">
        <v>1358</v>
      </c>
      <c r="E237">
        <v>683</v>
      </c>
    </row>
    <row r="238" spans="1:5" x14ac:dyDescent="0.25">
      <c r="A238" s="1">
        <v>44022</v>
      </c>
      <c r="B238" t="s">
        <v>186</v>
      </c>
      <c r="C238">
        <v>21675</v>
      </c>
      <c r="D238">
        <v>1579</v>
      </c>
      <c r="E238">
        <v>573</v>
      </c>
    </row>
    <row r="239" spans="1:5" x14ac:dyDescent="0.25">
      <c r="A239" s="1">
        <v>44022</v>
      </c>
      <c r="B239" t="s">
        <v>189</v>
      </c>
      <c r="C239">
        <v>2326</v>
      </c>
      <c r="D239">
        <v>373</v>
      </c>
      <c r="E239">
        <v>215</v>
      </c>
    </row>
    <row r="240" spans="1:5" x14ac:dyDescent="0.25">
      <c r="A240" s="1">
        <v>44022</v>
      </c>
      <c r="B240" t="s">
        <v>190</v>
      </c>
      <c r="C240">
        <v>5801</v>
      </c>
      <c r="D240">
        <v>900</v>
      </c>
      <c r="E240">
        <v>539</v>
      </c>
    </row>
    <row r="241" spans="1:5" x14ac:dyDescent="0.25">
      <c r="A241" s="1">
        <v>44022</v>
      </c>
      <c r="B241" t="s">
        <v>191</v>
      </c>
      <c r="C241">
        <v>36922</v>
      </c>
      <c r="D241">
        <v>1685</v>
      </c>
      <c r="E241">
        <v>66</v>
      </c>
    </row>
    <row r="242" spans="1:5" x14ac:dyDescent="0.25">
      <c r="A242" s="1">
        <v>44023</v>
      </c>
      <c r="B242" t="s">
        <v>187</v>
      </c>
      <c r="C242">
        <v>34010</v>
      </c>
      <c r="D242">
        <v>5702</v>
      </c>
      <c r="E242">
        <v>6229</v>
      </c>
    </row>
    <row r="243" spans="1:5" x14ac:dyDescent="0.25">
      <c r="A243" s="1">
        <v>44023</v>
      </c>
      <c r="B243" t="s">
        <v>188</v>
      </c>
      <c r="C243">
        <v>10477</v>
      </c>
      <c r="D243">
        <v>1362</v>
      </c>
      <c r="E243">
        <v>684</v>
      </c>
    </row>
    <row r="244" spans="1:5" x14ac:dyDescent="0.25">
      <c r="A244" s="1">
        <v>44023</v>
      </c>
      <c r="B244" t="s">
        <v>186</v>
      </c>
      <c r="C244">
        <v>21753</v>
      </c>
      <c r="D244">
        <v>1581</v>
      </c>
      <c r="E244">
        <v>572</v>
      </c>
    </row>
    <row r="245" spans="1:5" x14ac:dyDescent="0.25">
      <c r="A245" s="1">
        <v>44023</v>
      </c>
      <c r="B245" t="s">
        <v>189</v>
      </c>
      <c r="C245">
        <v>2329</v>
      </c>
      <c r="D245">
        <v>373</v>
      </c>
      <c r="E245">
        <v>215</v>
      </c>
    </row>
    <row r="246" spans="1:5" x14ac:dyDescent="0.25">
      <c r="A246" s="1">
        <v>44023</v>
      </c>
      <c r="B246" t="s">
        <v>190</v>
      </c>
      <c r="C246">
        <v>5828</v>
      </c>
      <c r="D246">
        <v>900</v>
      </c>
      <c r="E246">
        <v>541</v>
      </c>
    </row>
    <row r="247" spans="1:5" x14ac:dyDescent="0.25">
      <c r="A247" s="1">
        <v>44023</v>
      </c>
      <c r="B247" t="s">
        <v>191</v>
      </c>
      <c r="C247">
        <v>37001</v>
      </c>
      <c r="D247">
        <v>1682</v>
      </c>
      <c r="E247">
        <v>69</v>
      </c>
    </row>
    <row r="248" spans="1:5" x14ac:dyDescent="0.25">
      <c r="A248" s="1">
        <v>44024</v>
      </c>
      <c r="B248" t="s">
        <v>187</v>
      </c>
      <c r="C248">
        <v>34076</v>
      </c>
      <c r="D248">
        <v>5705</v>
      </c>
      <c r="E248">
        <v>6240</v>
      </c>
    </row>
    <row r="249" spans="1:5" x14ac:dyDescent="0.25">
      <c r="A249" s="1">
        <v>44024</v>
      </c>
      <c r="B249" t="s">
        <v>188</v>
      </c>
      <c r="C249">
        <v>10493</v>
      </c>
      <c r="D249">
        <v>1363</v>
      </c>
      <c r="E249">
        <v>684</v>
      </c>
    </row>
    <row r="250" spans="1:5" x14ac:dyDescent="0.25">
      <c r="A250" s="1">
        <v>44024</v>
      </c>
      <c r="B250" t="s">
        <v>186</v>
      </c>
      <c r="C250">
        <v>21803</v>
      </c>
      <c r="D250">
        <v>1585</v>
      </c>
      <c r="E250">
        <v>575</v>
      </c>
    </row>
    <row r="251" spans="1:5" x14ac:dyDescent="0.25">
      <c r="A251" s="1">
        <v>44024</v>
      </c>
      <c r="B251" t="s">
        <v>189</v>
      </c>
      <c r="C251">
        <v>2334</v>
      </c>
      <c r="D251">
        <v>373</v>
      </c>
      <c r="E251">
        <v>215</v>
      </c>
    </row>
    <row r="252" spans="1:5" x14ac:dyDescent="0.25">
      <c r="A252" s="1">
        <v>44024</v>
      </c>
      <c r="B252" t="s">
        <v>190</v>
      </c>
      <c r="C252">
        <v>5839</v>
      </c>
      <c r="D252">
        <v>901</v>
      </c>
      <c r="E252">
        <v>542</v>
      </c>
    </row>
    <row r="253" spans="1:5" x14ac:dyDescent="0.25">
      <c r="A253" s="1">
        <v>44024</v>
      </c>
      <c r="B253" t="s">
        <v>191</v>
      </c>
      <c r="C253">
        <v>37052</v>
      </c>
      <c r="D253">
        <v>1681</v>
      </c>
      <c r="E253">
        <v>69</v>
      </c>
    </row>
    <row r="254" spans="1:5" x14ac:dyDescent="0.25">
      <c r="A254" s="1">
        <v>44025</v>
      </c>
      <c r="B254" t="s">
        <v>187</v>
      </c>
      <c r="C254">
        <v>34147</v>
      </c>
      <c r="D254">
        <v>5708</v>
      </c>
      <c r="E254">
        <v>6245</v>
      </c>
    </row>
    <row r="255" spans="1:5" x14ac:dyDescent="0.25">
      <c r="A255" s="1">
        <v>44025</v>
      </c>
      <c r="B255" t="s">
        <v>188</v>
      </c>
      <c r="C255">
        <v>10502</v>
      </c>
      <c r="D255">
        <v>1364</v>
      </c>
      <c r="E255">
        <v>684</v>
      </c>
    </row>
    <row r="256" spans="1:5" x14ac:dyDescent="0.25">
      <c r="A256" s="1">
        <v>44025</v>
      </c>
      <c r="B256" t="s">
        <v>186</v>
      </c>
      <c r="C256">
        <v>21825</v>
      </c>
      <c r="D256">
        <v>1585</v>
      </c>
      <c r="E256">
        <v>575</v>
      </c>
    </row>
    <row r="257" spans="1:5" x14ac:dyDescent="0.25">
      <c r="A257" s="1">
        <v>44025</v>
      </c>
      <c r="B257" t="s">
        <v>189</v>
      </c>
      <c r="C257">
        <v>2338</v>
      </c>
      <c r="D257">
        <v>373</v>
      </c>
      <c r="E257">
        <v>215</v>
      </c>
    </row>
    <row r="258" spans="1:5" x14ac:dyDescent="0.25">
      <c r="A258" s="1">
        <v>44025</v>
      </c>
      <c r="B258" t="s">
        <v>190</v>
      </c>
      <c r="C258">
        <v>5864</v>
      </c>
      <c r="D258">
        <v>901</v>
      </c>
      <c r="E258">
        <v>541</v>
      </c>
    </row>
    <row r="259" spans="1:5" x14ac:dyDescent="0.25">
      <c r="A259" s="1">
        <v>44025</v>
      </c>
      <c r="B259" t="s">
        <v>191</v>
      </c>
      <c r="C259">
        <v>37151</v>
      </c>
      <c r="D259">
        <v>1680</v>
      </c>
      <c r="E259">
        <v>70</v>
      </c>
    </row>
    <row r="260" spans="1:5" x14ac:dyDescent="0.25">
      <c r="A260" s="1">
        <v>44026</v>
      </c>
      <c r="B260" t="s">
        <v>187</v>
      </c>
      <c r="C260">
        <v>34298</v>
      </c>
      <c r="D260">
        <v>5720</v>
      </c>
      <c r="E260">
        <v>6254</v>
      </c>
    </row>
    <row r="261" spans="1:5" x14ac:dyDescent="0.25">
      <c r="A261" s="1">
        <v>44026</v>
      </c>
      <c r="B261" t="s">
        <v>188</v>
      </c>
      <c r="C261">
        <v>10534</v>
      </c>
      <c r="D261">
        <v>1364</v>
      </c>
      <c r="E261">
        <v>685</v>
      </c>
    </row>
    <row r="262" spans="1:5" x14ac:dyDescent="0.25">
      <c r="A262" s="1">
        <v>44026</v>
      </c>
      <c r="B262" t="s">
        <v>186</v>
      </c>
      <c r="C262">
        <v>21862</v>
      </c>
      <c r="D262">
        <v>1587</v>
      </c>
      <c r="E262">
        <v>573</v>
      </c>
    </row>
    <row r="263" spans="1:5" x14ac:dyDescent="0.25">
      <c r="A263" s="1">
        <v>44026</v>
      </c>
      <c r="B263" t="s">
        <v>189</v>
      </c>
      <c r="C263">
        <v>2344</v>
      </c>
      <c r="D263">
        <v>373</v>
      </c>
      <c r="E263">
        <v>215</v>
      </c>
    </row>
    <row r="264" spans="1:5" x14ac:dyDescent="0.25">
      <c r="A264" s="1">
        <v>44026</v>
      </c>
      <c r="B264" t="s">
        <v>190</v>
      </c>
      <c r="C264">
        <v>5885</v>
      </c>
      <c r="D264">
        <v>904</v>
      </c>
      <c r="E264">
        <v>543</v>
      </c>
    </row>
    <row r="265" spans="1:5" x14ac:dyDescent="0.25">
      <c r="A265" s="1">
        <v>44026</v>
      </c>
      <c r="B265" t="s">
        <v>191</v>
      </c>
      <c r="C265">
        <v>37207</v>
      </c>
      <c r="D265">
        <v>1677</v>
      </c>
      <c r="E265">
        <v>70</v>
      </c>
    </row>
    <row r="266" spans="1:5" x14ac:dyDescent="0.25">
      <c r="A266" s="1">
        <v>44027</v>
      </c>
      <c r="B266" t="s">
        <v>187</v>
      </c>
      <c r="C266">
        <v>34409</v>
      </c>
      <c r="D266">
        <v>5742</v>
      </c>
      <c r="E266">
        <v>6284</v>
      </c>
    </row>
    <row r="267" spans="1:5" x14ac:dyDescent="0.25">
      <c r="A267" s="1">
        <v>44027</v>
      </c>
      <c r="B267" t="s">
        <v>188</v>
      </c>
      <c r="C267">
        <v>10550</v>
      </c>
      <c r="D267">
        <v>1366</v>
      </c>
      <c r="E267">
        <v>686</v>
      </c>
    </row>
    <row r="268" spans="1:5" x14ac:dyDescent="0.25">
      <c r="A268" s="1">
        <v>44027</v>
      </c>
      <c r="B268" t="s">
        <v>186</v>
      </c>
      <c r="C268">
        <v>21915</v>
      </c>
      <c r="D268">
        <v>1591</v>
      </c>
      <c r="E268">
        <v>576</v>
      </c>
    </row>
    <row r="269" spans="1:5" x14ac:dyDescent="0.25">
      <c r="A269" s="1">
        <v>44027</v>
      </c>
      <c r="B269" t="s">
        <v>189</v>
      </c>
      <c r="C269">
        <v>2349</v>
      </c>
      <c r="D269">
        <v>373</v>
      </c>
      <c r="E269">
        <v>215</v>
      </c>
    </row>
    <row r="270" spans="1:5" x14ac:dyDescent="0.25">
      <c r="A270" s="1">
        <v>44027</v>
      </c>
      <c r="B270" t="s">
        <v>190</v>
      </c>
      <c r="C270">
        <v>5913</v>
      </c>
      <c r="D270">
        <v>909</v>
      </c>
      <c r="E270">
        <v>545</v>
      </c>
    </row>
    <row r="271" spans="1:5" x14ac:dyDescent="0.25">
      <c r="A271" s="1">
        <v>44027</v>
      </c>
      <c r="B271" t="s">
        <v>191</v>
      </c>
      <c r="C271">
        <v>37211</v>
      </c>
      <c r="D271">
        <v>1670</v>
      </c>
      <c r="E271">
        <v>62</v>
      </c>
    </row>
    <row r="272" spans="1:5" x14ac:dyDescent="0.25">
      <c r="A272" s="1">
        <v>44028</v>
      </c>
      <c r="B272" t="s">
        <v>187</v>
      </c>
      <c r="C272">
        <v>34531</v>
      </c>
      <c r="D272">
        <v>5750</v>
      </c>
      <c r="E272">
        <v>6294</v>
      </c>
    </row>
    <row r="273" spans="1:5" x14ac:dyDescent="0.25">
      <c r="A273" s="1">
        <v>44028</v>
      </c>
      <c r="B273" t="s">
        <v>188</v>
      </c>
      <c r="C273">
        <v>10571</v>
      </c>
      <c r="D273">
        <v>1369</v>
      </c>
      <c r="E273">
        <v>687</v>
      </c>
    </row>
    <row r="274" spans="1:5" x14ac:dyDescent="0.25">
      <c r="A274" s="1">
        <v>44028</v>
      </c>
      <c r="B274" t="s">
        <v>186</v>
      </c>
      <c r="C274">
        <v>21997</v>
      </c>
      <c r="D274">
        <v>1594</v>
      </c>
      <c r="E274">
        <v>575</v>
      </c>
    </row>
    <row r="275" spans="1:5" x14ac:dyDescent="0.25">
      <c r="A275" s="1">
        <v>44028</v>
      </c>
      <c r="B275" t="s">
        <v>189</v>
      </c>
      <c r="C275">
        <v>2361</v>
      </c>
      <c r="D275">
        <v>375</v>
      </c>
      <c r="E275">
        <v>216</v>
      </c>
    </row>
    <row r="276" spans="1:5" x14ac:dyDescent="0.25">
      <c r="A276" s="1">
        <v>44028</v>
      </c>
      <c r="B276" t="s">
        <v>190</v>
      </c>
      <c r="C276">
        <v>5952</v>
      </c>
      <c r="D276">
        <v>910</v>
      </c>
      <c r="E276">
        <v>546</v>
      </c>
    </row>
    <row r="277" spans="1:5" x14ac:dyDescent="0.25">
      <c r="A277" s="1">
        <v>44028</v>
      </c>
      <c r="B277" t="s">
        <v>191</v>
      </c>
      <c r="C277">
        <v>37169</v>
      </c>
      <c r="D277">
        <v>1665</v>
      </c>
      <c r="E277">
        <v>62</v>
      </c>
    </row>
    <row r="278" spans="1:5" x14ac:dyDescent="0.25">
      <c r="A278" s="1">
        <v>44029</v>
      </c>
      <c r="B278" t="s">
        <v>187</v>
      </c>
      <c r="C278">
        <v>34691</v>
      </c>
      <c r="D278">
        <v>5770</v>
      </c>
      <c r="E278">
        <v>6314</v>
      </c>
    </row>
    <row r="279" spans="1:5" x14ac:dyDescent="0.25">
      <c r="A279" s="1">
        <v>44029</v>
      </c>
      <c r="B279" t="s">
        <v>188</v>
      </c>
      <c r="C279">
        <v>10612</v>
      </c>
      <c r="D279">
        <v>1374</v>
      </c>
      <c r="E279">
        <v>690</v>
      </c>
    </row>
    <row r="280" spans="1:5" x14ac:dyDescent="0.25">
      <c r="A280" s="1">
        <v>44029</v>
      </c>
      <c r="B280" t="s">
        <v>186</v>
      </c>
      <c r="C280">
        <v>22079</v>
      </c>
      <c r="D280">
        <v>1600</v>
      </c>
      <c r="E280">
        <v>580</v>
      </c>
    </row>
    <row r="281" spans="1:5" x14ac:dyDescent="0.25">
      <c r="A281" s="1">
        <v>44029</v>
      </c>
      <c r="B281" t="s">
        <v>189</v>
      </c>
      <c r="C281">
        <v>2374</v>
      </c>
      <c r="D281">
        <v>376</v>
      </c>
      <c r="E281">
        <v>216</v>
      </c>
    </row>
    <row r="282" spans="1:5" x14ac:dyDescent="0.25">
      <c r="A282" s="1">
        <v>44029</v>
      </c>
      <c r="B282" t="s">
        <v>190</v>
      </c>
      <c r="C282">
        <v>5978</v>
      </c>
      <c r="D282">
        <v>910</v>
      </c>
      <c r="E282">
        <v>544</v>
      </c>
    </row>
    <row r="283" spans="1:5" x14ac:dyDescent="0.25">
      <c r="A283" s="1">
        <v>44029</v>
      </c>
      <c r="B283" t="s">
        <v>191</v>
      </c>
      <c r="C283">
        <v>37145</v>
      </c>
      <c r="D283">
        <v>1661</v>
      </c>
      <c r="E283">
        <v>58</v>
      </c>
    </row>
    <row r="284" spans="1:5" x14ac:dyDescent="0.25">
      <c r="A284" s="1">
        <v>44030</v>
      </c>
      <c r="B284" t="s">
        <v>187</v>
      </c>
      <c r="C284">
        <v>34827</v>
      </c>
      <c r="D284">
        <v>5781</v>
      </c>
      <c r="E284">
        <v>6327</v>
      </c>
    </row>
    <row r="285" spans="1:5" x14ac:dyDescent="0.25">
      <c r="A285" s="1">
        <v>44030</v>
      </c>
      <c r="B285" t="s">
        <v>188</v>
      </c>
      <c r="C285">
        <v>10642</v>
      </c>
      <c r="D285">
        <v>1376</v>
      </c>
      <c r="E285">
        <v>691</v>
      </c>
    </row>
    <row r="286" spans="1:5" x14ac:dyDescent="0.25">
      <c r="A286" s="1">
        <v>44030</v>
      </c>
      <c r="B286" t="s">
        <v>186</v>
      </c>
      <c r="C286">
        <v>22147</v>
      </c>
      <c r="D286">
        <v>1604</v>
      </c>
      <c r="E286">
        <v>581</v>
      </c>
    </row>
    <row r="287" spans="1:5" x14ac:dyDescent="0.25">
      <c r="A287" s="1">
        <v>44030</v>
      </c>
      <c r="B287" t="s">
        <v>189</v>
      </c>
      <c r="C287">
        <v>2386</v>
      </c>
      <c r="D287">
        <v>377</v>
      </c>
      <c r="E287">
        <v>217</v>
      </c>
    </row>
    <row r="288" spans="1:5" x14ac:dyDescent="0.25">
      <c r="A288" s="1">
        <v>44030</v>
      </c>
      <c r="B288" t="s">
        <v>190</v>
      </c>
      <c r="C288">
        <v>6009</v>
      </c>
      <c r="D288">
        <v>912</v>
      </c>
      <c r="E288">
        <v>545</v>
      </c>
    </row>
    <row r="289" spans="1:5" x14ac:dyDescent="0.25">
      <c r="A289" s="1">
        <v>44030</v>
      </c>
      <c r="B289" t="s">
        <v>191</v>
      </c>
      <c r="C289">
        <v>37227</v>
      </c>
      <c r="D289">
        <v>1659</v>
      </c>
      <c r="E289">
        <v>58</v>
      </c>
    </row>
    <row r="290" spans="1:5" x14ac:dyDescent="0.25">
      <c r="A290" s="1">
        <v>44031</v>
      </c>
      <c r="B290" t="s">
        <v>187</v>
      </c>
      <c r="C290">
        <v>34921</v>
      </c>
      <c r="D290">
        <v>5786</v>
      </c>
      <c r="E290">
        <v>6337</v>
      </c>
    </row>
    <row r="291" spans="1:5" x14ac:dyDescent="0.25">
      <c r="A291" s="1">
        <v>44031</v>
      </c>
      <c r="B291" t="s">
        <v>188</v>
      </c>
      <c r="C291">
        <v>10663</v>
      </c>
      <c r="D291">
        <v>1377</v>
      </c>
      <c r="E291">
        <v>691</v>
      </c>
    </row>
    <row r="292" spans="1:5" x14ac:dyDescent="0.25">
      <c r="A292" s="1">
        <v>44031</v>
      </c>
      <c r="B292" t="s">
        <v>186</v>
      </c>
      <c r="C292">
        <v>22198</v>
      </c>
      <c r="D292">
        <v>1605</v>
      </c>
      <c r="E292">
        <v>582</v>
      </c>
    </row>
    <row r="293" spans="1:5" x14ac:dyDescent="0.25">
      <c r="A293" s="1">
        <v>44031</v>
      </c>
      <c r="B293" t="s">
        <v>189</v>
      </c>
      <c r="C293">
        <v>2390</v>
      </c>
      <c r="D293">
        <v>377</v>
      </c>
      <c r="E293">
        <v>217</v>
      </c>
    </row>
    <row r="294" spans="1:5" x14ac:dyDescent="0.25">
      <c r="A294" s="1">
        <v>44031</v>
      </c>
      <c r="B294" t="s">
        <v>190</v>
      </c>
      <c r="C294">
        <v>6035</v>
      </c>
      <c r="D294">
        <v>914</v>
      </c>
      <c r="E294">
        <v>545</v>
      </c>
    </row>
    <row r="295" spans="1:5" x14ac:dyDescent="0.25">
      <c r="A295" s="1">
        <v>44031</v>
      </c>
      <c r="B295" t="s">
        <v>191</v>
      </c>
      <c r="C295">
        <v>37327</v>
      </c>
      <c r="D295">
        <v>1658</v>
      </c>
      <c r="E295">
        <v>59</v>
      </c>
    </row>
    <row r="296" spans="1:5" x14ac:dyDescent="0.25">
      <c r="A296" s="1">
        <v>44032</v>
      </c>
      <c r="B296" t="s">
        <v>187</v>
      </c>
      <c r="C296">
        <v>35006</v>
      </c>
      <c r="D296">
        <v>5789</v>
      </c>
      <c r="E296">
        <v>6340</v>
      </c>
    </row>
    <row r="297" spans="1:5" x14ac:dyDescent="0.25">
      <c r="A297" s="1">
        <v>44032</v>
      </c>
      <c r="B297" t="s">
        <v>188</v>
      </c>
      <c r="C297">
        <v>10674</v>
      </c>
      <c r="D297">
        <v>1377</v>
      </c>
      <c r="E297">
        <v>691</v>
      </c>
    </row>
    <row r="298" spans="1:5" x14ac:dyDescent="0.25">
      <c r="A298" s="1">
        <v>44032</v>
      </c>
      <c r="B298" t="s">
        <v>186</v>
      </c>
      <c r="C298">
        <v>22228</v>
      </c>
      <c r="D298">
        <v>1606</v>
      </c>
      <c r="E298">
        <v>582</v>
      </c>
    </row>
    <row r="299" spans="1:5" x14ac:dyDescent="0.25">
      <c r="A299" s="1">
        <v>44032</v>
      </c>
      <c r="B299" t="s">
        <v>189</v>
      </c>
      <c r="C299">
        <v>2394</v>
      </c>
      <c r="D299">
        <v>377</v>
      </c>
      <c r="E299">
        <v>217</v>
      </c>
    </row>
    <row r="300" spans="1:5" x14ac:dyDescent="0.25">
      <c r="A300" s="1">
        <v>44032</v>
      </c>
      <c r="B300" t="s">
        <v>190</v>
      </c>
      <c r="C300">
        <v>6057</v>
      </c>
      <c r="D300">
        <v>915</v>
      </c>
      <c r="E300">
        <v>545</v>
      </c>
    </row>
    <row r="301" spans="1:5" x14ac:dyDescent="0.25">
      <c r="A301" s="1">
        <v>44032</v>
      </c>
      <c r="B301" t="s">
        <v>191</v>
      </c>
      <c r="C301">
        <v>37430</v>
      </c>
      <c r="D301">
        <v>1658</v>
      </c>
      <c r="E301">
        <v>58</v>
      </c>
    </row>
    <row r="302" spans="1:5" x14ac:dyDescent="0.25">
      <c r="A302" s="1">
        <v>44033</v>
      </c>
      <c r="B302" t="s">
        <v>187</v>
      </c>
      <c r="C302">
        <v>35177</v>
      </c>
      <c r="D302">
        <v>5804</v>
      </c>
      <c r="E302">
        <v>6353</v>
      </c>
    </row>
    <row r="303" spans="1:5" x14ac:dyDescent="0.25">
      <c r="A303" s="1">
        <v>44033</v>
      </c>
      <c r="B303" t="s">
        <v>188</v>
      </c>
      <c r="C303">
        <v>10704</v>
      </c>
      <c r="D303">
        <v>1387</v>
      </c>
      <c r="E303">
        <v>693</v>
      </c>
    </row>
    <row r="304" spans="1:5" x14ac:dyDescent="0.25">
      <c r="A304" s="1">
        <v>44033</v>
      </c>
      <c r="B304" t="s">
        <v>186</v>
      </c>
      <c r="C304">
        <v>22285</v>
      </c>
      <c r="D304">
        <v>1607</v>
      </c>
      <c r="E304">
        <v>582</v>
      </c>
    </row>
    <row r="305" spans="1:5" x14ac:dyDescent="0.25">
      <c r="A305" s="1">
        <v>44033</v>
      </c>
      <c r="B305" t="s">
        <v>189</v>
      </c>
      <c r="C305">
        <v>2403</v>
      </c>
      <c r="D305">
        <v>379</v>
      </c>
      <c r="E305">
        <v>218</v>
      </c>
    </row>
    <row r="306" spans="1:5" x14ac:dyDescent="0.25">
      <c r="A306" s="1">
        <v>44033</v>
      </c>
      <c r="B306" t="s">
        <v>190</v>
      </c>
      <c r="C306">
        <v>6070</v>
      </c>
      <c r="D306">
        <v>913</v>
      </c>
      <c r="E306">
        <v>544</v>
      </c>
    </row>
    <row r="307" spans="1:5" x14ac:dyDescent="0.25">
      <c r="A307" s="1">
        <v>44033</v>
      </c>
      <c r="B307" t="s">
        <v>191</v>
      </c>
      <c r="C307">
        <v>37394</v>
      </c>
      <c r="D307">
        <v>1656</v>
      </c>
      <c r="E307">
        <v>60</v>
      </c>
    </row>
    <row r="308" spans="1:5" x14ac:dyDescent="0.25">
      <c r="A308" s="1">
        <v>44034</v>
      </c>
      <c r="B308" t="s">
        <v>187</v>
      </c>
      <c r="C308">
        <v>35350</v>
      </c>
      <c r="D308">
        <v>5817</v>
      </c>
      <c r="E308">
        <v>6366</v>
      </c>
    </row>
    <row r="309" spans="1:5" x14ac:dyDescent="0.25">
      <c r="A309" s="1">
        <v>44034</v>
      </c>
      <c r="B309" t="s">
        <v>188</v>
      </c>
      <c r="C309">
        <v>10731</v>
      </c>
      <c r="D309">
        <v>1390</v>
      </c>
      <c r="E309">
        <v>693</v>
      </c>
    </row>
    <row r="310" spans="1:5" x14ac:dyDescent="0.25">
      <c r="A310" s="1">
        <v>44034</v>
      </c>
      <c r="B310" t="s">
        <v>186</v>
      </c>
      <c r="C310">
        <v>22344</v>
      </c>
      <c r="D310">
        <v>1611</v>
      </c>
      <c r="E310">
        <v>586</v>
      </c>
    </row>
    <row r="311" spans="1:5" x14ac:dyDescent="0.25">
      <c r="A311" s="1">
        <v>44034</v>
      </c>
      <c r="B311" t="s">
        <v>189</v>
      </c>
      <c r="C311">
        <v>2409</v>
      </c>
      <c r="D311">
        <v>379</v>
      </c>
      <c r="E311">
        <v>218</v>
      </c>
    </row>
    <row r="312" spans="1:5" x14ac:dyDescent="0.25">
      <c r="A312" s="1">
        <v>44034</v>
      </c>
      <c r="B312" t="s">
        <v>190</v>
      </c>
      <c r="C312">
        <v>6106</v>
      </c>
      <c r="D312">
        <v>914</v>
      </c>
      <c r="E312">
        <v>545</v>
      </c>
    </row>
    <row r="313" spans="1:5" x14ac:dyDescent="0.25">
      <c r="A313" s="1">
        <v>44034</v>
      </c>
      <c r="B313" t="s">
        <v>191</v>
      </c>
      <c r="C313">
        <v>37380</v>
      </c>
      <c r="D313">
        <v>1650</v>
      </c>
      <c r="E313">
        <v>60</v>
      </c>
    </row>
    <row r="314" spans="1:5" x14ac:dyDescent="0.25">
      <c r="A314" s="1">
        <v>44035</v>
      </c>
      <c r="B314" t="s">
        <v>187</v>
      </c>
      <c r="C314">
        <v>35473</v>
      </c>
      <c r="D314">
        <v>5820</v>
      </c>
      <c r="E314">
        <v>6380</v>
      </c>
    </row>
    <row r="315" spans="1:5" x14ac:dyDescent="0.25">
      <c r="A315" s="1">
        <v>44035</v>
      </c>
      <c r="B315" t="s">
        <v>188</v>
      </c>
      <c r="C315">
        <v>10759</v>
      </c>
      <c r="D315">
        <v>1393</v>
      </c>
      <c r="E315">
        <v>696</v>
      </c>
    </row>
    <row r="316" spans="1:5" x14ac:dyDescent="0.25">
      <c r="A316" s="1">
        <v>44035</v>
      </c>
      <c r="B316" t="s">
        <v>186</v>
      </c>
      <c r="C316">
        <v>22397</v>
      </c>
      <c r="D316">
        <v>1616</v>
      </c>
      <c r="E316">
        <v>588</v>
      </c>
    </row>
    <row r="317" spans="1:5" x14ac:dyDescent="0.25">
      <c r="A317" s="1">
        <v>44035</v>
      </c>
      <c r="B317" t="s">
        <v>189</v>
      </c>
      <c r="C317">
        <v>2410</v>
      </c>
      <c r="D317">
        <v>379</v>
      </c>
      <c r="E317">
        <v>219</v>
      </c>
    </row>
    <row r="318" spans="1:5" x14ac:dyDescent="0.25">
      <c r="A318" s="1">
        <v>44035</v>
      </c>
      <c r="B318" t="s">
        <v>190</v>
      </c>
      <c r="C318">
        <v>6129</v>
      </c>
      <c r="D318">
        <v>916</v>
      </c>
      <c r="E318">
        <v>547</v>
      </c>
    </row>
    <row r="319" spans="1:5" x14ac:dyDescent="0.25">
      <c r="A319" s="1">
        <v>44035</v>
      </c>
      <c r="B319" t="s">
        <v>191</v>
      </c>
      <c r="C319">
        <v>37479</v>
      </c>
      <c r="D319">
        <v>1646</v>
      </c>
      <c r="E319">
        <v>54</v>
      </c>
    </row>
    <row r="320" spans="1:5" x14ac:dyDescent="0.25">
      <c r="A320" s="1">
        <v>44036</v>
      </c>
      <c r="B320" t="s">
        <v>187</v>
      </c>
      <c r="C320">
        <v>35629</v>
      </c>
      <c r="D320">
        <v>5828</v>
      </c>
      <c r="E320">
        <v>6389</v>
      </c>
    </row>
    <row r="321" spans="1:5" x14ac:dyDescent="0.25">
      <c r="A321" s="1">
        <v>44036</v>
      </c>
      <c r="B321" t="s">
        <v>188</v>
      </c>
      <c r="C321">
        <v>10782</v>
      </c>
      <c r="D321">
        <v>1394</v>
      </c>
      <c r="E321">
        <v>696</v>
      </c>
    </row>
    <row r="322" spans="1:5" x14ac:dyDescent="0.25">
      <c r="A322" s="1">
        <v>44036</v>
      </c>
      <c r="B322" t="s">
        <v>186</v>
      </c>
      <c r="C322">
        <v>22458</v>
      </c>
      <c r="D322">
        <v>1617</v>
      </c>
      <c r="E322">
        <v>590</v>
      </c>
    </row>
    <row r="323" spans="1:5" x14ac:dyDescent="0.25">
      <c r="A323" s="1">
        <v>44036</v>
      </c>
      <c r="B323" t="s">
        <v>189</v>
      </c>
      <c r="C323">
        <v>2418</v>
      </c>
      <c r="D323">
        <v>380</v>
      </c>
      <c r="E323">
        <v>219</v>
      </c>
    </row>
    <row r="324" spans="1:5" x14ac:dyDescent="0.25">
      <c r="A324" s="1">
        <v>44036</v>
      </c>
      <c r="B324" t="s">
        <v>190</v>
      </c>
      <c r="C324">
        <v>6153</v>
      </c>
      <c r="D324">
        <v>916</v>
      </c>
      <c r="E324">
        <v>548</v>
      </c>
    </row>
    <row r="325" spans="1:5" x14ac:dyDescent="0.25">
      <c r="A325" s="1">
        <v>44036</v>
      </c>
      <c r="B325" t="s">
        <v>191</v>
      </c>
      <c r="C325">
        <v>37545</v>
      </c>
      <c r="D325">
        <v>1650</v>
      </c>
      <c r="E325">
        <v>56</v>
      </c>
    </row>
    <row r="326" spans="1:5" x14ac:dyDescent="0.25">
      <c r="A326" s="1">
        <v>44037</v>
      </c>
      <c r="B326" t="s">
        <v>187</v>
      </c>
      <c r="C326">
        <v>35748</v>
      </c>
      <c r="D326">
        <v>5847</v>
      </c>
      <c r="E326">
        <v>6398</v>
      </c>
    </row>
    <row r="327" spans="1:5" x14ac:dyDescent="0.25">
      <c r="A327" s="1">
        <v>44037</v>
      </c>
      <c r="B327" t="s">
        <v>188</v>
      </c>
      <c r="C327">
        <v>10806</v>
      </c>
      <c r="D327">
        <v>1395</v>
      </c>
      <c r="E327">
        <v>697</v>
      </c>
    </row>
    <row r="328" spans="1:5" x14ac:dyDescent="0.25">
      <c r="A328" s="1">
        <v>44037</v>
      </c>
      <c r="B328" t="s">
        <v>186</v>
      </c>
      <c r="C328">
        <v>22508</v>
      </c>
      <c r="D328">
        <v>1623</v>
      </c>
      <c r="E328">
        <v>591</v>
      </c>
    </row>
    <row r="329" spans="1:5" x14ac:dyDescent="0.25">
      <c r="A329" s="1">
        <v>44037</v>
      </c>
      <c r="B329" t="s">
        <v>189</v>
      </c>
      <c r="C329">
        <v>2427</v>
      </c>
      <c r="D329">
        <v>381</v>
      </c>
      <c r="E329">
        <v>219</v>
      </c>
    </row>
    <row r="330" spans="1:5" x14ac:dyDescent="0.25">
      <c r="A330" s="1">
        <v>44037</v>
      </c>
      <c r="B330" t="s">
        <v>190</v>
      </c>
      <c r="C330">
        <v>6182</v>
      </c>
      <c r="D330">
        <v>918</v>
      </c>
      <c r="E330">
        <v>549</v>
      </c>
    </row>
    <row r="331" spans="1:5" x14ac:dyDescent="0.25">
      <c r="A331" s="1">
        <v>44037</v>
      </c>
      <c r="B331" t="s">
        <v>191</v>
      </c>
      <c r="C331">
        <v>37597</v>
      </c>
      <c r="D331">
        <v>1649</v>
      </c>
      <c r="E331">
        <v>56</v>
      </c>
    </row>
    <row r="332" spans="1:5" x14ac:dyDescent="0.25">
      <c r="A332" s="1">
        <v>44038</v>
      </c>
      <c r="B332" t="s">
        <v>187</v>
      </c>
      <c r="C332">
        <v>35833</v>
      </c>
      <c r="D332">
        <v>5854</v>
      </c>
      <c r="E332">
        <v>6413</v>
      </c>
    </row>
    <row r="333" spans="1:5" x14ac:dyDescent="0.25">
      <c r="A333" s="1">
        <v>44038</v>
      </c>
      <c r="B333" t="s">
        <v>188</v>
      </c>
      <c r="C333">
        <v>10824</v>
      </c>
      <c r="D333">
        <v>1397</v>
      </c>
      <c r="E333">
        <v>699</v>
      </c>
    </row>
    <row r="334" spans="1:5" x14ac:dyDescent="0.25">
      <c r="A334" s="1">
        <v>44038</v>
      </c>
      <c r="B334" t="s">
        <v>186</v>
      </c>
      <c r="C334">
        <v>22566</v>
      </c>
      <c r="D334">
        <v>1625</v>
      </c>
      <c r="E334">
        <v>594</v>
      </c>
    </row>
    <row r="335" spans="1:5" x14ac:dyDescent="0.25">
      <c r="A335" s="1">
        <v>44038</v>
      </c>
      <c r="B335" t="s">
        <v>189</v>
      </c>
      <c r="C335">
        <v>2432</v>
      </c>
      <c r="D335">
        <v>381</v>
      </c>
      <c r="E335">
        <v>219</v>
      </c>
    </row>
    <row r="336" spans="1:5" x14ac:dyDescent="0.25">
      <c r="A336" s="1">
        <v>44038</v>
      </c>
      <c r="B336" t="s">
        <v>190</v>
      </c>
      <c r="C336">
        <v>6218</v>
      </c>
      <c r="D336">
        <v>920</v>
      </c>
      <c r="E336">
        <v>549</v>
      </c>
    </row>
    <row r="337" spans="1:5" x14ac:dyDescent="0.25">
      <c r="A337" s="1">
        <v>44038</v>
      </c>
      <c r="B337" t="s">
        <v>191</v>
      </c>
      <c r="C337">
        <v>37764</v>
      </c>
      <c r="D337">
        <v>1651</v>
      </c>
      <c r="E337">
        <v>55</v>
      </c>
    </row>
    <row r="338" spans="1:5" x14ac:dyDescent="0.25">
      <c r="A338" s="1">
        <v>44039</v>
      </c>
      <c r="B338" t="s">
        <v>187</v>
      </c>
      <c r="C338">
        <v>35898</v>
      </c>
      <c r="D338">
        <v>5856</v>
      </c>
      <c r="E338">
        <v>6419</v>
      </c>
    </row>
    <row r="339" spans="1:5" x14ac:dyDescent="0.25">
      <c r="A339" s="1">
        <v>44039</v>
      </c>
      <c r="B339" t="s">
        <v>188</v>
      </c>
      <c r="C339">
        <v>10845</v>
      </c>
      <c r="D339">
        <v>1399</v>
      </c>
      <c r="E339">
        <v>699</v>
      </c>
    </row>
    <row r="340" spans="1:5" x14ac:dyDescent="0.25">
      <c r="A340" s="1">
        <v>44039</v>
      </c>
      <c r="B340" t="s">
        <v>186</v>
      </c>
      <c r="C340">
        <v>22601</v>
      </c>
      <c r="D340">
        <v>1626</v>
      </c>
      <c r="E340">
        <v>596</v>
      </c>
    </row>
    <row r="341" spans="1:5" x14ac:dyDescent="0.25">
      <c r="A341" s="1">
        <v>44039</v>
      </c>
      <c r="B341" t="s">
        <v>189</v>
      </c>
      <c r="C341">
        <v>2440</v>
      </c>
      <c r="D341">
        <v>382</v>
      </c>
      <c r="E341">
        <v>219</v>
      </c>
    </row>
    <row r="342" spans="1:5" x14ac:dyDescent="0.25">
      <c r="A342" s="1">
        <v>44039</v>
      </c>
      <c r="B342" t="s">
        <v>190</v>
      </c>
      <c r="C342">
        <v>6233</v>
      </c>
      <c r="D342">
        <v>921</v>
      </c>
      <c r="E342">
        <v>549</v>
      </c>
    </row>
    <row r="343" spans="1:5" x14ac:dyDescent="0.25">
      <c r="A343" s="1">
        <v>44039</v>
      </c>
      <c r="B343" t="s">
        <v>191</v>
      </c>
      <c r="C343">
        <v>37909</v>
      </c>
      <c r="D343">
        <v>1649</v>
      </c>
      <c r="E343">
        <v>54</v>
      </c>
    </row>
    <row r="344" spans="1:5" x14ac:dyDescent="0.25">
      <c r="A344" s="1">
        <v>44040</v>
      </c>
      <c r="B344" t="s">
        <v>187</v>
      </c>
      <c r="C344">
        <v>36047</v>
      </c>
      <c r="D344">
        <v>5866</v>
      </c>
      <c r="E344">
        <v>6428</v>
      </c>
    </row>
    <row r="345" spans="1:5" x14ac:dyDescent="0.25">
      <c r="A345" s="1">
        <v>44040</v>
      </c>
      <c r="B345" t="s">
        <v>188</v>
      </c>
      <c r="C345">
        <v>10870</v>
      </c>
      <c r="D345">
        <v>1399</v>
      </c>
      <c r="E345">
        <v>700</v>
      </c>
    </row>
    <row r="346" spans="1:5" x14ac:dyDescent="0.25">
      <c r="A346" s="1">
        <v>44040</v>
      </c>
      <c r="B346" t="s">
        <v>186</v>
      </c>
      <c r="C346">
        <v>22682</v>
      </c>
      <c r="D346">
        <v>1631</v>
      </c>
      <c r="E346">
        <v>597</v>
      </c>
    </row>
    <row r="347" spans="1:5" x14ac:dyDescent="0.25">
      <c r="A347" s="1">
        <v>44040</v>
      </c>
      <c r="B347" t="s">
        <v>189</v>
      </c>
      <c r="C347">
        <v>2445</v>
      </c>
      <c r="D347">
        <v>383</v>
      </c>
      <c r="E347">
        <v>219</v>
      </c>
    </row>
    <row r="348" spans="1:5" x14ac:dyDescent="0.25">
      <c r="A348" s="1">
        <v>44040</v>
      </c>
      <c r="B348" t="s">
        <v>190</v>
      </c>
      <c r="C348">
        <v>6262</v>
      </c>
      <c r="D348">
        <v>923</v>
      </c>
      <c r="E348">
        <v>550</v>
      </c>
    </row>
    <row r="349" spans="1:5" x14ac:dyDescent="0.25">
      <c r="A349" s="1">
        <v>44040</v>
      </c>
      <c r="B349" t="s">
        <v>191</v>
      </c>
      <c r="C349">
        <v>37876</v>
      </c>
      <c r="D349">
        <v>1653</v>
      </c>
      <c r="E349">
        <v>57</v>
      </c>
    </row>
    <row r="350" spans="1:5" x14ac:dyDescent="0.25">
      <c r="A350" s="1">
        <v>44041</v>
      </c>
      <c r="B350" t="s">
        <v>187</v>
      </c>
      <c r="C350">
        <v>36260</v>
      </c>
      <c r="D350">
        <v>5875</v>
      </c>
      <c r="E350">
        <v>6449</v>
      </c>
    </row>
    <row r="351" spans="1:5" x14ac:dyDescent="0.25">
      <c r="A351" s="1">
        <v>44041</v>
      </c>
      <c r="B351" t="s">
        <v>188</v>
      </c>
      <c r="C351">
        <v>10934</v>
      </c>
      <c r="D351">
        <v>1400</v>
      </c>
      <c r="E351">
        <v>703</v>
      </c>
    </row>
    <row r="352" spans="1:5" x14ac:dyDescent="0.25">
      <c r="A352" s="1">
        <v>44041</v>
      </c>
      <c r="B352" t="s">
        <v>186</v>
      </c>
      <c r="C352">
        <v>22789</v>
      </c>
      <c r="D352">
        <v>1634</v>
      </c>
      <c r="E352">
        <v>599</v>
      </c>
    </row>
    <row r="353" spans="1:5" x14ac:dyDescent="0.25">
      <c r="A353" s="1">
        <v>44041</v>
      </c>
      <c r="B353" t="s">
        <v>189</v>
      </c>
      <c r="C353">
        <v>2456</v>
      </c>
      <c r="D353">
        <v>383</v>
      </c>
      <c r="E353">
        <v>219</v>
      </c>
    </row>
    <row r="354" spans="1:5" x14ac:dyDescent="0.25">
      <c r="A354" s="1">
        <v>44041</v>
      </c>
      <c r="B354" t="s">
        <v>190</v>
      </c>
      <c r="C354">
        <v>6297</v>
      </c>
      <c r="D354">
        <v>927</v>
      </c>
      <c r="E354">
        <v>551</v>
      </c>
    </row>
    <row r="355" spans="1:5" x14ac:dyDescent="0.25">
      <c r="A355" s="1">
        <v>44041</v>
      </c>
      <c r="B355" t="s">
        <v>191</v>
      </c>
      <c r="C355">
        <v>37948</v>
      </c>
      <c r="D355">
        <v>1657</v>
      </c>
      <c r="E355">
        <v>59</v>
      </c>
    </row>
    <row r="356" spans="1:5" x14ac:dyDescent="0.25">
      <c r="A356" s="1">
        <v>44042</v>
      </c>
      <c r="B356" t="s">
        <v>187</v>
      </c>
      <c r="C356">
        <v>36416</v>
      </c>
      <c r="D356">
        <v>5884</v>
      </c>
      <c r="E356">
        <v>6458</v>
      </c>
    </row>
    <row r="357" spans="1:5" x14ac:dyDescent="0.25">
      <c r="A357" s="1">
        <v>44042</v>
      </c>
      <c r="B357" t="s">
        <v>188</v>
      </c>
      <c r="C357">
        <v>10959</v>
      </c>
      <c r="D357">
        <v>1402</v>
      </c>
      <c r="E357">
        <v>705</v>
      </c>
    </row>
    <row r="358" spans="1:5" x14ac:dyDescent="0.25">
      <c r="A358" s="1">
        <v>44042</v>
      </c>
      <c r="B358" t="s">
        <v>186</v>
      </c>
      <c r="C358">
        <v>22882</v>
      </c>
      <c r="D358">
        <v>1634</v>
      </c>
      <c r="E358">
        <v>599</v>
      </c>
    </row>
    <row r="359" spans="1:5" x14ac:dyDescent="0.25">
      <c r="A359" s="1">
        <v>44042</v>
      </c>
      <c r="B359" t="s">
        <v>189</v>
      </c>
      <c r="C359">
        <v>2461</v>
      </c>
      <c r="D359">
        <v>383</v>
      </c>
      <c r="E359">
        <v>219</v>
      </c>
    </row>
    <row r="360" spans="1:5" x14ac:dyDescent="0.25">
      <c r="A360" s="1">
        <v>44042</v>
      </c>
      <c r="B360" t="s">
        <v>190</v>
      </c>
      <c r="C360">
        <v>6337</v>
      </c>
      <c r="D360">
        <v>930</v>
      </c>
      <c r="E360">
        <v>552</v>
      </c>
    </row>
    <row r="361" spans="1:5" x14ac:dyDescent="0.25">
      <c r="A361" s="1">
        <v>44042</v>
      </c>
      <c r="B361" t="s">
        <v>191</v>
      </c>
      <c r="C361">
        <v>38043</v>
      </c>
      <c r="D361">
        <v>1660</v>
      </c>
      <c r="E361">
        <v>62</v>
      </c>
    </row>
    <row r="362" spans="1:5" x14ac:dyDescent="0.25">
      <c r="A362" s="1">
        <v>44043</v>
      </c>
      <c r="B362" t="s">
        <v>187</v>
      </c>
      <c r="C362">
        <v>36636</v>
      </c>
      <c r="D362">
        <v>5900</v>
      </c>
      <c r="E362">
        <v>6473</v>
      </c>
    </row>
    <row r="363" spans="1:5" x14ac:dyDescent="0.25">
      <c r="A363" s="1">
        <v>44043</v>
      </c>
      <c r="B363" t="s">
        <v>188</v>
      </c>
      <c r="C363">
        <v>10992</v>
      </c>
      <c r="D363">
        <v>1405</v>
      </c>
      <c r="E363">
        <v>706</v>
      </c>
    </row>
    <row r="364" spans="1:5" x14ac:dyDescent="0.25">
      <c r="A364" s="1">
        <v>44043</v>
      </c>
      <c r="B364" t="s">
        <v>186</v>
      </c>
      <c r="C364">
        <v>23035</v>
      </c>
      <c r="D364">
        <v>1640</v>
      </c>
      <c r="E364">
        <v>601</v>
      </c>
    </row>
    <row r="365" spans="1:5" x14ac:dyDescent="0.25">
      <c r="A365" s="1">
        <v>44043</v>
      </c>
      <c r="B365" t="s">
        <v>189</v>
      </c>
      <c r="C365">
        <v>2473</v>
      </c>
      <c r="D365">
        <v>385</v>
      </c>
      <c r="E365">
        <v>220</v>
      </c>
    </row>
    <row r="366" spans="1:5" x14ac:dyDescent="0.25">
      <c r="A366" s="1">
        <v>44043</v>
      </c>
      <c r="B366" t="s">
        <v>190</v>
      </c>
      <c r="C366">
        <v>6387</v>
      </c>
      <c r="D366">
        <v>930</v>
      </c>
      <c r="E366">
        <v>552</v>
      </c>
    </row>
    <row r="367" spans="1:5" x14ac:dyDescent="0.25">
      <c r="A367" s="1">
        <v>44043</v>
      </c>
      <c r="B367" t="s">
        <v>191</v>
      </c>
      <c r="C367">
        <v>38089</v>
      </c>
      <c r="D367">
        <v>1648</v>
      </c>
      <c r="E367">
        <v>57</v>
      </c>
    </row>
    <row r="368" spans="1:5" x14ac:dyDescent="0.25">
      <c r="A368" s="1">
        <v>44044</v>
      </c>
      <c r="B368" t="s">
        <v>187</v>
      </c>
      <c r="C368">
        <v>36804</v>
      </c>
      <c r="D368">
        <v>5913</v>
      </c>
      <c r="E368">
        <v>6486</v>
      </c>
    </row>
    <row r="369" spans="1:5" x14ac:dyDescent="0.25">
      <c r="A369" s="1">
        <v>44044</v>
      </c>
      <c r="B369" t="s">
        <v>188</v>
      </c>
      <c r="C369">
        <v>11014</v>
      </c>
      <c r="D369">
        <v>1409</v>
      </c>
      <c r="E369">
        <v>707</v>
      </c>
    </row>
    <row r="370" spans="1:5" x14ac:dyDescent="0.25">
      <c r="A370" s="1">
        <v>44044</v>
      </c>
      <c r="B370" t="s">
        <v>186</v>
      </c>
      <c r="C370">
        <v>23150</v>
      </c>
      <c r="D370">
        <v>1647</v>
      </c>
      <c r="E370">
        <v>603</v>
      </c>
    </row>
    <row r="371" spans="1:5" x14ac:dyDescent="0.25">
      <c r="A371" s="1">
        <v>44044</v>
      </c>
      <c r="B371" t="s">
        <v>189</v>
      </c>
      <c r="C371">
        <v>2484</v>
      </c>
      <c r="D371">
        <v>385</v>
      </c>
      <c r="E371">
        <v>220</v>
      </c>
    </row>
    <row r="372" spans="1:5" x14ac:dyDescent="0.25">
      <c r="A372" s="1">
        <v>44044</v>
      </c>
      <c r="B372" t="s">
        <v>190</v>
      </c>
      <c r="C372">
        <v>6421</v>
      </c>
      <c r="D372">
        <v>932</v>
      </c>
      <c r="E372">
        <v>552</v>
      </c>
    </row>
    <row r="373" spans="1:5" x14ac:dyDescent="0.25">
      <c r="A373" s="1">
        <v>44044</v>
      </c>
      <c r="B373" t="s">
        <v>191</v>
      </c>
      <c r="C373">
        <v>38167</v>
      </c>
      <c r="D373">
        <v>1644</v>
      </c>
      <c r="E373">
        <v>58</v>
      </c>
    </row>
    <row r="374" spans="1:5" x14ac:dyDescent="0.25">
      <c r="A374" s="1">
        <v>44045</v>
      </c>
      <c r="B374" t="s">
        <v>187</v>
      </c>
      <c r="C374">
        <v>36914</v>
      </c>
      <c r="D374">
        <v>5922</v>
      </c>
      <c r="E374">
        <v>6496</v>
      </c>
    </row>
    <row r="375" spans="1:5" x14ac:dyDescent="0.25">
      <c r="A375" s="1">
        <v>44045</v>
      </c>
      <c r="B375" t="s">
        <v>188</v>
      </c>
      <c r="C375">
        <v>11034</v>
      </c>
      <c r="D375">
        <v>1409</v>
      </c>
      <c r="E375">
        <v>708</v>
      </c>
    </row>
    <row r="376" spans="1:5" x14ac:dyDescent="0.25">
      <c r="A376" s="1">
        <v>44045</v>
      </c>
      <c r="B376" t="s">
        <v>186</v>
      </c>
      <c r="C376">
        <v>23250</v>
      </c>
      <c r="D376">
        <v>1647</v>
      </c>
      <c r="E376">
        <v>603</v>
      </c>
    </row>
    <row r="377" spans="1:5" x14ac:dyDescent="0.25">
      <c r="A377" s="1">
        <v>44045</v>
      </c>
      <c r="B377" t="s">
        <v>189</v>
      </c>
      <c r="C377">
        <v>2494</v>
      </c>
      <c r="D377">
        <v>385</v>
      </c>
      <c r="E377">
        <v>220</v>
      </c>
    </row>
    <row r="378" spans="1:5" x14ac:dyDescent="0.25">
      <c r="A378" s="1">
        <v>44045</v>
      </c>
      <c r="B378" t="s">
        <v>190</v>
      </c>
      <c r="C378">
        <v>6452</v>
      </c>
      <c r="D378">
        <v>934</v>
      </c>
      <c r="E378">
        <v>552</v>
      </c>
    </row>
    <row r="379" spans="1:5" x14ac:dyDescent="0.25">
      <c r="A379" s="1">
        <v>44045</v>
      </c>
      <c r="B379" t="s">
        <v>191</v>
      </c>
      <c r="C379">
        <v>38314</v>
      </c>
      <c r="D379">
        <v>1639</v>
      </c>
      <c r="E379">
        <v>59</v>
      </c>
    </row>
    <row r="380" spans="1:5" x14ac:dyDescent="0.25">
      <c r="A380" s="1">
        <v>44046</v>
      </c>
      <c r="B380" t="s">
        <v>187</v>
      </c>
      <c r="C380">
        <v>36974</v>
      </c>
      <c r="D380">
        <v>5930</v>
      </c>
      <c r="E380">
        <v>6504</v>
      </c>
    </row>
    <row r="381" spans="1:5" x14ac:dyDescent="0.25">
      <c r="A381" s="1">
        <v>44046</v>
      </c>
      <c r="B381" t="s">
        <v>188</v>
      </c>
      <c r="C381">
        <v>11039</v>
      </c>
      <c r="D381">
        <v>1409</v>
      </c>
      <c r="E381">
        <v>708</v>
      </c>
    </row>
    <row r="382" spans="1:5" x14ac:dyDescent="0.25">
      <c r="A382" s="1">
        <v>44046</v>
      </c>
      <c r="B382" t="s">
        <v>186</v>
      </c>
      <c r="C382">
        <v>23291</v>
      </c>
      <c r="D382">
        <v>1646</v>
      </c>
      <c r="E382">
        <v>602</v>
      </c>
    </row>
    <row r="383" spans="1:5" x14ac:dyDescent="0.25">
      <c r="A383" s="1">
        <v>44046</v>
      </c>
      <c r="B383" t="s">
        <v>189</v>
      </c>
      <c r="C383">
        <v>2498</v>
      </c>
      <c r="D383">
        <v>385</v>
      </c>
      <c r="E383">
        <v>220</v>
      </c>
    </row>
    <row r="384" spans="1:5" x14ac:dyDescent="0.25">
      <c r="A384" s="1">
        <v>44046</v>
      </c>
      <c r="B384" t="s">
        <v>190</v>
      </c>
      <c r="C384">
        <v>6470</v>
      </c>
      <c r="D384">
        <v>936</v>
      </c>
      <c r="E384">
        <v>554</v>
      </c>
    </row>
    <row r="385" spans="1:5" x14ac:dyDescent="0.25">
      <c r="A385" s="1">
        <v>44046</v>
      </c>
      <c r="B385" t="s">
        <v>191</v>
      </c>
      <c r="C385">
        <v>38385</v>
      </c>
      <c r="D385">
        <v>1636</v>
      </c>
      <c r="E385">
        <v>60</v>
      </c>
    </row>
    <row r="386" spans="1:5" x14ac:dyDescent="0.25">
      <c r="A386" s="1">
        <v>44047</v>
      </c>
      <c r="B386" t="s">
        <v>187</v>
      </c>
      <c r="C386">
        <v>37189</v>
      </c>
      <c r="D386">
        <v>5942</v>
      </c>
      <c r="E386">
        <v>6511</v>
      </c>
    </row>
    <row r="387" spans="1:5" x14ac:dyDescent="0.25">
      <c r="A387" s="1">
        <v>44047</v>
      </c>
      <c r="B387" t="s">
        <v>188</v>
      </c>
      <c r="C387">
        <v>11088</v>
      </c>
      <c r="D387">
        <v>1418</v>
      </c>
      <c r="E387">
        <v>712</v>
      </c>
    </row>
    <row r="388" spans="1:5" x14ac:dyDescent="0.25">
      <c r="A388" s="1">
        <v>44047</v>
      </c>
      <c r="B388" t="s">
        <v>186</v>
      </c>
      <c r="C388">
        <v>23407</v>
      </c>
      <c r="D388">
        <v>1648</v>
      </c>
      <c r="E388">
        <v>602</v>
      </c>
    </row>
    <row r="389" spans="1:5" x14ac:dyDescent="0.25">
      <c r="A389" s="1">
        <v>44047</v>
      </c>
      <c r="B389" t="s">
        <v>189</v>
      </c>
      <c r="C389">
        <v>2512</v>
      </c>
      <c r="D389">
        <v>385</v>
      </c>
      <c r="E389">
        <v>220</v>
      </c>
    </row>
    <row r="390" spans="1:5" x14ac:dyDescent="0.25">
      <c r="A390" s="1">
        <v>44047</v>
      </c>
      <c r="B390" t="s">
        <v>190</v>
      </c>
      <c r="C390">
        <v>6503</v>
      </c>
      <c r="D390">
        <v>941</v>
      </c>
      <c r="E390">
        <v>553</v>
      </c>
    </row>
    <row r="391" spans="1:5" x14ac:dyDescent="0.25">
      <c r="A391" s="1">
        <v>44047</v>
      </c>
      <c r="B391" t="s">
        <v>191</v>
      </c>
      <c r="C391">
        <v>38504</v>
      </c>
      <c r="D391">
        <v>1639</v>
      </c>
      <c r="E391">
        <v>59</v>
      </c>
    </row>
    <row r="392" spans="1:5" x14ac:dyDescent="0.25">
      <c r="A392" s="1">
        <v>44048</v>
      </c>
      <c r="B392" t="s">
        <v>187</v>
      </c>
      <c r="C392">
        <v>37344</v>
      </c>
      <c r="D392">
        <v>5952</v>
      </c>
      <c r="E392">
        <v>6515</v>
      </c>
    </row>
    <row r="393" spans="1:5" x14ac:dyDescent="0.25">
      <c r="A393" s="1">
        <v>44048</v>
      </c>
      <c r="B393" t="s">
        <v>188</v>
      </c>
      <c r="C393">
        <v>11145</v>
      </c>
      <c r="D393">
        <v>1423</v>
      </c>
      <c r="E393">
        <v>713</v>
      </c>
    </row>
    <row r="394" spans="1:5" x14ac:dyDescent="0.25">
      <c r="A394" s="1">
        <v>44048</v>
      </c>
      <c r="B394" t="s">
        <v>186</v>
      </c>
      <c r="C394">
        <v>23548</v>
      </c>
      <c r="D394">
        <v>1654</v>
      </c>
      <c r="E394">
        <v>603</v>
      </c>
    </row>
    <row r="395" spans="1:5" x14ac:dyDescent="0.25">
      <c r="A395" s="1">
        <v>44048</v>
      </c>
      <c r="B395" t="s">
        <v>189</v>
      </c>
      <c r="C395">
        <v>2524</v>
      </c>
      <c r="D395">
        <v>386</v>
      </c>
      <c r="E395">
        <v>220</v>
      </c>
    </row>
    <row r="396" spans="1:5" x14ac:dyDescent="0.25">
      <c r="A396" s="1">
        <v>44048</v>
      </c>
      <c r="B396" t="s">
        <v>190</v>
      </c>
      <c r="C396">
        <v>6554</v>
      </c>
      <c r="D396">
        <v>941</v>
      </c>
      <c r="E396">
        <v>553</v>
      </c>
    </row>
    <row r="397" spans="1:5" x14ac:dyDescent="0.25">
      <c r="A397" s="1">
        <v>44048</v>
      </c>
      <c r="B397" t="s">
        <v>191</v>
      </c>
      <c r="C397">
        <v>38528</v>
      </c>
      <c r="D397">
        <v>1637</v>
      </c>
      <c r="E397">
        <v>55</v>
      </c>
    </row>
    <row r="398" spans="1:5" x14ac:dyDescent="0.25">
      <c r="A398" s="1">
        <v>44049</v>
      </c>
      <c r="B398" t="s">
        <v>187</v>
      </c>
      <c r="C398">
        <v>37448</v>
      </c>
      <c r="D398">
        <v>5961</v>
      </c>
      <c r="E398">
        <v>6541</v>
      </c>
    </row>
    <row r="399" spans="1:5" x14ac:dyDescent="0.25">
      <c r="A399" s="1">
        <v>44049</v>
      </c>
      <c r="B399" t="s">
        <v>188</v>
      </c>
      <c r="C399">
        <v>11166</v>
      </c>
      <c r="D399">
        <v>1424</v>
      </c>
      <c r="E399">
        <v>716</v>
      </c>
    </row>
    <row r="400" spans="1:5" x14ac:dyDescent="0.25">
      <c r="A400" s="1">
        <v>44049</v>
      </c>
      <c r="B400" t="s">
        <v>186</v>
      </c>
      <c r="C400">
        <v>23641</v>
      </c>
      <c r="D400">
        <v>1659</v>
      </c>
      <c r="E400">
        <v>604</v>
      </c>
    </row>
    <row r="401" spans="1:5" x14ac:dyDescent="0.25">
      <c r="A401" s="1">
        <v>44049</v>
      </c>
      <c r="B401" t="s">
        <v>189</v>
      </c>
      <c r="C401">
        <v>2525</v>
      </c>
      <c r="D401">
        <v>386</v>
      </c>
      <c r="E401">
        <v>221</v>
      </c>
    </row>
    <row r="402" spans="1:5" x14ac:dyDescent="0.25">
      <c r="A402" s="1">
        <v>44049</v>
      </c>
      <c r="B402" t="s">
        <v>190</v>
      </c>
      <c r="C402">
        <v>6579</v>
      </c>
      <c r="D402">
        <v>942</v>
      </c>
      <c r="E402">
        <v>553</v>
      </c>
    </row>
    <row r="403" spans="1:5" x14ac:dyDescent="0.25">
      <c r="A403" s="1">
        <v>44049</v>
      </c>
      <c r="B403" t="s">
        <v>191</v>
      </c>
      <c r="C403">
        <v>38515</v>
      </c>
      <c r="D403">
        <v>1635</v>
      </c>
      <c r="E403">
        <v>56</v>
      </c>
    </row>
    <row r="404" spans="1:5" x14ac:dyDescent="0.25">
      <c r="A404" s="1">
        <v>44050</v>
      </c>
      <c r="B404" t="s">
        <v>187</v>
      </c>
      <c r="C404">
        <v>37624</v>
      </c>
      <c r="D404">
        <v>5973</v>
      </c>
      <c r="E404">
        <v>6559</v>
      </c>
    </row>
    <row r="405" spans="1:5" x14ac:dyDescent="0.25">
      <c r="A405" s="1">
        <v>44050</v>
      </c>
      <c r="B405" t="s">
        <v>188</v>
      </c>
      <c r="C405">
        <v>11207</v>
      </c>
      <c r="D405">
        <v>1428</v>
      </c>
      <c r="E405">
        <v>718</v>
      </c>
    </row>
    <row r="406" spans="1:5" x14ac:dyDescent="0.25">
      <c r="A406" s="1">
        <v>44050</v>
      </c>
      <c r="B406" t="s">
        <v>186</v>
      </c>
      <c r="C406">
        <v>23795</v>
      </c>
      <c r="D406">
        <v>1662</v>
      </c>
      <c r="E406">
        <v>606</v>
      </c>
    </row>
    <row r="407" spans="1:5" x14ac:dyDescent="0.25">
      <c r="A407" s="1">
        <v>44050</v>
      </c>
      <c r="B407" t="s">
        <v>189</v>
      </c>
      <c r="C407">
        <v>2529</v>
      </c>
      <c r="D407">
        <v>386</v>
      </c>
      <c r="E407">
        <v>221</v>
      </c>
    </row>
    <row r="408" spans="1:5" x14ac:dyDescent="0.25">
      <c r="A408" s="1">
        <v>44050</v>
      </c>
      <c r="B408" t="s">
        <v>190</v>
      </c>
      <c r="C408">
        <v>6618</v>
      </c>
      <c r="D408">
        <v>939</v>
      </c>
      <c r="E408">
        <v>550</v>
      </c>
    </row>
    <row r="409" spans="1:5" x14ac:dyDescent="0.25">
      <c r="A409" s="1">
        <v>44050</v>
      </c>
      <c r="B409" t="s">
        <v>191</v>
      </c>
      <c r="C409">
        <v>38518</v>
      </c>
      <c r="D409">
        <v>1634</v>
      </c>
      <c r="E409">
        <v>55</v>
      </c>
    </row>
    <row r="410" spans="1:5" x14ac:dyDescent="0.25">
      <c r="A410" s="1">
        <v>44051</v>
      </c>
      <c r="B410" t="s">
        <v>187</v>
      </c>
      <c r="C410">
        <v>37734</v>
      </c>
      <c r="D410">
        <v>5981</v>
      </c>
      <c r="E410">
        <v>6566</v>
      </c>
    </row>
    <row r="411" spans="1:5" x14ac:dyDescent="0.25">
      <c r="A411" s="1">
        <v>44051</v>
      </c>
      <c r="B411" t="s">
        <v>188</v>
      </c>
      <c r="C411">
        <v>11232</v>
      </c>
      <c r="D411">
        <v>1433</v>
      </c>
      <c r="E411">
        <v>721</v>
      </c>
    </row>
    <row r="412" spans="1:5" x14ac:dyDescent="0.25">
      <c r="A412" s="1">
        <v>44051</v>
      </c>
      <c r="B412" t="s">
        <v>186</v>
      </c>
      <c r="C412">
        <v>23950</v>
      </c>
      <c r="D412">
        <v>1667</v>
      </c>
      <c r="E412">
        <v>607</v>
      </c>
    </row>
    <row r="413" spans="1:5" x14ac:dyDescent="0.25">
      <c r="A413" s="1">
        <v>44051</v>
      </c>
      <c r="B413" t="s">
        <v>189</v>
      </c>
      <c r="C413">
        <v>2540</v>
      </c>
      <c r="D413">
        <v>386</v>
      </c>
      <c r="E413">
        <v>222</v>
      </c>
    </row>
    <row r="414" spans="1:5" x14ac:dyDescent="0.25">
      <c r="A414" s="1">
        <v>44051</v>
      </c>
      <c r="B414" t="s">
        <v>190</v>
      </c>
      <c r="C414">
        <v>6644</v>
      </c>
      <c r="D414">
        <v>944</v>
      </c>
      <c r="E414">
        <v>551</v>
      </c>
    </row>
    <row r="415" spans="1:5" x14ac:dyDescent="0.25">
      <c r="A415" s="1">
        <v>44051</v>
      </c>
      <c r="B415" t="s">
        <v>191</v>
      </c>
      <c r="C415">
        <v>38611</v>
      </c>
      <c r="D415">
        <v>1633</v>
      </c>
      <c r="E415">
        <v>54</v>
      </c>
    </row>
    <row r="416" spans="1:5" x14ac:dyDescent="0.25">
      <c r="A416" s="1">
        <v>44052</v>
      </c>
      <c r="B416" t="s">
        <v>187</v>
      </c>
      <c r="C416">
        <v>37842</v>
      </c>
      <c r="D416">
        <v>5987</v>
      </c>
      <c r="E416">
        <v>6578</v>
      </c>
    </row>
    <row r="417" spans="1:5" x14ac:dyDescent="0.25">
      <c r="A417" s="1">
        <v>44052</v>
      </c>
      <c r="B417" t="s">
        <v>188</v>
      </c>
      <c r="C417">
        <v>11254</v>
      </c>
      <c r="D417">
        <v>1434</v>
      </c>
      <c r="E417">
        <v>722</v>
      </c>
    </row>
    <row r="418" spans="1:5" x14ac:dyDescent="0.25">
      <c r="A418" s="1">
        <v>44052</v>
      </c>
      <c r="B418" t="s">
        <v>186</v>
      </c>
      <c r="C418">
        <v>24061</v>
      </c>
      <c r="D418">
        <v>1670</v>
      </c>
      <c r="E418">
        <v>607</v>
      </c>
    </row>
    <row r="419" spans="1:5" x14ac:dyDescent="0.25">
      <c r="A419" s="1">
        <v>44052</v>
      </c>
      <c r="B419" t="s">
        <v>189</v>
      </c>
      <c r="C419">
        <v>2546</v>
      </c>
      <c r="D419">
        <v>386</v>
      </c>
      <c r="E419">
        <v>222</v>
      </c>
    </row>
    <row r="420" spans="1:5" x14ac:dyDescent="0.25">
      <c r="A420" s="1">
        <v>44052</v>
      </c>
      <c r="B420" t="s">
        <v>190</v>
      </c>
      <c r="C420">
        <v>6675</v>
      </c>
      <c r="D420">
        <v>945</v>
      </c>
      <c r="E420">
        <v>551</v>
      </c>
    </row>
    <row r="421" spans="1:5" x14ac:dyDescent="0.25">
      <c r="A421" s="1">
        <v>44052</v>
      </c>
      <c r="B421" t="s">
        <v>191</v>
      </c>
      <c r="C421">
        <v>38662</v>
      </c>
      <c r="D421">
        <v>1632</v>
      </c>
      <c r="E421">
        <v>55</v>
      </c>
    </row>
    <row r="422" spans="1:5" x14ac:dyDescent="0.25">
      <c r="A422" s="1">
        <v>44053</v>
      </c>
      <c r="B422" t="s">
        <v>187</v>
      </c>
      <c r="C422">
        <v>37909</v>
      </c>
      <c r="D422">
        <v>5992</v>
      </c>
      <c r="E422">
        <v>6584</v>
      </c>
    </row>
    <row r="423" spans="1:5" x14ac:dyDescent="0.25">
      <c r="A423" s="1">
        <v>44053</v>
      </c>
      <c r="B423" t="s">
        <v>188</v>
      </c>
      <c r="C423">
        <v>11270</v>
      </c>
      <c r="D423">
        <v>1435</v>
      </c>
      <c r="E423">
        <v>722</v>
      </c>
    </row>
    <row r="424" spans="1:5" x14ac:dyDescent="0.25">
      <c r="A424" s="1">
        <v>44053</v>
      </c>
      <c r="B424" t="s">
        <v>186</v>
      </c>
      <c r="C424">
        <v>24121</v>
      </c>
      <c r="D424">
        <v>1674</v>
      </c>
      <c r="E424">
        <v>607</v>
      </c>
    </row>
    <row r="425" spans="1:5" x14ac:dyDescent="0.25">
      <c r="A425" s="1">
        <v>44053</v>
      </c>
      <c r="B425" t="s">
        <v>189</v>
      </c>
      <c r="C425">
        <v>2554</v>
      </c>
      <c r="D425">
        <v>387</v>
      </c>
      <c r="E425">
        <v>222</v>
      </c>
    </row>
    <row r="426" spans="1:5" x14ac:dyDescent="0.25">
      <c r="A426" s="1">
        <v>44053</v>
      </c>
      <c r="B426" t="s">
        <v>190</v>
      </c>
      <c r="C426">
        <v>6696</v>
      </c>
      <c r="D426">
        <v>946</v>
      </c>
      <c r="E426">
        <v>551</v>
      </c>
    </row>
    <row r="427" spans="1:5" x14ac:dyDescent="0.25">
      <c r="A427" s="1">
        <v>44053</v>
      </c>
      <c r="B427" t="s">
        <v>191</v>
      </c>
      <c r="C427">
        <v>38765</v>
      </c>
      <c r="D427">
        <v>1628</v>
      </c>
      <c r="E427">
        <v>55</v>
      </c>
    </row>
    <row r="428" spans="1:5" x14ac:dyDescent="0.25">
      <c r="A428" s="1">
        <v>44054</v>
      </c>
      <c r="B428" t="s">
        <v>187</v>
      </c>
      <c r="C428">
        <v>38056</v>
      </c>
      <c r="D428">
        <v>6007</v>
      </c>
      <c r="E428">
        <v>6592</v>
      </c>
    </row>
    <row r="429" spans="1:5" x14ac:dyDescent="0.25">
      <c r="A429" s="1">
        <v>44054</v>
      </c>
      <c r="B429" t="s">
        <v>188</v>
      </c>
      <c r="C429">
        <v>11303</v>
      </c>
      <c r="D429">
        <v>1436</v>
      </c>
      <c r="E429">
        <v>723</v>
      </c>
    </row>
    <row r="430" spans="1:5" x14ac:dyDescent="0.25">
      <c r="A430" s="1">
        <v>44054</v>
      </c>
      <c r="B430" t="s">
        <v>186</v>
      </c>
      <c r="C430">
        <v>24205</v>
      </c>
      <c r="D430">
        <v>1681</v>
      </c>
      <c r="E430">
        <v>608</v>
      </c>
    </row>
    <row r="431" spans="1:5" x14ac:dyDescent="0.25">
      <c r="A431" s="1">
        <v>44054</v>
      </c>
      <c r="B431" t="s">
        <v>189</v>
      </c>
      <c r="C431">
        <v>2561</v>
      </c>
      <c r="D431">
        <v>387</v>
      </c>
      <c r="E431">
        <v>222</v>
      </c>
    </row>
    <row r="432" spans="1:5" x14ac:dyDescent="0.25">
      <c r="A432" s="1">
        <v>44054</v>
      </c>
      <c r="B432" t="s">
        <v>190</v>
      </c>
      <c r="C432">
        <v>6729</v>
      </c>
      <c r="D432">
        <v>950</v>
      </c>
      <c r="E432">
        <v>551</v>
      </c>
    </row>
    <row r="433" spans="1:5" x14ac:dyDescent="0.25">
      <c r="A433" s="1">
        <v>44054</v>
      </c>
      <c r="B433" t="s">
        <v>191</v>
      </c>
      <c r="C433">
        <v>38853</v>
      </c>
      <c r="D433">
        <v>1628</v>
      </c>
      <c r="E433">
        <v>55</v>
      </c>
    </row>
    <row r="434" spans="1:5" x14ac:dyDescent="0.25">
      <c r="A434" s="1">
        <v>44055</v>
      </c>
      <c r="B434" t="s">
        <v>187</v>
      </c>
      <c r="C434">
        <v>38152</v>
      </c>
      <c r="D434">
        <v>6016</v>
      </c>
      <c r="E434">
        <v>6608</v>
      </c>
    </row>
    <row r="435" spans="1:5" x14ac:dyDescent="0.25">
      <c r="A435" s="1">
        <v>44055</v>
      </c>
      <c r="B435" t="s">
        <v>188</v>
      </c>
      <c r="C435">
        <v>11324</v>
      </c>
      <c r="D435">
        <v>1438</v>
      </c>
      <c r="E435">
        <v>724</v>
      </c>
    </row>
    <row r="436" spans="1:5" x14ac:dyDescent="0.25">
      <c r="A436" s="1">
        <v>44055</v>
      </c>
      <c r="B436" t="s">
        <v>186</v>
      </c>
      <c r="C436">
        <v>24307</v>
      </c>
      <c r="D436">
        <v>1682</v>
      </c>
      <c r="E436">
        <v>608</v>
      </c>
    </row>
    <row r="437" spans="1:5" x14ac:dyDescent="0.25">
      <c r="A437" s="1">
        <v>44055</v>
      </c>
      <c r="B437" t="s">
        <v>189</v>
      </c>
      <c r="C437">
        <v>2566</v>
      </c>
      <c r="D437">
        <v>388</v>
      </c>
      <c r="E437">
        <v>223</v>
      </c>
    </row>
    <row r="438" spans="1:5" x14ac:dyDescent="0.25">
      <c r="A438" s="1">
        <v>44055</v>
      </c>
      <c r="B438" t="s">
        <v>190</v>
      </c>
      <c r="C438">
        <v>6767</v>
      </c>
      <c r="D438">
        <v>953</v>
      </c>
      <c r="E438">
        <v>551</v>
      </c>
    </row>
    <row r="439" spans="1:5" x14ac:dyDescent="0.25">
      <c r="A439" s="1">
        <v>44055</v>
      </c>
      <c r="B439" t="s">
        <v>191</v>
      </c>
      <c r="C439">
        <v>38884</v>
      </c>
      <c r="D439">
        <v>1632</v>
      </c>
      <c r="E439">
        <v>55</v>
      </c>
    </row>
    <row r="440" spans="1:5" x14ac:dyDescent="0.25">
      <c r="A440" s="1">
        <v>44056</v>
      </c>
      <c r="B440" t="s">
        <v>187</v>
      </c>
      <c r="C440">
        <v>38274</v>
      </c>
      <c r="D440">
        <v>6029</v>
      </c>
      <c r="E440">
        <v>6627</v>
      </c>
    </row>
    <row r="441" spans="1:5" x14ac:dyDescent="0.25">
      <c r="A441" s="1">
        <v>44056</v>
      </c>
      <c r="B441" t="s">
        <v>188</v>
      </c>
      <c r="C441">
        <v>11361</v>
      </c>
      <c r="D441">
        <v>1438</v>
      </c>
      <c r="E441">
        <v>724</v>
      </c>
    </row>
    <row r="442" spans="1:5" x14ac:dyDescent="0.25">
      <c r="A442" s="1">
        <v>44056</v>
      </c>
      <c r="B442" t="s">
        <v>186</v>
      </c>
      <c r="C442">
        <v>24436</v>
      </c>
      <c r="D442">
        <v>1685</v>
      </c>
      <c r="E442">
        <v>611</v>
      </c>
    </row>
    <row r="443" spans="1:5" x14ac:dyDescent="0.25">
      <c r="A443" s="1">
        <v>44056</v>
      </c>
      <c r="B443" t="s">
        <v>189</v>
      </c>
      <c r="C443">
        <v>2574</v>
      </c>
      <c r="D443">
        <v>391</v>
      </c>
      <c r="E443">
        <v>223</v>
      </c>
    </row>
    <row r="444" spans="1:5" x14ac:dyDescent="0.25">
      <c r="A444" s="1">
        <v>44056</v>
      </c>
      <c r="B444" t="s">
        <v>190</v>
      </c>
      <c r="C444">
        <v>6806</v>
      </c>
      <c r="D444">
        <v>956</v>
      </c>
      <c r="E444">
        <v>552</v>
      </c>
    </row>
    <row r="445" spans="1:5" x14ac:dyDescent="0.25">
      <c r="A445" s="1">
        <v>44056</v>
      </c>
      <c r="B445" t="s">
        <v>191</v>
      </c>
      <c r="C445">
        <v>38972</v>
      </c>
      <c r="D445">
        <v>1632</v>
      </c>
      <c r="E445">
        <v>53</v>
      </c>
    </row>
    <row r="446" spans="1:5" x14ac:dyDescent="0.25">
      <c r="A446" s="1">
        <v>44057</v>
      </c>
      <c r="B446" t="s">
        <v>187</v>
      </c>
      <c r="C446">
        <v>38402</v>
      </c>
      <c r="D446">
        <v>6036</v>
      </c>
      <c r="E446">
        <v>6641</v>
      </c>
    </row>
    <row r="447" spans="1:5" x14ac:dyDescent="0.25">
      <c r="A447" s="1">
        <v>44057</v>
      </c>
      <c r="B447" t="s">
        <v>188</v>
      </c>
      <c r="C447">
        <v>11373</v>
      </c>
      <c r="D447">
        <v>1441</v>
      </c>
      <c r="E447">
        <v>726</v>
      </c>
    </row>
    <row r="448" spans="1:5" x14ac:dyDescent="0.25">
      <c r="A448" s="1">
        <v>44057</v>
      </c>
      <c r="B448" t="s">
        <v>186</v>
      </c>
      <c r="C448">
        <v>24604</v>
      </c>
      <c r="D448">
        <v>1700</v>
      </c>
      <c r="E448">
        <v>614</v>
      </c>
    </row>
    <row r="449" spans="1:5" x14ac:dyDescent="0.25">
      <c r="A449" s="1">
        <v>44057</v>
      </c>
      <c r="B449" t="s">
        <v>189</v>
      </c>
      <c r="C449">
        <v>2587</v>
      </c>
      <c r="D449">
        <v>391</v>
      </c>
      <c r="E449">
        <v>223</v>
      </c>
    </row>
    <row r="450" spans="1:5" x14ac:dyDescent="0.25">
      <c r="A450" s="1">
        <v>44057</v>
      </c>
      <c r="B450" t="s">
        <v>190</v>
      </c>
      <c r="C450">
        <v>6856</v>
      </c>
      <c r="D450">
        <v>955</v>
      </c>
      <c r="E450">
        <v>551</v>
      </c>
    </row>
    <row r="451" spans="1:5" x14ac:dyDescent="0.25">
      <c r="A451" s="1">
        <v>44057</v>
      </c>
      <c r="B451" t="s">
        <v>191</v>
      </c>
      <c r="C451">
        <v>38906</v>
      </c>
      <c r="D451">
        <v>1627</v>
      </c>
      <c r="E451">
        <v>55</v>
      </c>
    </row>
    <row r="452" spans="1:5" x14ac:dyDescent="0.25">
      <c r="A452" s="1">
        <v>44058</v>
      </c>
      <c r="B452" t="s">
        <v>187</v>
      </c>
      <c r="C452">
        <v>38527</v>
      </c>
      <c r="D452">
        <v>6048</v>
      </c>
      <c r="E452">
        <v>6655</v>
      </c>
    </row>
    <row r="453" spans="1:5" x14ac:dyDescent="0.25">
      <c r="A453" s="1">
        <v>44058</v>
      </c>
      <c r="B453" t="s">
        <v>188</v>
      </c>
      <c r="C453">
        <v>11408</v>
      </c>
      <c r="D453">
        <v>1442</v>
      </c>
      <c r="E453">
        <v>728</v>
      </c>
    </row>
    <row r="454" spans="1:5" x14ac:dyDescent="0.25">
      <c r="A454" s="1">
        <v>44058</v>
      </c>
      <c r="B454" t="s">
        <v>186</v>
      </c>
      <c r="C454">
        <v>24796</v>
      </c>
      <c r="D454">
        <v>1708</v>
      </c>
      <c r="E454">
        <v>614</v>
      </c>
    </row>
    <row r="455" spans="1:5" x14ac:dyDescent="0.25">
      <c r="A455" s="1">
        <v>44058</v>
      </c>
      <c r="B455" t="s">
        <v>189</v>
      </c>
      <c r="C455">
        <v>2594</v>
      </c>
      <c r="D455">
        <v>393</v>
      </c>
      <c r="E455">
        <v>225</v>
      </c>
    </row>
    <row r="456" spans="1:5" x14ac:dyDescent="0.25">
      <c r="A456" s="1">
        <v>44058</v>
      </c>
      <c r="B456" t="s">
        <v>190</v>
      </c>
      <c r="C456">
        <v>6892</v>
      </c>
      <c r="D456">
        <v>957</v>
      </c>
      <c r="E456">
        <v>551</v>
      </c>
    </row>
    <row r="457" spans="1:5" x14ac:dyDescent="0.25">
      <c r="A457" s="1">
        <v>44058</v>
      </c>
      <c r="B457" t="s">
        <v>191</v>
      </c>
      <c r="C457">
        <v>38982</v>
      </c>
      <c r="D457">
        <v>1622</v>
      </c>
      <c r="E457">
        <v>53</v>
      </c>
    </row>
    <row r="458" spans="1:5" x14ac:dyDescent="0.25">
      <c r="A458" s="1">
        <v>44059</v>
      </c>
      <c r="B458" t="s">
        <v>187</v>
      </c>
      <c r="C458">
        <v>38632</v>
      </c>
      <c r="D458">
        <v>6054</v>
      </c>
      <c r="E458">
        <v>6664</v>
      </c>
    </row>
    <row r="459" spans="1:5" x14ac:dyDescent="0.25">
      <c r="A459" s="1">
        <v>44059</v>
      </c>
      <c r="B459" t="s">
        <v>188</v>
      </c>
      <c r="C459">
        <v>11428</v>
      </c>
      <c r="D459">
        <v>1442</v>
      </c>
      <c r="E459">
        <v>731</v>
      </c>
    </row>
    <row r="460" spans="1:5" x14ac:dyDescent="0.25">
      <c r="A460" s="1">
        <v>44059</v>
      </c>
      <c r="B460" t="s">
        <v>186</v>
      </c>
      <c r="C460">
        <v>24907</v>
      </c>
      <c r="D460">
        <v>1709</v>
      </c>
      <c r="E460">
        <v>614</v>
      </c>
    </row>
    <row r="461" spans="1:5" x14ac:dyDescent="0.25">
      <c r="A461" s="1">
        <v>44059</v>
      </c>
      <c r="B461" t="s">
        <v>189</v>
      </c>
      <c r="C461">
        <v>2598</v>
      </c>
      <c r="D461">
        <v>393</v>
      </c>
      <c r="E461">
        <v>225</v>
      </c>
    </row>
    <row r="462" spans="1:5" x14ac:dyDescent="0.25">
      <c r="A462" s="1">
        <v>44059</v>
      </c>
      <c r="B462" t="s">
        <v>190</v>
      </c>
      <c r="C462">
        <v>6913</v>
      </c>
      <c r="D462">
        <v>958</v>
      </c>
      <c r="E462">
        <v>551</v>
      </c>
    </row>
    <row r="463" spans="1:5" x14ac:dyDescent="0.25">
      <c r="A463" s="1">
        <v>44059</v>
      </c>
      <c r="B463" t="s">
        <v>191</v>
      </c>
      <c r="C463">
        <v>39115</v>
      </c>
      <c r="D463">
        <v>1617</v>
      </c>
      <c r="E463">
        <v>53</v>
      </c>
    </row>
    <row r="464" spans="1:5" x14ac:dyDescent="0.25">
      <c r="A464" s="1">
        <v>44060</v>
      </c>
      <c r="B464" t="s">
        <v>187</v>
      </c>
      <c r="C464">
        <v>38713</v>
      </c>
      <c r="D464">
        <v>6058</v>
      </c>
      <c r="E464">
        <v>6666</v>
      </c>
    </row>
    <row r="465" spans="1:5" x14ac:dyDescent="0.25">
      <c r="A465" s="1">
        <v>44060</v>
      </c>
      <c r="B465" t="s">
        <v>188</v>
      </c>
      <c r="C465">
        <v>11444</v>
      </c>
      <c r="D465">
        <v>1443</v>
      </c>
      <c r="E465">
        <v>732</v>
      </c>
    </row>
    <row r="466" spans="1:5" x14ac:dyDescent="0.25">
      <c r="A466" s="1">
        <v>44060</v>
      </c>
      <c r="B466" t="s">
        <v>186</v>
      </c>
      <c r="C466">
        <v>24967</v>
      </c>
      <c r="D466">
        <v>1711</v>
      </c>
      <c r="E466">
        <v>614</v>
      </c>
    </row>
    <row r="467" spans="1:5" x14ac:dyDescent="0.25">
      <c r="A467" s="1">
        <v>44060</v>
      </c>
      <c r="B467" t="s">
        <v>189</v>
      </c>
      <c r="C467">
        <v>2603</v>
      </c>
      <c r="D467">
        <v>393</v>
      </c>
      <c r="E467">
        <v>225</v>
      </c>
    </row>
    <row r="468" spans="1:5" x14ac:dyDescent="0.25">
      <c r="A468" s="1">
        <v>44060</v>
      </c>
      <c r="B468" t="s">
        <v>190</v>
      </c>
      <c r="C468">
        <v>6940</v>
      </c>
      <c r="D468">
        <v>959</v>
      </c>
      <c r="E468">
        <v>551</v>
      </c>
    </row>
    <row r="469" spans="1:5" x14ac:dyDescent="0.25">
      <c r="A469" s="1">
        <v>44060</v>
      </c>
      <c r="B469" t="s">
        <v>191</v>
      </c>
      <c r="C469">
        <v>39174</v>
      </c>
      <c r="D469">
        <v>1614</v>
      </c>
      <c r="E469">
        <v>54</v>
      </c>
    </row>
    <row r="470" spans="1:5" x14ac:dyDescent="0.25">
      <c r="A470" s="1">
        <v>44061</v>
      </c>
      <c r="B470" t="s">
        <v>187</v>
      </c>
      <c r="C470">
        <v>38831</v>
      </c>
      <c r="D470">
        <v>6067</v>
      </c>
      <c r="E470">
        <v>6673</v>
      </c>
    </row>
    <row r="471" spans="1:5" x14ac:dyDescent="0.25">
      <c r="A471" s="1">
        <v>44061</v>
      </c>
      <c r="B471" t="s">
        <v>188</v>
      </c>
      <c r="C471">
        <v>11461</v>
      </c>
      <c r="D471">
        <v>1447</v>
      </c>
      <c r="E471">
        <v>732</v>
      </c>
    </row>
    <row r="472" spans="1:5" x14ac:dyDescent="0.25">
      <c r="A472" s="1">
        <v>44061</v>
      </c>
      <c r="B472" t="s">
        <v>186</v>
      </c>
      <c r="C472">
        <v>25042</v>
      </c>
      <c r="D472">
        <v>1713</v>
      </c>
      <c r="E472">
        <v>614</v>
      </c>
    </row>
    <row r="473" spans="1:5" x14ac:dyDescent="0.25">
      <c r="A473" s="1">
        <v>44061</v>
      </c>
      <c r="B473" t="s">
        <v>189</v>
      </c>
      <c r="C473">
        <v>2611</v>
      </c>
      <c r="D473">
        <v>393</v>
      </c>
      <c r="E473">
        <v>225</v>
      </c>
    </row>
    <row r="474" spans="1:5" x14ac:dyDescent="0.25">
      <c r="A474" s="1">
        <v>44061</v>
      </c>
      <c r="B474" t="s">
        <v>190</v>
      </c>
      <c r="C474">
        <v>6963</v>
      </c>
      <c r="D474">
        <v>962</v>
      </c>
      <c r="E474">
        <v>551</v>
      </c>
    </row>
    <row r="475" spans="1:5" x14ac:dyDescent="0.25">
      <c r="A475" s="1">
        <v>44061</v>
      </c>
      <c r="B475" t="s">
        <v>191</v>
      </c>
      <c r="C475">
        <v>39155</v>
      </c>
      <c r="D475">
        <v>1610</v>
      </c>
      <c r="E475">
        <v>53</v>
      </c>
    </row>
    <row r="476" spans="1:5" x14ac:dyDescent="0.25">
      <c r="A476" s="1">
        <v>44062</v>
      </c>
      <c r="B476" t="s">
        <v>187</v>
      </c>
      <c r="C476">
        <v>38985</v>
      </c>
      <c r="D476">
        <v>6075</v>
      </c>
      <c r="E476">
        <v>6693</v>
      </c>
    </row>
    <row r="477" spans="1:5" x14ac:dyDescent="0.25">
      <c r="A477" s="1">
        <v>44062</v>
      </c>
      <c r="B477" t="s">
        <v>188</v>
      </c>
      <c r="C477">
        <v>11497</v>
      </c>
      <c r="D477">
        <v>1446</v>
      </c>
      <c r="E477">
        <v>734</v>
      </c>
    </row>
    <row r="478" spans="1:5" x14ac:dyDescent="0.25">
      <c r="A478" s="1">
        <v>44062</v>
      </c>
      <c r="B478" t="s">
        <v>186</v>
      </c>
      <c r="C478">
        <v>25181</v>
      </c>
      <c r="D478">
        <v>1720</v>
      </c>
      <c r="E478">
        <v>613</v>
      </c>
    </row>
    <row r="479" spans="1:5" x14ac:dyDescent="0.25">
      <c r="A479" s="1">
        <v>44062</v>
      </c>
      <c r="B479" t="s">
        <v>189</v>
      </c>
      <c r="C479">
        <v>2621</v>
      </c>
      <c r="D479">
        <v>393</v>
      </c>
      <c r="E479">
        <v>226</v>
      </c>
    </row>
    <row r="480" spans="1:5" x14ac:dyDescent="0.25">
      <c r="A480" s="1">
        <v>44062</v>
      </c>
      <c r="B480" t="s">
        <v>190</v>
      </c>
      <c r="C480">
        <v>7002</v>
      </c>
      <c r="D480">
        <v>967</v>
      </c>
      <c r="E480">
        <v>553</v>
      </c>
    </row>
    <row r="481" spans="1:5" x14ac:dyDescent="0.25">
      <c r="A481" s="1">
        <v>44062</v>
      </c>
      <c r="B481" t="s">
        <v>191</v>
      </c>
      <c r="C481">
        <v>39129</v>
      </c>
      <c r="D481">
        <v>1612</v>
      </c>
      <c r="E481">
        <v>57</v>
      </c>
    </row>
    <row r="482" spans="1:5" x14ac:dyDescent="0.25">
      <c r="A482" s="1">
        <v>44063</v>
      </c>
      <c r="B482" t="s">
        <v>187</v>
      </c>
      <c r="C482">
        <v>39126</v>
      </c>
      <c r="D482">
        <v>6078</v>
      </c>
      <c r="E482">
        <v>6704</v>
      </c>
    </row>
    <row r="483" spans="1:5" x14ac:dyDescent="0.25">
      <c r="A483" s="1">
        <v>44063</v>
      </c>
      <c r="B483" t="s">
        <v>188</v>
      </c>
      <c r="C483">
        <v>11516</v>
      </c>
      <c r="D483">
        <v>1446</v>
      </c>
      <c r="E483">
        <v>733</v>
      </c>
    </row>
    <row r="484" spans="1:5" x14ac:dyDescent="0.25">
      <c r="A484" s="1">
        <v>44063</v>
      </c>
      <c r="B484" t="s">
        <v>186</v>
      </c>
      <c r="C484">
        <v>25304</v>
      </c>
      <c r="D484">
        <v>1726</v>
      </c>
      <c r="E484">
        <v>614</v>
      </c>
    </row>
    <row r="485" spans="1:5" x14ac:dyDescent="0.25">
      <c r="A485" s="1">
        <v>44063</v>
      </c>
      <c r="B485" t="s">
        <v>189</v>
      </c>
      <c r="C485">
        <v>2633</v>
      </c>
      <c r="D485">
        <v>394</v>
      </c>
      <c r="E485">
        <v>226</v>
      </c>
    </row>
    <row r="486" spans="1:5" x14ac:dyDescent="0.25">
      <c r="A486" s="1">
        <v>44063</v>
      </c>
      <c r="B486" t="s">
        <v>190</v>
      </c>
      <c r="C486">
        <v>7048</v>
      </c>
      <c r="D486">
        <v>965</v>
      </c>
      <c r="E486">
        <v>551</v>
      </c>
    </row>
    <row r="487" spans="1:5" x14ac:dyDescent="0.25">
      <c r="A487" s="1">
        <v>44063</v>
      </c>
      <c r="B487" t="s">
        <v>191</v>
      </c>
      <c r="C487">
        <v>39101</v>
      </c>
      <c r="D487">
        <v>1616</v>
      </c>
      <c r="E487">
        <v>60</v>
      </c>
    </row>
    <row r="488" spans="1:5" x14ac:dyDescent="0.25">
      <c r="A488" s="1">
        <v>44064</v>
      </c>
      <c r="B488" t="s">
        <v>187</v>
      </c>
      <c r="C488">
        <v>39276</v>
      </c>
      <c r="D488">
        <v>6092</v>
      </c>
      <c r="E488">
        <v>6713</v>
      </c>
    </row>
    <row r="489" spans="1:5" x14ac:dyDescent="0.25">
      <c r="A489" s="1">
        <v>44064</v>
      </c>
      <c r="B489" t="s">
        <v>188</v>
      </c>
      <c r="C489">
        <v>11534</v>
      </c>
      <c r="D489">
        <v>1447</v>
      </c>
      <c r="E489">
        <v>736</v>
      </c>
    </row>
    <row r="490" spans="1:5" x14ac:dyDescent="0.25">
      <c r="A490" s="1">
        <v>44064</v>
      </c>
      <c r="B490" t="s">
        <v>186</v>
      </c>
      <c r="C490">
        <v>25476</v>
      </c>
      <c r="D490">
        <v>1732</v>
      </c>
      <c r="E490">
        <v>614</v>
      </c>
    </row>
    <row r="491" spans="1:5" x14ac:dyDescent="0.25">
      <c r="A491" s="1">
        <v>44064</v>
      </c>
      <c r="B491" t="s">
        <v>189</v>
      </c>
      <c r="C491">
        <v>2636</v>
      </c>
      <c r="D491">
        <v>395</v>
      </c>
      <c r="E491">
        <v>226</v>
      </c>
    </row>
    <row r="492" spans="1:5" x14ac:dyDescent="0.25">
      <c r="A492" s="1">
        <v>44064</v>
      </c>
      <c r="B492" t="s">
        <v>190</v>
      </c>
      <c r="C492">
        <v>7087</v>
      </c>
      <c r="D492">
        <v>966</v>
      </c>
      <c r="E492">
        <v>551</v>
      </c>
    </row>
    <row r="493" spans="1:5" x14ac:dyDescent="0.25">
      <c r="A493" s="1">
        <v>44064</v>
      </c>
      <c r="B493" t="s">
        <v>191</v>
      </c>
      <c r="C493">
        <v>39207</v>
      </c>
      <c r="D493">
        <v>1613</v>
      </c>
      <c r="E493">
        <v>61</v>
      </c>
    </row>
    <row r="494" spans="1:5" x14ac:dyDescent="0.25">
      <c r="A494" s="1">
        <v>44065</v>
      </c>
      <c r="B494" t="s">
        <v>187</v>
      </c>
      <c r="C494">
        <v>39331</v>
      </c>
      <c r="D494">
        <v>6093</v>
      </c>
      <c r="E494">
        <v>6728</v>
      </c>
    </row>
    <row r="495" spans="1:5" x14ac:dyDescent="0.25">
      <c r="A495" s="1">
        <v>44065</v>
      </c>
      <c r="B495" t="s">
        <v>188</v>
      </c>
      <c r="C495">
        <v>11542</v>
      </c>
      <c r="D495">
        <v>1448</v>
      </c>
      <c r="E495">
        <v>737</v>
      </c>
    </row>
    <row r="496" spans="1:5" x14ac:dyDescent="0.25">
      <c r="A496" s="1">
        <v>44065</v>
      </c>
      <c r="B496" t="s">
        <v>186</v>
      </c>
      <c r="C496">
        <v>25553</v>
      </c>
      <c r="D496">
        <v>1737</v>
      </c>
      <c r="E496">
        <v>615</v>
      </c>
    </row>
    <row r="497" spans="1:5" x14ac:dyDescent="0.25">
      <c r="A497" s="1">
        <v>44065</v>
      </c>
      <c r="B497" t="s">
        <v>189</v>
      </c>
      <c r="C497">
        <v>2636</v>
      </c>
      <c r="D497">
        <v>395</v>
      </c>
      <c r="E497">
        <v>226</v>
      </c>
    </row>
    <row r="498" spans="1:5" x14ac:dyDescent="0.25">
      <c r="A498" s="1">
        <v>44065</v>
      </c>
      <c r="B498" t="s">
        <v>190</v>
      </c>
      <c r="C498">
        <v>7101</v>
      </c>
      <c r="D498">
        <v>969</v>
      </c>
      <c r="E498">
        <v>554</v>
      </c>
    </row>
    <row r="499" spans="1:5" x14ac:dyDescent="0.25">
      <c r="A499" s="1">
        <v>44065</v>
      </c>
      <c r="B499" t="s">
        <v>191</v>
      </c>
      <c r="C499">
        <v>39197</v>
      </c>
      <c r="D499">
        <v>1614</v>
      </c>
      <c r="E499">
        <v>61</v>
      </c>
    </row>
    <row r="500" spans="1:5" x14ac:dyDescent="0.25">
      <c r="A500" s="1">
        <v>44067</v>
      </c>
      <c r="B500" t="s">
        <v>187</v>
      </c>
      <c r="C500">
        <v>39525</v>
      </c>
      <c r="D500">
        <v>6103</v>
      </c>
      <c r="E500">
        <v>6752</v>
      </c>
    </row>
    <row r="501" spans="1:5" x14ac:dyDescent="0.25">
      <c r="A501" s="1">
        <v>44067</v>
      </c>
      <c r="B501" t="s">
        <v>188</v>
      </c>
      <c r="C501">
        <v>11580</v>
      </c>
      <c r="D501">
        <v>1453</v>
      </c>
      <c r="E501">
        <v>741</v>
      </c>
    </row>
    <row r="502" spans="1:5" x14ac:dyDescent="0.25">
      <c r="A502" s="1">
        <v>44067</v>
      </c>
      <c r="B502" t="s">
        <v>186</v>
      </c>
      <c r="C502">
        <v>25736</v>
      </c>
      <c r="D502">
        <v>1742</v>
      </c>
      <c r="E502">
        <v>617</v>
      </c>
    </row>
    <row r="503" spans="1:5" x14ac:dyDescent="0.25">
      <c r="A503" s="1">
        <v>44067</v>
      </c>
      <c r="B503" t="s">
        <v>189</v>
      </c>
      <c r="C503">
        <v>2640</v>
      </c>
      <c r="D503">
        <v>394</v>
      </c>
      <c r="E503">
        <v>226</v>
      </c>
    </row>
    <row r="504" spans="1:5" x14ac:dyDescent="0.25">
      <c r="A504" s="1">
        <v>44067</v>
      </c>
      <c r="B504" t="s">
        <v>190</v>
      </c>
      <c r="C504">
        <v>7146</v>
      </c>
      <c r="D504">
        <v>971</v>
      </c>
      <c r="E504">
        <v>559</v>
      </c>
    </row>
    <row r="505" spans="1:5" x14ac:dyDescent="0.25">
      <c r="A505" s="1">
        <v>44067</v>
      </c>
      <c r="B505" t="s">
        <v>191</v>
      </c>
      <c r="C505">
        <v>39395</v>
      </c>
      <c r="D505">
        <v>1605</v>
      </c>
      <c r="E505">
        <v>54</v>
      </c>
    </row>
    <row r="506" spans="1:5" x14ac:dyDescent="0.25">
      <c r="A506" s="1">
        <v>44068</v>
      </c>
      <c r="B506" t="s">
        <v>187</v>
      </c>
      <c r="C506">
        <v>39625</v>
      </c>
      <c r="D506">
        <v>6108</v>
      </c>
      <c r="E506">
        <v>6761</v>
      </c>
    </row>
    <row r="507" spans="1:5" x14ac:dyDescent="0.25">
      <c r="A507" s="1">
        <v>44068</v>
      </c>
      <c r="B507" t="s">
        <v>188</v>
      </c>
      <c r="C507">
        <v>11597</v>
      </c>
      <c r="D507">
        <v>1453</v>
      </c>
      <c r="E507">
        <v>741</v>
      </c>
    </row>
    <row r="508" spans="1:5" x14ac:dyDescent="0.25">
      <c r="A508" s="1">
        <v>44068</v>
      </c>
      <c r="B508" t="s">
        <v>186</v>
      </c>
      <c r="C508">
        <v>25821</v>
      </c>
      <c r="D508">
        <v>1747</v>
      </c>
      <c r="E508">
        <v>619</v>
      </c>
    </row>
    <row r="509" spans="1:5" x14ac:dyDescent="0.25">
      <c r="A509" s="1">
        <v>44068</v>
      </c>
      <c r="B509" t="s">
        <v>189</v>
      </c>
      <c r="C509">
        <v>2647</v>
      </c>
      <c r="D509">
        <v>394</v>
      </c>
      <c r="E509">
        <v>226</v>
      </c>
    </row>
    <row r="510" spans="1:5" x14ac:dyDescent="0.25">
      <c r="A510" s="1">
        <v>44068</v>
      </c>
      <c r="B510" t="s">
        <v>190</v>
      </c>
      <c r="C510">
        <v>7179</v>
      </c>
      <c r="D510">
        <v>972</v>
      </c>
      <c r="E510">
        <v>559</v>
      </c>
    </row>
    <row r="511" spans="1:5" x14ac:dyDescent="0.25">
      <c r="A511" s="1">
        <v>44068</v>
      </c>
      <c r="B511" t="s">
        <v>191</v>
      </c>
      <c r="C511">
        <v>39551</v>
      </c>
      <c r="D511">
        <v>1605</v>
      </c>
      <c r="E511">
        <v>55</v>
      </c>
    </row>
    <row r="512" spans="1:5" x14ac:dyDescent="0.25">
      <c r="A512" s="1">
        <v>44069</v>
      </c>
      <c r="B512" t="s">
        <v>187</v>
      </c>
      <c r="C512">
        <v>39744</v>
      </c>
      <c r="D512">
        <v>6116</v>
      </c>
      <c r="E512">
        <v>6780</v>
      </c>
    </row>
    <row r="513" spans="1:5" x14ac:dyDescent="0.25">
      <c r="A513" s="1">
        <v>44069</v>
      </c>
      <c r="B513" t="s">
        <v>188</v>
      </c>
      <c r="C513">
        <v>11624</v>
      </c>
      <c r="D513">
        <v>1455</v>
      </c>
      <c r="E513">
        <v>741</v>
      </c>
    </row>
    <row r="514" spans="1:5" x14ac:dyDescent="0.25">
      <c r="A514" s="1">
        <v>44069</v>
      </c>
      <c r="B514" t="s">
        <v>186</v>
      </c>
      <c r="C514">
        <v>26002</v>
      </c>
      <c r="D514">
        <v>1754</v>
      </c>
      <c r="E514">
        <v>620</v>
      </c>
    </row>
    <row r="515" spans="1:5" x14ac:dyDescent="0.25">
      <c r="A515" s="1">
        <v>44069</v>
      </c>
      <c r="B515" t="s">
        <v>189</v>
      </c>
      <c r="C515">
        <v>2658</v>
      </c>
      <c r="D515">
        <v>395</v>
      </c>
      <c r="E515">
        <v>227</v>
      </c>
    </row>
    <row r="516" spans="1:5" x14ac:dyDescent="0.25">
      <c r="A516" s="1">
        <v>44069</v>
      </c>
      <c r="B516" t="s">
        <v>190</v>
      </c>
      <c r="C516">
        <v>7222</v>
      </c>
      <c r="D516">
        <v>977</v>
      </c>
      <c r="E516">
        <v>563</v>
      </c>
    </row>
    <row r="517" spans="1:5" x14ac:dyDescent="0.25">
      <c r="A517" s="1">
        <v>44069</v>
      </c>
      <c r="B517" t="s">
        <v>191</v>
      </c>
      <c r="C517">
        <v>39506</v>
      </c>
      <c r="D517">
        <v>1602</v>
      </c>
      <c r="E517">
        <v>56</v>
      </c>
    </row>
    <row r="518" spans="1:5" x14ac:dyDescent="0.25">
      <c r="A518" s="1">
        <v>44070</v>
      </c>
      <c r="B518" t="s">
        <v>187</v>
      </c>
      <c r="C518">
        <v>39897</v>
      </c>
      <c r="D518">
        <v>6130</v>
      </c>
      <c r="E518">
        <v>6797</v>
      </c>
    </row>
    <row r="519" spans="1:5" x14ac:dyDescent="0.25">
      <c r="A519" s="1">
        <v>44070</v>
      </c>
      <c r="B519" t="s">
        <v>188</v>
      </c>
      <c r="C519">
        <v>11667</v>
      </c>
      <c r="D519">
        <v>1456</v>
      </c>
      <c r="E519">
        <v>743</v>
      </c>
    </row>
    <row r="520" spans="1:5" x14ac:dyDescent="0.25">
      <c r="A520" s="1">
        <v>44070</v>
      </c>
      <c r="B520" t="s">
        <v>186</v>
      </c>
      <c r="C520">
        <v>26141</v>
      </c>
      <c r="D520">
        <v>1756</v>
      </c>
      <c r="E520">
        <v>622</v>
      </c>
    </row>
    <row r="521" spans="1:5" x14ac:dyDescent="0.25">
      <c r="A521" s="1">
        <v>44070</v>
      </c>
      <c r="B521" t="s">
        <v>189</v>
      </c>
      <c r="C521">
        <v>2669</v>
      </c>
      <c r="D521">
        <v>395</v>
      </c>
      <c r="E521">
        <v>227</v>
      </c>
    </row>
    <row r="522" spans="1:5" x14ac:dyDescent="0.25">
      <c r="A522" s="1">
        <v>44070</v>
      </c>
      <c r="B522" t="s">
        <v>190</v>
      </c>
      <c r="C522">
        <v>7268</v>
      </c>
      <c r="D522">
        <v>979</v>
      </c>
      <c r="E522">
        <v>565</v>
      </c>
    </row>
    <row r="523" spans="1:5" x14ac:dyDescent="0.25">
      <c r="A523" s="1">
        <v>44070</v>
      </c>
      <c r="B523" t="s">
        <v>191</v>
      </c>
      <c r="C523">
        <v>39482</v>
      </c>
      <c r="D523">
        <v>1602</v>
      </c>
      <c r="E523">
        <v>54</v>
      </c>
    </row>
    <row r="524" spans="1:5" x14ac:dyDescent="0.25">
      <c r="A524" s="1">
        <v>44071</v>
      </c>
      <c r="B524" t="s">
        <v>187</v>
      </c>
      <c r="C524">
        <v>40034</v>
      </c>
      <c r="D524">
        <v>6142</v>
      </c>
      <c r="E524">
        <v>6807</v>
      </c>
    </row>
    <row r="525" spans="1:5" x14ac:dyDescent="0.25">
      <c r="A525" s="1">
        <v>44071</v>
      </c>
      <c r="B525" t="s">
        <v>188</v>
      </c>
      <c r="C525">
        <v>11694</v>
      </c>
      <c r="D525">
        <v>1458</v>
      </c>
      <c r="E525">
        <v>745</v>
      </c>
    </row>
    <row r="526" spans="1:5" x14ac:dyDescent="0.25">
      <c r="A526" s="1">
        <v>44071</v>
      </c>
      <c r="B526" t="s">
        <v>186</v>
      </c>
      <c r="C526">
        <v>26323</v>
      </c>
      <c r="D526">
        <v>1759</v>
      </c>
      <c r="E526">
        <v>623</v>
      </c>
    </row>
    <row r="527" spans="1:5" x14ac:dyDescent="0.25">
      <c r="A527" s="1">
        <v>44071</v>
      </c>
      <c r="B527" t="s">
        <v>189</v>
      </c>
      <c r="C527">
        <v>2675</v>
      </c>
      <c r="D527">
        <v>395</v>
      </c>
      <c r="E527">
        <v>227</v>
      </c>
    </row>
    <row r="528" spans="1:5" x14ac:dyDescent="0.25">
      <c r="A528" s="1">
        <v>44071</v>
      </c>
      <c r="B528" t="s">
        <v>190</v>
      </c>
      <c r="C528">
        <v>7331</v>
      </c>
      <c r="D528">
        <v>979</v>
      </c>
      <c r="E528">
        <v>567</v>
      </c>
    </row>
    <row r="529" spans="1:5" x14ac:dyDescent="0.25">
      <c r="A529" s="1">
        <v>44071</v>
      </c>
      <c r="B529" t="s">
        <v>191</v>
      </c>
      <c r="C529">
        <v>39527</v>
      </c>
      <c r="D529">
        <v>1601</v>
      </c>
      <c r="E529">
        <v>55</v>
      </c>
    </row>
    <row r="530" spans="1:5" x14ac:dyDescent="0.25">
      <c r="A530" s="1">
        <v>44072</v>
      </c>
      <c r="B530" t="s">
        <v>187</v>
      </c>
      <c r="C530">
        <v>40156</v>
      </c>
      <c r="D530">
        <v>6156</v>
      </c>
      <c r="E530">
        <v>6816</v>
      </c>
    </row>
    <row r="531" spans="1:5" x14ac:dyDescent="0.25">
      <c r="A531" s="1">
        <v>44072</v>
      </c>
      <c r="B531" t="s">
        <v>188</v>
      </c>
      <c r="C531">
        <v>11710</v>
      </c>
      <c r="D531">
        <v>1460</v>
      </c>
      <c r="E531">
        <v>746</v>
      </c>
    </row>
    <row r="532" spans="1:5" x14ac:dyDescent="0.25">
      <c r="A532" s="1">
        <v>44072</v>
      </c>
      <c r="B532" t="s">
        <v>186</v>
      </c>
      <c r="C532">
        <v>26458</v>
      </c>
      <c r="D532">
        <v>1765</v>
      </c>
      <c r="E532">
        <v>625</v>
      </c>
    </row>
    <row r="533" spans="1:5" x14ac:dyDescent="0.25">
      <c r="A533" s="1">
        <v>44072</v>
      </c>
      <c r="B533" t="s">
        <v>189</v>
      </c>
      <c r="C533">
        <v>2686</v>
      </c>
      <c r="D533">
        <v>394</v>
      </c>
      <c r="E533">
        <v>227</v>
      </c>
    </row>
    <row r="534" spans="1:5" x14ac:dyDescent="0.25">
      <c r="A534" s="1">
        <v>44072</v>
      </c>
      <c r="B534" t="s">
        <v>190</v>
      </c>
      <c r="C534">
        <v>7373</v>
      </c>
      <c r="D534">
        <v>981</v>
      </c>
      <c r="E534">
        <v>567</v>
      </c>
    </row>
    <row r="535" spans="1:5" x14ac:dyDescent="0.25">
      <c r="A535" s="1">
        <v>44072</v>
      </c>
      <c r="B535" t="s">
        <v>191</v>
      </c>
      <c r="C535">
        <v>39647</v>
      </c>
      <c r="D535">
        <v>1602</v>
      </c>
      <c r="E535">
        <v>55</v>
      </c>
    </row>
    <row r="536" spans="1:5" x14ac:dyDescent="0.25">
      <c r="A536" s="1">
        <v>44073</v>
      </c>
      <c r="B536" t="s">
        <v>187</v>
      </c>
      <c r="C536">
        <v>40221</v>
      </c>
      <c r="D536">
        <v>6158</v>
      </c>
      <c r="E536">
        <v>6824</v>
      </c>
    </row>
    <row r="537" spans="1:5" x14ac:dyDescent="0.25">
      <c r="A537" s="1">
        <v>44073</v>
      </c>
      <c r="B537" t="s">
        <v>188</v>
      </c>
      <c r="C537">
        <v>11730</v>
      </c>
      <c r="D537">
        <v>1461</v>
      </c>
      <c r="E537">
        <v>747</v>
      </c>
    </row>
    <row r="538" spans="1:5" x14ac:dyDescent="0.25">
      <c r="A538" s="1">
        <v>44073</v>
      </c>
      <c r="B538" t="s">
        <v>186</v>
      </c>
      <c r="C538">
        <v>26520</v>
      </c>
      <c r="D538">
        <v>1764</v>
      </c>
      <c r="E538">
        <v>625</v>
      </c>
    </row>
    <row r="539" spans="1:5" x14ac:dyDescent="0.25">
      <c r="A539" s="1">
        <v>44073</v>
      </c>
      <c r="B539" t="s">
        <v>189</v>
      </c>
      <c r="C539">
        <v>2685</v>
      </c>
      <c r="D539">
        <v>395</v>
      </c>
      <c r="E539">
        <v>228</v>
      </c>
    </row>
    <row r="540" spans="1:5" x14ac:dyDescent="0.25">
      <c r="A540" s="1">
        <v>44073</v>
      </c>
      <c r="B540" t="s">
        <v>190</v>
      </c>
      <c r="C540">
        <v>7391</v>
      </c>
      <c r="D540">
        <v>982</v>
      </c>
      <c r="E540">
        <v>569</v>
      </c>
    </row>
    <row r="541" spans="1:5" x14ac:dyDescent="0.25">
      <c r="A541" s="1">
        <v>44073</v>
      </c>
      <c r="B541" t="s">
        <v>191</v>
      </c>
      <c r="C541">
        <v>39682</v>
      </c>
      <c r="D541">
        <v>1601</v>
      </c>
      <c r="E541">
        <v>56</v>
      </c>
    </row>
    <row r="542" spans="1:5" x14ac:dyDescent="0.25">
      <c r="A542" s="1">
        <v>44074</v>
      </c>
      <c r="B542" t="s">
        <v>187</v>
      </c>
      <c r="C542">
        <v>40287</v>
      </c>
      <c r="D542">
        <v>6159</v>
      </c>
      <c r="E542">
        <v>6831</v>
      </c>
    </row>
    <row r="543" spans="1:5" x14ac:dyDescent="0.25">
      <c r="A543" s="1">
        <v>44074</v>
      </c>
      <c r="B543" t="s">
        <v>188</v>
      </c>
      <c r="C543">
        <v>11748</v>
      </c>
      <c r="D543">
        <v>1462</v>
      </c>
      <c r="E543">
        <v>747</v>
      </c>
    </row>
    <row r="544" spans="1:5" x14ac:dyDescent="0.25">
      <c r="A544" s="1">
        <v>44074</v>
      </c>
      <c r="B544" t="s">
        <v>186</v>
      </c>
      <c r="C544">
        <v>26597</v>
      </c>
      <c r="D544">
        <v>1764</v>
      </c>
      <c r="E544">
        <v>626</v>
      </c>
    </row>
    <row r="545" spans="1:5" x14ac:dyDescent="0.25">
      <c r="A545" s="1">
        <v>44074</v>
      </c>
      <c r="B545" t="s">
        <v>189</v>
      </c>
      <c r="C545">
        <v>2688</v>
      </c>
      <c r="D545">
        <v>395</v>
      </c>
      <c r="E545">
        <v>230</v>
      </c>
    </row>
    <row r="546" spans="1:5" x14ac:dyDescent="0.25">
      <c r="A546" s="1">
        <v>44074</v>
      </c>
      <c r="B546" t="s">
        <v>190</v>
      </c>
      <c r="C546">
        <v>7406</v>
      </c>
      <c r="D546">
        <v>983</v>
      </c>
      <c r="E546">
        <v>569</v>
      </c>
    </row>
    <row r="547" spans="1:5" x14ac:dyDescent="0.25">
      <c r="A547" s="1">
        <v>44074</v>
      </c>
      <c r="B547" t="s">
        <v>191</v>
      </c>
      <c r="C547">
        <v>39807</v>
      </c>
      <c r="D547">
        <v>1601</v>
      </c>
      <c r="E547">
        <v>57</v>
      </c>
    </row>
    <row r="548" spans="1:5" x14ac:dyDescent="0.25">
      <c r="A548" s="1">
        <v>44075</v>
      </c>
      <c r="B548" t="s">
        <v>187</v>
      </c>
      <c r="C548">
        <v>40395</v>
      </c>
      <c r="D548">
        <v>6164</v>
      </c>
      <c r="E548">
        <v>6833</v>
      </c>
    </row>
    <row r="549" spans="1:5" x14ac:dyDescent="0.25">
      <c r="A549" s="1">
        <v>44075</v>
      </c>
      <c r="B549" t="s">
        <v>188</v>
      </c>
      <c r="C549">
        <v>11803</v>
      </c>
      <c r="D549">
        <v>1468</v>
      </c>
      <c r="E549">
        <v>747</v>
      </c>
    </row>
    <row r="550" spans="1:5" x14ac:dyDescent="0.25">
      <c r="A550" s="1">
        <v>44075</v>
      </c>
      <c r="B550" t="s">
        <v>186</v>
      </c>
      <c r="C550">
        <v>26777</v>
      </c>
      <c r="D550">
        <v>1774</v>
      </c>
      <c r="E550">
        <v>627</v>
      </c>
    </row>
    <row r="551" spans="1:5" x14ac:dyDescent="0.25">
      <c r="A551" s="1">
        <v>44075</v>
      </c>
      <c r="B551" t="s">
        <v>189</v>
      </c>
      <c r="C551">
        <v>2699</v>
      </c>
      <c r="D551">
        <v>395</v>
      </c>
      <c r="E551">
        <v>230</v>
      </c>
    </row>
    <row r="552" spans="1:5" x14ac:dyDescent="0.25">
      <c r="A552" s="1">
        <v>44075</v>
      </c>
      <c r="B552" t="s">
        <v>190</v>
      </c>
      <c r="C552">
        <v>7444</v>
      </c>
      <c r="D552">
        <v>987</v>
      </c>
      <c r="E552">
        <v>570</v>
      </c>
    </row>
    <row r="553" spans="1:5" x14ac:dyDescent="0.25">
      <c r="A553" s="1">
        <v>44075</v>
      </c>
      <c r="B553" t="s">
        <v>191</v>
      </c>
      <c r="C553">
        <v>39770</v>
      </c>
      <c r="D553">
        <v>1598</v>
      </c>
      <c r="E553">
        <v>57</v>
      </c>
    </row>
    <row r="554" spans="1:5" x14ac:dyDescent="0.25">
      <c r="A554" s="1">
        <v>44076</v>
      </c>
      <c r="B554" t="s">
        <v>187</v>
      </c>
      <c r="C554">
        <v>37870</v>
      </c>
      <c r="D554">
        <v>6120</v>
      </c>
      <c r="E554">
        <v>6831</v>
      </c>
    </row>
    <row r="555" spans="1:5" x14ac:dyDescent="0.25">
      <c r="A555" s="1">
        <v>44076</v>
      </c>
      <c r="B555" t="s">
        <v>188</v>
      </c>
      <c r="C555">
        <v>11648</v>
      </c>
      <c r="D555">
        <v>1456</v>
      </c>
      <c r="E555">
        <v>744</v>
      </c>
    </row>
    <row r="556" spans="1:5" x14ac:dyDescent="0.25">
      <c r="A556" s="1">
        <v>44076</v>
      </c>
      <c r="B556" t="s">
        <v>186</v>
      </c>
      <c r="C556">
        <v>26579</v>
      </c>
      <c r="D556">
        <v>1769</v>
      </c>
      <c r="E556">
        <v>628</v>
      </c>
    </row>
    <row r="557" spans="1:5" x14ac:dyDescent="0.25">
      <c r="A557" s="1">
        <v>44076</v>
      </c>
      <c r="B557" t="s">
        <v>189</v>
      </c>
      <c r="C557">
        <v>2612</v>
      </c>
      <c r="D557">
        <v>390</v>
      </c>
      <c r="E557">
        <v>229</v>
      </c>
    </row>
    <row r="558" spans="1:5" x14ac:dyDescent="0.25">
      <c r="A558" s="1">
        <v>44076</v>
      </c>
      <c r="B558" t="s">
        <v>190</v>
      </c>
      <c r="C558">
        <v>7323</v>
      </c>
      <c r="D558">
        <v>985</v>
      </c>
      <c r="E558">
        <v>571</v>
      </c>
    </row>
    <row r="559" spans="1:5" x14ac:dyDescent="0.25">
      <c r="A559" s="1">
        <v>44076</v>
      </c>
      <c r="B559" t="s">
        <v>191</v>
      </c>
      <c r="C559">
        <v>35099</v>
      </c>
      <c r="D559">
        <v>1575</v>
      </c>
      <c r="E559">
        <v>57</v>
      </c>
    </row>
    <row r="560" spans="1:5" x14ac:dyDescent="0.25">
      <c r="A560" s="1">
        <v>44077</v>
      </c>
      <c r="B560" t="s">
        <v>187</v>
      </c>
      <c r="C560">
        <v>38012</v>
      </c>
      <c r="D560">
        <v>6138</v>
      </c>
      <c r="E560">
        <v>6847</v>
      </c>
    </row>
    <row r="561" spans="1:5" x14ac:dyDescent="0.25">
      <c r="A561" s="1">
        <v>44077</v>
      </c>
      <c r="B561" t="s">
        <v>188</v>
      </c>
      <c r="C561">
        <v>11697</v>
      </c>
      <c r="D561">
        <v>1458</v>
      </c>
      <c r="E561">
        <v>746</v>
      </c>
    </row>
    <row r="562" spans="1:5" x14ac:dyDescent="0.25">
      <c r="A562" s="1">
        <v>44077</v>
      </c>
      <c r="B562" t="s">
        <v>186</v>
      </c>
      <c r="C562">
        <v>26734</v>
      </c>
      <c r="D562">
        <v>1778</v>
      </c>
      <c r="E562">
        <v>631</v>
      </c>
    </row>
    <row r="563" spans="1:5" x14ac:dyDescent="0.25">
      <c r="A563" s="1">
        <v>44077</v>
      </c>
      <c r="B563" t="s">
        <v>189</v>
      </c>
      <c r="C563">
        <v>2623</v>
      </c>
      <c r="D563">
        <v>390</v>
      </c>
      <c r="E563">
        <v>229</v>
      </c>
    </row>
    <row r="564" spans="1:5" x14ac:dyDescent="0.25">
      <c r="A564" s="1">
        <v>44077</v>
      </c>
      <c r="B564" t="s">
        <v>190</v>
      </c>
      <c r="C564">
        <v>7377</v>
      </c>
      <c r="D564">
        <v>989</v>
      </c>
      <c r="E564">
        <v>570</v>
      </c>
    </row>
    <row r="565" spans="1:5" x14ac:dyDescent="0.25">
      <c r="A565" s="1">
        <v>44077</v>
      </c>
      <c r="B565" t="s">
        <v>191</v>
      </c>
      <c r="C565">
        <v>35103</v>
      </c>
      <c r="D565">
        <v>1572</v>
      </c>
      <c r="E565">
        <v>54</v>
      </c>
    </row>
    <row r="566" spans="1:5" x14ac:dyDescent="0.25">
      <c r="A566" s="1">
        <v>44078</v>
      </c>
      <c r="B566" t="s">
        <v>187</v>
      </c>
      <c r="C566">
        <v>38134</v>
      </c>
      <c r="D566">
        <v>6146</v>
      </c>
      <c r="E566">
        <v>6865</v>
      </c>
    </row>
    <row r="567" spans="1:5" x14ac:dyDescent="0.25">
      <c r="A567" s="1">
        <v>44078</v>
      </c>
      <c r="B567" t="s">
        <v>188</v>
      </c>
      <c r="C567">
        <v>11719</v>
      </c>
      <c r="D567">
        <v>1460</v>
      </c>
      <c r="E567">
        <v>746</v>
      </c>
    </row>
    <row r="568" spans="1:5" x14ac:dyDescent="0.25">
      <c r="A568" s="1">
        <v>44078</v>
      </c>
      <c r="B568" t="s">
        <v>186</v>
      </c>
      <c r="C568">
        <v>26833</v>
      </c>
      <c r="D568">
        <v>1788</v>
      </c>
      <c r="E568">
        <v>633</v>
      </c>
    </row>
    <row r="569" spans="1:5" x14ac:dyDescent="0.25">
      <c r="A569" s="1">
        <v>44078</v>
      </c>
      <c r="B569" t="s">
        <v>189</v>
      </c>
      <c r="C569">
        <v>2635</v>
      </c>
      <c r="D569">
        <v>390</v>
      </c>
      <c r="E569">
        <v>229</v>
      </c>
    </row>
    <row r="570" spans="1:5" x14ac:dyDescent="0.25">
      <c r="A570" s="1">
        <v>44078</v>
      </c>
      <c r="B570" t="s">
        <v>190</v>
      </c>
      <c r="C570">
        <v>7404</v>
      </c>
      <c r="D570">
        <v>987</v>
      </c>
      <c r="E570">
        <v>571</v>
      </c>
    </row>
    <row r="571" spans="1:5" x14ac:dyDescent="0.25">
      <c r="A571" s="1">
        <v>44078</v>
      </c>
      <c r="B571" t="s">
        <v>191</v>
      </c>
      <c r="C571">
        <v>35033</v>
      </c>
      <c r="D571">
        <v>1564</v>
      </c>
      <c r="E571">
        <v>56</v>
      </c>
    </row>
    <row r="572" spans="1:5" x14ac:dyDescent="0.25">
      <c r="A572" s="1">
        <v>44079</v>
      </c>
      <c r="B572" t="s">
        <v>187</v>
      </c>
      <c r="C572">
        <v>38246</v>
      </c>
      <c r="D572">
        <v>6152</v>
      </c>
      <c r="E572">
        <v>6880</v>
      </c>
    </row>
    <row r="573" spans="1:5" x14ac:dyDescent="0.25">
      <c r="A573" s="1">
        <v>44079</v>
      </c>
      <c r="B573" t="s">
        <v>188</v>
      </c>
      <c r="C573">
        <v>11734</v>
      </c>
      <c r="D573">
        <v>1462</v>
      </c>
      <c r="E573">
        <v>746</v>
      </c>
    </row>
    <row r="574" spans="1:5" x14ac:dyDescent="0.25">
      <c r="A574" s="1">
        <v>44079</v>
      </c>
      <c r="B574" t="s">
        <v>186</v>
      </c>
      <c r="C574">
        <v>27005</v>
      </c>
      <c r="D574">
        <v>1791</v>
      </c>
      <c r="E574">
        <v>637</v>
      </c>
    </row>
    <row r="575" spans="1:5" x14ac:dyDescent="0.25">
      <c r="A575" s="1">
        <v>44079</v>
      </c>
      <c r="B575" t="s">
        <v>189</v>
      </c>
      <c r="C575">
        <v>2639</v>
      </c>
      <c r="D575">
        <v>390</v>
      </c>
      <c r="E575">
        <v>229</v>
      </c>
    </row>
    <row r="576" spans="1:5" x14ac:dyDescent="0.25">
      <c r="A576" s="1">
        <v>44079</v>
      </c>
      <c r="B576" t="s">
        <v>190</v>
      </c>
      <c r="C576">
        <v>7449</v>
      </c>
      <c r="D576">
        <v>990</v>
      </c>
      <c r="E576">
        <v>570</v>
      </c>
    </row>
    <row r="577" spans="1:5" x14ac:dyDescent="0.25">
      <c r="A577" s="1">
        <v>44079</v>
      </c>
      <c r="B577" t="s">
        <v>191</v>
      </c>
      <c r="C577">
        <v>35123</v>
      </c>
      <c r="D577">
        <v>1562</v>
      </c>
      <c r="E577">
        <v>54</v>
      </c>
    </row>
    <row r="578" spans="1:5" x14ac:dyDescent="0.25">
      <c r="A578" s="1">
        <v>44080</v>
      </c>
      <c r="B578" t="s">
        <v>187</v>
      </c>
      <c r="C578">
        <v>38347</v>
      </c>
      <c r="D578">
        <v>6152</v>
      </c>
      <c r="E578">
        <v>6887</v>
      </c>
    </row>
    <row r="579" spans="1:5" x14ac:dyDescent="0.25">
      <c r="A579" s="1">
        <v>44080</v>
      </c>
      <c r="B579" t="s">
        <v>188</v>
      </c>
      <c r="C579">
        <v>11750</v>
      </c>
      <c r="D579">
        <v>1462</v>
      </c>
      <c r="E579">
        <v>746</v>
      </c>
    </row>
    <row r="580" spans="1:5" x14ac:dyDescent="0.25">
      <c r="A580" s="1">
        <v>44080</v>
      </c>
      <c r="B580" t="s">
        <v>186</v>
      </c>
      <c r="C580">
        <v>27135</v>
      </c>
      <c r="D580">
        <v>1790</v>
      </c>
      <c r="E580">
        <v>637</v>
      </c>
    </row>
    <row r="581" spans="1:5" x14ac:dyDescent="0.25">
      <c r="A581" s="1">
        <v>44080</v>
      </c>
      <c r="B581" t="s">
        <v>189</v>
      </c>
      <c r="C581">
        <v>2648</v>
      </c>
      <c r="D581">
        <v>390</v>
      </c>
      <c r="E581">
        <v>229</v>
      </c>
    </row>
    <row r="582" spans="1:5" x14ac:dyDescent="0.25">
      <c r="A582" s="1">
        <v>44080</v>
      </c>
      <c r="B582" t="s">
        <v>190</v>
      </c>
      <c r="C582">
        <v>7486</v>
      </c>
      <c r="D582">
        <v>993</v>
      </c>
      <c r="E582">
        <v>572</v>
      </c>
    </row>
    <row r="583" spans="1:5" x14ac:dyDescent="0.25">
      <c r="A583" s="1">
        <v>44080</v>
      </c>
      <c r="B583" t="s">
        <v>191</v>
      </c>
      <c r="C583">
        <v>35196</v>
      </c>
      <c r="D583">
        <v>1563</v>
      </c>
      <c r="E583">
        <v>54</v>
      </c>
    </row>
    <row r="584" spans="1:5" x14ac:dyDescent="0.25">
      <c r="A584" s="1">
        <v>44081</v>
      </c>
      <c r="B584" t="s">
        <v>187</v>
      </c>
      <c r="C584">
        <v>38390</v>
      </c>
      <c r="D584">
        <v>6154</v>
      </c>
      <c r="E584">
        <v>6892</v>
      </c>
    </row>
    <row r="585" spans="1:5" x14ac:dyDescent="0.25">
      <c r="A585" s="1">
        <v>44081</v>
      </c>
      <c r="B585" t="s">
        <v>188</v>
      </c>
      <c r="C585">
        <v>11758</v>
      </c>
      <c r="D585">
        <v>1462</v>
      </c>
      <c r="E585">
        <v>746</v>
      </c>
    </row>
    <row r="586" spans="1:5" x14ac:dyDescent="0.25">
      <c r="A586" s="1">
        <v>44081</v>
      </c>
      <c r="B586" t="s">
        <v>186</v>
      </c>
      <c r="C586">
        <v>27184</v>
      </c>
      <c r="D586">
        <v>1794</v>
      </c>
      <c r="E586">
        <v>639</v>
      </c>
    </row>
    <row r="587" spans="1:5" x14ac:dyDescent="0.25">
      <c r="A587" s="1">
        <v>44081</v>
      </c>
      <c r="B587" t="s">
        <v>189</v>
      </c>
      <c r="C587">
        <v>2655</v>
      </c>
      <c r="D587">
        <v>390</v>
      </c>
      <c r="E587">
        <v>229</v>
      </c>
    </row>
    <row r="588" spans="1:5" x14ac:dyDescent="0.25">
      <c r="A588" s="1">
        <v>44081</v>
      </c>
      <c r="B588" t="s">
        <v>190</v>
      </c>
      <c r="C588">
        <v>7503</v>
      </c>
      <c r="D588">
        <v>995</v>
      </c>
      <c r="E588">
        <v>572</v>
      </c>
    </row>
    <row r="589" spans="1:5" x14ac:dyDescent="0.25">
      <c r="A589" s="1">
        <v>44081</v>
      </c>
      <c r="B589" t="s">
        <v>191</v>
      </c>
      <c r="C589">
        <v>35301</v>
      </c>
      <c r="D589">
        <v>1562</v>
      </c>
      <c r="E589">
        <v>55</v>
      </c>
    </row>
    <row r="590" spans="1:5" x14ac:dyDescent="0.25">
      <c r="A590" s="1">
        <v>44082</v>
      </c>
      <c r="B590" t="s">
        <v>187</v>
      </c>
      <c r="C590">
        <v>38475</v>
      </c>
      <c r="D590">
        <v>6161</v>
      </c>
      <c r="E590">
        <v>6898</v>
      </c>
    </row>
    <row r="591" spans="1:5" x14ac:dyDescent="0.25">
      <c r="A591" s="1">
        <v>44082</v>
      </c>
      <c r="B591" t="s">
        <v>188</v>
      </c>
      <c r="C591">
        <v>11785</v>
      </c>
      <c r="D591">
        <v>1464</v>
      </c>
      <c r="E591">
        <v>747</v>
      </c>
    </row>
    <row r="592" spans="1:5" x14ac:dyDescent="0.25">
      <c r="A592" s="1">
        <v>44082</v>
      </c>
      <c r="B592" t="s">
        <v>186</v>
      </c>
      <c r="C592">
        <v>27280</v>
      </c>
      <c r="D592">
        <v>1797</v>
      </c>
      <c r="E592">
        <v>639</v>
      </c>
    </row>
    <row r="593" spans="1:5" x14ac:dyDescent="0.25">
      <c r="A593" s="1">
        <v>44082</v>
      </c>
      <c r="B593" t="s">
        <v>189</v>
      </c>
      <c r="C593">
        <v>2660</v>
      </c>
      <c r="D593">
        <v>390</v>
      </c>
      <c r="E593">
        <v>229</v>
      </c>
    </row>
    <row r="594" spans="1:5" x14ac:dyDescent="0.25">
      <c r="A594" s="1">
        <v>44082</v>
      </c>
      <c r="B594" t="s">
        <v>190</v>
      </c>
      <c r="C594">
        <v>7516</v>
      </c>
      <c r="D594">
        <v>995</v>
      </c>
      <c r="E594">
        <v>574</v>
      </c>
    </row>
    <row r="595" spans="1:5" x14ac:dyDescent="0.25">
      <c r="A595" s="1">
        <v>44082</v>
      </c>
      <c r="B595" t="s">
        <v>191</v>
      </c>
      <c r="C595">
        <v>35246</v>
      </c>
      <c r="D595">
        <v>1561</v>
      </c>
      <c r="E595">
        <v>54</v>
      </c>
    </row>
    <row r="596" spans="1:5" x14ac:dyDescent="0.25">
      <c r="A596" s="1">
        <v>44083</v>
      </c>
      <c r="B596" t="s">
        <v>187</v>
      </c>
      <c r="C596">
        <v>38566</v>
      </c>
      <c r="D596">
        <v>6174</v>
      </c>
      <c r="E596">
        <v>6901</v>
      </c>
    </row>
    <row r="597" spans="1:5" x14ac:dyDescent="0.25">
      <c r="A597" s="1">
        <v>44083</v>
      </c>
      <c r="B597" t="s">
        <v>188</v>
      </c>
      <c r="C597">
        <v>11819</v>
      </c>
      <c r="D597">
        <v>1465</v>
      </c>
      <c r="E597">
        <v>747</v>
      </c>
    </row>
    <row r="598" spans="1:5" x14ac:dyDescent="0.25">
      <c r="A598" s="1">
        <v>44083</v>
      </c>
      <c r="B598" t="s">
        <v>186</v>
      </c>
      <c r="C598">
        <v>27385</v>
      </c>
      <c r="D598">
        <v>1804</v>
      </c>
      <c r="E598">
        <v>639</v>
      </c>
    </row>
    <row r="599" spans="1:5" x14ac:dyDescent="0.25">
      <c r="A599" s="1">
        <v>44083</v>
      </c>
      <c r="B599" t="s">
        <v>189</v>
      </c>
      <c r="C599">
        <v>2672</v>
      </c>
      <c r="D599">
        <v>391</v>
      </c>
      <c r="E599">
        <v>229</v>
      </c>
    </row>
    <row r="600" spans="1:5" x14ac:dyDescent="0.25">
      <c r="A600" s="1">
        <v>44083</v>
      </c>
      <c r="B600" t="s">
        <v>190</v>
      </c>
      <c r="C600">
        <v>7549</v>
      </c>
      <c r="D600">
        <v>995</v>
      </c>
      <c r="E600">
        <v>574</v>
      </c>
    </row>
    <row r="601" spans="1:5" x14ac:dyDescent="0.25">
      <c r="A601" s="1">
        <v>44083</v>
      </c>
      <c r="B601" t="s">
        <v>191</v>
      </c>
      <c r="C601">
        <v>35152</v>
      </c>
      <c r="D601">
        <v>1558</v>
      </c>
      <c r="E601">
        <v>56</v>
      </c>
    </row>
    <row r="602" spans="1:5" x14ac:dyDescent="0.25">
      <c r="A602" s="1">
        <v>44084</v>
      </c>
      <c r="B602" t="s">
        <v>187</v>
      </c>
      <c r="C602">
        <v>38691</v>
      </c>
      <c r="D602">
        <v>6178</v>
      </c>
      <c r="E602">
        <v>6913</v>
      </c>
    </row>
    <row r="603" spans="1:5" x14ac:dyDescent="0.25">
      <c r="A603" s="1">
        <v>44084</v>
      </c>
      <c r="B603" t="s">
        <v>188</v>
      </c>
      <c r="C603">
        <v>11839</v>
      </c>
      <c r="D603">
        <v>1465</v>
      </c>
      <c r="E603">
        <v>748</v>
      </c>
    </row>
    <row r="604" spans="1:5" x14ac:dyDescent="0.25">
      <c r="A604" s="1">
        <v>44084</v>
      </c>
      <c r="B604" t="s">
        <v>186</v>
      </c>
      <c r="C604">
        <v>27529</v>
      </c>
      <c r="D604">
        <v>1809</v>
      </c>
      <c r="E604">
        <v>639</v>
      </c>
    </row>
    <row r="605" spans="1:5" x14ac:dyDescent="0.25">
      <c r="A605" s="1">
        <v>44084</v>
      </c>
      <c r="B605" t="s">
        <v>189</v>
      </c>
      <c r="C605">
        <v>2680</v>
      </c>
      <c r="D605">
        <v>392</v>
      </c>
      <c r="E605">
        <v>231</v>
      </c>
    </row>
    <row r="606" spans="1:5" x14ac:dyDescent="0.25">
      <c r="A606" s="1">
        <v>44084</v>
      </c>
      <c r="B606" t="s">
        <v>190</v>
      </c>
      <c r="C606">
        <v>7597</v>
      </c>
      <c r="D606">
        <v>994</v>
      </c>
      <c r="E606">
        <v>576</v>
      </c>
    </row>
    <row r="607" spans="1:5" x14ac:dyDescent="0.25">
      <c r="A607" s="1">
        <v>44084</v>
      </c>
      <c r="B607" t="s">
        <v>191</v>
      </c>
      <c r="C607">
        <v>35210</v>
      </c>
      <c r="D607">
        <v>1563</v>
      </c>
      <c r="E607">
        <v>59</v>
      </c>
    </row>
    <row r="608" spans="1:5" x14ac:dyDescent="0.25">
      <c r="A608" s="1">
        <v>44085</v>
      </c>
      <c r="B608" t="s">
        <v>187</v>
      </c>
      <c r="C608">
        <v>38829</v>
      </c>
      <c r="D608">
        <v>6185</v>
      </c>
      <c r="E608">
        <v>6922</v>
      </c>
    </row>
    <row r="609" spans="1:5" x14ac:dyDescent="0.25">
      <c r="A609" s="1">
        <v>44085</v>
      </c>
      <c r="B609" t="s">
        <v>188</v>
      </c>
      <c r="C609">
        <v>11876</v>
      </c>
      <c r="D609">
        <v>1465</v>
      </c>
      <c r="E609">
        <v>748</v>
      </c>
    </row>
    <row r="610" spans="1:5" x14ac:dyDescent="0.25">
      <c r="A610" s="1">
        <v>44085</v>
      </c>
      <c r="B610" t="s">
        <v>186</v>
      </c>
      <c r="C610">
        <v>27666</v>
      </c>
      <c r="D610">
        <v>1810</v>
      </c>
      <c r="E610">
        <v>639</v>
      </c>
    </row>
    <row r="611" spans="1:5" x14ac:dyDescent="0.25">
      <c r="A611" s="1">
        <v>44085</v>
      </c>
      <c r="B611" t="s">
        <v>189</v>
      </c>
      <c r="C611">
        <v>2692</v>
      </c>
      <c r="D611">
        <v>391</v>
      </c>
      <c r="E611">
        <v>231</v>
      </c>
    </row>
    <row r="612" spans="1:5" x14ac:dyDescent="0.25">
      <c r="A612" s="1">
        <v>44085</v>
      </c>
      <c r="B612" t="s">
        <v>190</v>
      </c>
      <c r="C612">
        <v>7650</v>
      </c>
      <c r="D612">
        <v>997</v>
      </c>
      <c r="E612">
        <v>578</v>
      </c>
    </row>
    <row r="613" spans="1:5" x14ac:dyDescent="0.25">
      <c r="A613" s="1">
        <v>44085</v>
      </c>
      <c r="B613" t="s">
        <v>191</v>
      </c>
      <c r="C613">
        <v>35273</v>
      </c>
      <c r="D613">
        <v>1563</v>
      </c>
      <c r="E613">
        <v>62</v>
      </c>
    </row>
    <row r="614" spans="1:5" x14ac:dyDescent="0.25">
      <c r="A614" s="1">
        <v>44086</v>
      </c>
      <c r="B614" t="s">
        <v>187</v>
      </c>
      <c r="C614">
        <v>38980</v>
      </c>
      <c r="D614">
        <v>6195</v>
      </c>
      <c r="E614">
        <v>6938</v>
      </c>
    </row>
    <row r="615" spans="1:5" x14ac:dyDescent="0.25">
      <c r="A615" s="1">
        <v>44086</v>
      </c>
      <c r="B615" t="s">
        <v>188</v>
      </c>
      <c r="C615">
        <v>11911</v>
      </c>
      <c r="D615">
        <v>1469</v>
      </c>
      <c r="E615">
        <v>751</v>
      </c>
    </row>
    <row r="616" spans="1:5" x14ac:dyDescent="0.25">
      <c r="A616" s="1">
        <v>44086</v>
      </c>
      <c r="B616" t="s">
        <v>186</v>
      </c>
      <c r="C616">
        <v>27843</v>
      </c>
      <c r="D616">
        <v>1812</v>
      </c>
      <c r="E616">
        <v>640</v>
      </c>
    </row>
    <row r="617" spans="1:5" x14ac:dyDescent="0.25">
      <c r="A617" s="1">
        <v>44086</v>
      </c>
      <c r="B617" t="s">
        <v>189</v>
      </c>
      <c r="C617">
        <v>2715</v>
      </c>
      <c r="D617">
        <v>392</v>
      </c>
      <c r="E617">
        <v>231</v>
      </c>
    </row>
    <row r="618" spans="1:5" x14ac:dyDescent="0.25">
      <c r="A618" s="1">
        <v>44086</v>
      </c>
      <c r="B618" t="s">
        <v>190</v>
      </c>
      <c r="C618">
        <v>7732</v>
      </c>
      <c r="D618">
        <v>1001</v>
      </c>
      <c r="E618">
        <v>581</v>
      </c>
    </row>
    <row r="619" spans="1:5" x14ac:dyDescent="0.25">
      <c r="A619" s="1">
        <v>44086</v>
      </c>
      <c r="B619" t="s">
        <v>191</v>
      </c>
      <c r="C619">
        <v>35359</v>
      </c>
      <c r="D619">
        <v>1557</v>
      </c>
      <c r="E619">
        <v>55</v>
      </c>
    </row>
    <row r="620" spans="1:5" x14ac:dyDescent="0.25">
      <c r="A620" s="1">
        <v>44087</v>
      </c>
      <c r="B620" t="s">
        <v>187</v>
      </c>
      <c r="C620">
        <v>39080</v>
      </c>
      <c r="D620">
        <v>6200</v>
      </c>
      <c r="E620">
        <v>6949</v>
      </c>
    </row>
    <row r="621" spans="1:5" x14ac:dyDescent="0.25">
      <c r="A621" s="1">
        <v>44087</v>
      </c>
      <c r="B621" t="s">
        <v>188</v>
      </c>
      <c r="C621">
        <v>11924</v>
      </c>
      <c r="D621">
        <v>1469</v>
      </c>
      <c r="E621">
        <v>751</v>
      </c>
    </row>
    <row r="622" spans="1:5" x14ac:dyDescent="0.25">
      <c r="A622" s="1">
        <v>44087</v>
      </c>
      <c r="B622" t="s">
        <v>186</v>
      </c>
      <c r="C622">
        <v>27956</v>
      </c>
      <c r="D622">
        <v>1814</v>
      </c>
      <c r="E622">
        <v>641</v>
      </c>
    </row>
    <row r="623" spans="1:5" x14ac:dyDescent="0.25">
      <c r="A623" s="1">
        <v>44087</v>
      </c>
      <c r="B623" t="s">
        <v>189</v>
      </c>
      <c r="C623">
        <v>2722</v>
      </c>
      <c r="D623">
        <v>392</v>
      </c>
      <c r="E623">
        <v>232</v>
      </c>
    </row>
    <row r="624" spans="1:5" x14ac:dyDescent="0.25">
      <c r="A624" s="1">
        <v>44087</v>
      </c>
      <c r="B624" t="s">
        <v>190</v>
      </c>
      <c r="C624">
        <v>7753</v>
      </c>
      <c r="D624">
        <v>1000</v>
      </c>
      <c r="E624">
        <v>582</v>
      </c>
    </row>
    <row r="625" spans="1:5" x14ac:dyDescent="0.25">
      <c r="A625" s="1">
        <v>44087</v>
      </c>
      <c r="B625" t="s">
        <v>191</v>
      </c>
      <c r="C625">
        <v>35391</v>
      </c>
      <c r="D625">
        <v>1556</v>
      </c>
      <c r="E625">
        <v>55</v>
      </c>
    </row>
    <row r="626" spans="1:5" x14ac:dyDescent="0.25">
      <c r="A626" s="1">
        <v>44088</v>
      </c>
      <c r="B626" t="s">
        <v>187</v>
      </c>
      <c r="C626">
        <v>39147</v>
      </c>
      <c r="D626">
        <v>6203</v>
      </c>
      <c r="E626">
        <v>6955</v>
      </c>
    </row>
    <row r="627" spans="1:5" x14ac:dyDescent="0.25">
      <c r="A627" s="1">
        <v>44088</v>
      </c>
      <c r="B627" t="s">
        <v>188</v>
      </c>
      <c r="C627">
        <v>11939</v>
      </c>
      <c r="D627">
        <v>1470</v>
      </c>
      <c r="E627">
        <v>751</v>
      </c>
    </row>
    <row r="628" spans="1:5" x14ac:dyDescent="0.25">
      <c r="A628" s="1">
        <v>44088</v>
      </c>
      <c r="B628" t="s">
        <v>186</v>
      </c>
      <c r="C628">
        <v>28010</v>
      </c>
      <c r="D628">
        <v>1817</v>
      </c>
      <c r="E628">
        <v>642</v>
      </c>
    </row>
    <row r="629" spans="1:5" x14ac:dyDescent="0.25">
      <c r="A629" s="1">
        <v>44088</v>
      </c>
      <c r="B629" t="s">
        <v>189</v>
      </c>
      <c r="C629">
        <v>2729</v>
      </c>
      <c r="D629">
        <v>392</v>
      </c>
      <c r="E629">
        <v>232</v>
      </c>
    </row>
    <row r="630" spans="1:5" x14ac:dyDescent="0.25">
      <c r="A630" s="1">
        <v>44088</v>
      </c>
      <c r="B630" t="s">
        <v>190</v>
      </c>
      <c r="C630">
        <v>7764</v>
      </c>
      <c r="D630">
        <v>1005</v>
      </c>
      <c r="E630">
        <v>584</v>
      </c>
    </row>
    <row r="631" spans="1:5" x14ac:dyDescent="0.25">
      <c r="A631" s="1">
        <v>44088</v>
      </c>
      <c r="B631" t="s">
        <v>191</v>
      </c>
      <c r="C631">
        <v>35491</v>
      </c>
      <c r="D631">
        <v>1555</v>
      </c>
      <c r="E631">
        <v>55</v>
      </c>
    </row>
    <row r="632" spans="1:5" x14ac:dyDescent="0.25">
      <c r="A632" s="1">
        <v>44089</v>
      </c>
      <c r="B632" t="s">
        <v>187</v>
      </c>
      <c r="C632">
        <v>39262</v>
      </c>
      <c r="D632">
        <v>6212</v>
      </c>
      <c r="E632">
        <v>6960</v>
      </c>
    </row>
    <row r="633" spans="1:5" x14ac:dyDescent="0.25">
      <c r="A633" s="1">
        <v>44089</v>
      </c>
      <c r="B633" t="s">
        <v>188</v>
      </c>
      <c r="C633">
        <v>11962</v>
      </c>
      <c r="D633">
        <v>1471</v>
      </c>
      <c r="E633">
        <v>751</v>
      </c>
    </row>
    <row r="634" spans="1:5" x14ac:dyDescent="0.25">
      <c r="A634" s="1">
        <v>44089</v>
      </c>
      <c r="B634" t="s">
        <v>186</v>
      </c>
      <c r="C634">
        <v>28135</v>
      </c>
      <c r="D634">
        <v>1827</v>
      </c>
      <c r="E634">
        <v>642</v>
      </c>
    </row>
    <row r="635" spans="1:5" x14ac:dyDescent="0.25">
      <c r="A635" s="1">
        <v>44089</v>
      </c>
      <c r="B635" t="s">
        <v>189</v>
      </c>
      <c r="C635">
        <v>2740</v>
      </c>
      <c r="D635">
        <v>393</v>
      </c>
      <c r="E635">
        <v>232</v>
      </c>
    </row>
    <row r="636" spans="1:5" x14ac:dyDescent="0.25">
      <c r="A636" s="1">
        <v>44089</v>
      </c>
      <c r="B636" t="s">
        <v>190</v>
      </c>
      <c r="C636">
        <v>7774</v>
      </c>
      <c r="D636">
        <v>1005</v>
      </c>
      <c r="E636">
        <v>586</v>
      </c>
    </row>
    <row r="637" spans="1:5" x14ac:dyDescent="0.25">
      <c r="A637" s="1">
        <v>44089</v>
      </c>
      <c r="B637" t="s">
        <v>191</v>
      </c>
      <c r="C637">
        <v>35520</v>
      </c>
      <c r="D637">
        <v>1554</v>
      </c>
      <c r="E637">
        <v>54</v>
      </c>
    </row>
    <row r="638" spans="1:5" x14ac:dyDescent="0.25">
      <c r="A638" s="1">
        <v>44090</v>
      </c>
      <c r="B638" t="s">
        <v>187</v>
      </c>
      <c r="C638">
        <v>39428</v>
      </c>
      <c r="D638">
        <v>6222</v>
      </c>
      <c r="E638">
        <v>6978</v>
      </c>
    </row>
    <row r="639" spans="1:5" x14ac:dyDescent="0.25">
      <c r="A639" s="1">
        <v>44090</v>
      </c>
      <c r="B639" t="s">
        <v>188</v>
      </c>
      <c r="C639">
        <v>11989</v>
      </c>
      <c r="D639">
        <v>1471</v>
      </c>
      <c r="E639">
        <v>752</v>
      </c>
    </row>
    <row r="640" spans="1:5" x14ac:dyDescent="0.25">
      <c r="A640" s="1">
        <v>44090</v>
      </c>
      <c r="B640" t="s">
        <v>186</v>
      </c>
      <c r="C640">
        <v>28288</v>
      </c>
      <c r="D640">
        <v>1829</v>
      </c>
      <c r="E640">
        <v>642</v>
      </c>
    </row>
    <row r="641" spans="1:5" x14ac:dyDescent="0.25">
      <c r="A641" s="1">
        <v>44090</v>
      </c>
      <c r="B641" t="s">
        <v>189</v>
      </c>
      <c r="C641">
        <v>2757</v>
      </c>
      <c r="D641">
        <v>394</v>
      </c>
      <c r="E641">
        <v>232</v>
      </c>
    </row>
    <row r="642" spans="1:5" x14ac:dyDescent="0.25">
      <c r="A642" s="1">
        <v>44090</v>
      </c>
      <c r="B642" t="s">
        <v>190</v>
      </c>
      <c r="C642">
        <v>7832</v>
      </c>
      <c r="D642">
        <v>1006</v>
      </c>
      <c r="E642">
        <v>587</v>
      </c>
    </row>
    <row r="643" spans="1:5" x14ac:dyDescent="0.25">
      <c r="A643" s="1">
        <v>44090</v>
      </c>
      <c r="B643" t="s">
        <v>191</v>
      </c>
      <c r="C643">
        <v>35405</v>
      </c>
      <c r="D643">
        <v>1556</v>
      </c>
      <c r="E643">
        <v>54</v>
      </c>
    </row>
    <row r="644" spans="1:5" x14ac:dyDescent="0.25">
      <c r="A644" s="1">
        <v>44091</v>
      </c>
      <c r="B644" t="s">
        <v>187</v>
      </c>
      <c r="C644">
        <v>39573</v>
      </c>
      <c r="D644">
        <v>6238</v>
      </c>
      <c r="E644">
        <v>6992</v>
      </c>
    </row>
    <row r="645" spans="1:5" x14ac:dyDescent="0.25">
      <c r="A645" s="1">
        <v>44091</v>
      </c>
      <c r="B645" t="s">
        <v>188</v>
      </c>
      <c r="C645">
        <v>12032</v>
      </c>
      <c r="D645">
        <v>1471</v>
      </c>
      <c r="E645">
        <v>753</v>
      </c>
    </row>
    <row r="646" spans="1:5" x14ac:dyDescent="0.25">
      <c r="A646" s="1">
        <v>44091</v>
      </c>
      <c r="B646" t="s">
        <v>186</v>
      </c>
      <c r="C646">
        <v>28421</v>
      </c>
      <c r="D646">
        <v>1835</v>
      </c>
      <c r="E646">
        <v>643</v>
      </c>
    </row>
    <row r="647" spans="1:5" x14ac:dyDescent="0.25">
      <c r="A647" s="1">
        <v>44091</v>
      </c>
      <c r="B647" t="s">
        <v>189</v>
      </c>
      <c r="C647">
        <v>2770</v>
      </c>
      <c r="D647">
        <v>394</v>
      </c>
      <c r="E647">
        <v>232</v>
      </c>
    </row>
    <row r="648" spans="1:5" x14ac:dyDescent="0.25">
      <c r="A648" s="1">
        <v>44091</v>
      </c>
      <c r="B648" t="s">
        <v>190</v>
      </c>
      <c r="C648">
        <v>7872</v>
      </c>
      <c r="D648">
        <v>1006</v>
      </c>
      <c r="E648">
        <v>587</v>
      </c>
    </row>
    <row r="649" spans="1:5" x14ac:dyDescent="0.25">
      <c r="A649" s="1">
        <v>44091</v>
      </c>
      <c r="B649" t="s">
        <v>191</v>
      </c>
      <c r="C649">
        <v>35460</v>
      </c>
      <c r="D649">
        <v>1552</v>
      </c>
      <c r="E649">
        <v>53</v>
      </c>
    </row>
    <row r="650" spans="1:5" x14ac:dyDescent="0.25">
      <c r="A650" s="1">
        <v>44092</v>
      </c>
      <c r="B650" t="s">
        <v>187</v>
      </c>
      <c r="C650">
        <v>39735</v>
      </c>
      <c r="D650">
        <v>6247</v>
      </c>
      <c r="E650">
        <v>6996</v>
      </c>
    </row>
    <row r="651" spans="1:5" x14ac:dyDescent="0.25">
      <c r="A651" s="1">
        <v>44092</v>
      </c>
      <c r="B651" t="s">
        <v>188</v>
      </c>
      <c r="C651">
        <v>12060</v>
      </c>
      <c r="D651">
        <v>1479</v>
      </c>
      <c r="E651">
        <v>755</v>
      </c>
    </row>
    <row r="652" spans="1:5" x14ac:dyDescent="0.25">
      <c r="A652" s="1">
        <v>44092</v>
      </c>
      <c r="B652" t="s">
        <v>186</v>
      </c>
      <c r="C652">
        <v>28596</v>
      </c>
      <c r="D652">
        <v>1836</v>
      </c>
      <c r="E652">
        <v>644</v>
      </c>
    </row>
    <row r="653" spans="1:5" x14ac:dyDescent="0.25">
      <c r="A653" s="1">
        <v>44092</v>
      </c>
      <c r="B653" t="s">
        <v>189</v>
      </c>
      <c r="C653">
        <v>2784</v>
      </c>
      <c r="D653">
        <v>394</v>
      </c>
      <c r="E653">
        <v>232</v>
      </c>
    </row>
    <row r="654" spans="1:5" x14ac:dyDescent="0.25">
      <c r="A654" s="1">
        <v>44092</v>
      </c>
      <c r="B654" t="s">
        <v>190</v>
      </c>
      <c r="C654">
        <v>7900</v>
      </c>
      <c r="D654">
        <v>1005</v>
      </c>
      <c r="E654">
        <v>587</v>
      </c>
    </row>
    <row r="655" spans="1:5" x14ac:dyDescent="0.25">
      <c r="A655" s="1">
        <v>44092</v>
      </c>
      <c r="B655" t="s">
        <v>191</v>
      </c>
      <c r="C655">
        <v>35507</v>
      </c>
      <c r="D655">
        <v>1553</v>
      </c>
      <c r="E655">
        <v>55</v>
      </c>
    </row>
    <row r="656" spans="1:5" x14ac:dyDescent="0.25">
      <c r="A656" s="1">
        <v>44093</v>
      </c>
      <c r="B656" t="s">
        <v>187</v>
      </c>
      <c r="C656">
        <v>39927</v>
      </c>
      <c r="D656">
        <v>6255</v>
      </c>
      <c r="E656">
        <v>7017</v>
      </c>
    </row>
    <row r="657" spans="1:5" x14ac:dyDescent="0.25">
      <c r="A657" s="1">
        <v>44093</v>
      </c>
      <c r="B657" t="s">
        <v>188</v>
      </c>
      <c r="C657">
        <v>12090</v>
      </c>
      <c r="D657">
        <v>1482</v>
      </c>
      <c r="E657">
        <v>757</v>
      </c>
    </row>
    <row r="658" spans="1:5" x14ac:dyDescent="0.25">
      <c r="A658" s="1">
        <v>44093</v>
      </c>
      <c r="B658" t="s">
        <v>186</v>
      </c>
      <c r="C658">
        <v>28799</v>
      </c>
      <c r="D658">
        <v>1838</v>
      </c>
      <c r="E658">
        <v>644</v>
      </c>
    </row>
    <row r="659" spans="1:5" x14ac:dyDescent="0.25">
      <c r="A659" s="1">
        <v>44093</v>
      </c>
      <c r="B659" t="s">
        <v>189</v>
      </c>
      <c r="C659">
        <v>2798</v>
      </c>
      <c r="D659">
        <v>394</v>
      </c>
      <c r="E659">
        <v>232</v>
      </c>
    </row>
    <row r="660" spans="1:5" x14ac:dyDescent="0.25">
      <c r="A660" s="1">
        <v>44093</v>
      </c>
      <c r="B660" t="s">
        <v>190</v>
      </c>
      <c r="C660">
        <v>7996</v>
      </c>
      <c r="D660">
        <v>1011</v>
      </c>
      <c r="E660">
        <v>591</v>
      </c>
    </row>
    <row r="661" spans="1:5" x14ac:dyDescent="0.25">
      <c r="A661" s="1">
        <v>44093</v>
      </c>
      <c r="B661" t="s">
        <v>191</v>
      </c>
      <c r="C661">
        <v>35571</v>
      </c>
      <c r="D661">
        <v>1557</v>
      </c>
      <c r="E661">
        <v>54</v>
      </c>
    </row>
    <row r="662" spans="1:5" x14ac:dyDescent="0.25">
      <c r="A662" s="1">
        <v>44094</v>
      </c>
      <c r="B662" t="s">
        <v>187</v>
      </c>
      <c r="C662">
        <v>40066</v>
      </c>
      <c r="D662">
        <v>6257</v>
      </c>
      <c r="E662">
        <v>7029</v>
      </c>
    </row>
    <row r="663" spans="1:5" x14ac:dyDescent="0.25">
      <c r="A663" s="1">
        <v>44094</v>
      </c>
      <c r="B663" t="s">
        <v>188</v>
      </c>
      <c r="C663">
        <v>12120</v>
      </c>
      <c r="D663">
        <v>1484</v>
      </c>
      <c r="E663">
        <v>759</v>
      </c>
    </row>
    <row r="664" spans="1:5" x14ac:dyDescent="0.25">
      <c r="A664" s="1">
        <v>44094</v>
      </c>
      <c r="B664" t="s">
        <v>186</v>
      </c>
      <c r="C664">
        <v>28940</v>
      </c>
      <c r="D664">
        <v>1842</v>
      </c>
      <c r="E664">
        <v>645</v>
      </c>
    </row>
    <row r="665" spans="1:5" x14ac:dyDescent="0.25">
      <c r="A665" s="1">
        <v>44094</v>
      </c>
      <c r="B665" t="s">
        <v>189</v>
      </c>
      <c r="C665">
        <v>2806</v>
      </c>
      <c r="D665">
        <v>394</v>
      </c>
      <c r="E665">
        <v>232</v>
      </c>
    </row>
    <row r="666" spans="1:5" x14ac:dyDescent="0.25">
      <c r="A666" s="1">
        <v>44094</v>
      </c>
      <c r="B666" t="s">
        <v>190</v>
      </c>
      <c r="C666">
        <v>8028</v>
      </c>
      <c r="D666">
        <v>1011</v>
      </c>
      <c r="E666">
        <v>591</v>
      </c>
    </row>
    <row r="667" spans="1:5" x14ac:dyDescent="0.25">
      <c r="A667" s="1">
        <v>44094</v>
      </c>
      <c r="B667" t="s">
        <v>191</v>
      </c>
      <c r="C667">
        <v>35580</v>
      </c>
      <c r="D667">
        <v>1557</v>
      </c>
      <c r="E667">
        <v>54</v>
      </c>
    </row>
    <row r="668" spans="1:5" x14ac:dyDescent="0.25">
      <c r="A668" s="1">
        <v>44095</v>
      </c>
      <c r="B668" t="s">
        <v>187</v>
      </c>
      <c r="C668">
        <v>40134</v>
      </c>
      <c r="D668">
        <v>6262</v>
      </c>
      <c r="E668">
        <v>7036</v>
      </c>
    </row>
    <row r="669" spans="1:5" x14ac:dyDescent="0.25">
      <c r="A669" s="1">
        <v>44095</v>
      </c>
      <c r="B669" t="s">
        <v>188</v>
      </c>
      <c r="C669">
        <v>12119</v>
      </c>
      <c r="D669">
        <v>1484</v>
      </c>
      <c r="E669">
        <v>759</v>
      </c>
    </row>
    <row r="670" spans="1:5" x14ac:dyDescent="0.25">
      <c r="A670" s="1">
        <v>44095</v>
      </c>
      <c r="B670" t="s">
        <v>186</v>
      </c>
      <c r="C670">
        <v>29014</v>
      </c>
      <c r="D670">
        <v>1845</v>
      </c>
      <c r="E670">
        <v>645</v>
      </c>
    </row>
    <row r="671" spans="1:5" x14ac:dyDescent="0.25">
      <c r="A671" s="1">
        <v>44095</v>
      </c>
      <c r="B671" t="s">
        <v>189</v>
      </c>
      <c r="C671">
        <v>2818</v>
      </c>
      <c r="D671">
        <v>394</v>
      </c>
      <c r="E671">
        <v>232</v>
      </c>
    </row>
    <row r="672" spans="1:5" x14ac:dyDescent="0.25">
      <c r="A672" s="1">
        <v>44095</v>
      </c>
      <c r="B672" t="s">
        <v>190</v>
      </c>
      <c r="C672">
        <v>8048</v>
      </c>
      <c r="D672">
        <v>1013</v>
      </c>
      <c r="E672">
        <v>591</v>
      </c>
    </row>
    <row r="673" spans="1:5" x14ac:dyDescent="0.25">
      <c r="A673" s="1">
        <v>44095</v>
      </c>
      <c r="B673" t="s">
        <v>191</v>
      </c>
      <c r="C673">
        <v>35663</v>
      </c>
      <c r="D673">
        <v>1555</v>
      </c>
      <c r="E673">
        <v>54</v>
      </c>
    </row>
    <row r="674" spans="1:5" x14ac:dyDescent="0.25">
      <c r="A674" s="1">
        <v>44096</v>
      </c>
      <c r="B674" t="s">
        <v>187</v>
      </c>
      <c r="C674">
        <v>40226</v>
      </c>
      <c r="D674">
        <v>6269</v>
      </c>
      <c r="E674">
        <v>7045</v>
      </c>
    </row>
    <row r="675" spans="1:5" x14ac:dyDescent="0.25">
      <c r="A675" s="1">
        <v>44096</v>
      </c>
      <c r="B675" t="s">
        <v>188</v>
      </c>
      <c r="C675">
        <v>12136</v>
      </c>
      <c r="D675">
        <v>1485</v>
      </c>
      <c r="E675">
        <v>759</v>
      </c>
    </row>
    <row r="676" spans="1:5" x14ac:dyDescent="0.25">
      <c r="A676" s="1">
        <v>44096</v>
      </c>
      <c r="B676" t="s">
        <v>186</v>
      </c>
      <c r="C676">
        <v>29103</v>
      </c>
      <c r="D676">
        <v>1848</v>
      </c>
      <c r="E676">
        <v>645</v>
      </c>
    </row>
    <row r="677" spans="1:5" x14ac:dyDescent="0.25">
      <c r="A677" s="1">
        <v>44096</v>
      </c>
      <c r="B677" t="s">
        <v>189</v>
      </c>
      <c r="C677">
        <v>2830</v>
      </c>
      <c r="D677">
        <v>394</v>
      </c>
      <c r="E677">
        <v>232</v>
      </c>
    </row>
    <row r="678" spans="1:5" x14ac:dyDescent="0.25">
      <c r="A678" s="1">
        <v>44096</v>
      </c>
      <c r="B678" t="s">
        <v>190</v>
      </c>
      <c r="C678">
        <v>8064</v>
      </c>
      <c r="D678">
        <v>1013</v>
      </c>
      <c r="E678">
        <v>592</v>
      </c>
    </row>
    <row r="679" spans="1:5" x14ac:dyDescent="0.25">
      <c r="A679" s="1">
        <v>44096</v>
      </c>
      <c r="B679" t="s">
        <v>191</v>
      </c>
      <c r="C679">
        <v>35610</v>
      </c>
      <c r="D679">
        <v>1562</v>
      </c>
      <c r="E679">
        <v>55</v>
      </c>
    </row>
    <row r="680" spans="1:5" x14ac:dyDescent="0.25">
      <c r="A680" s="1">
        <v>44097</v>
      </c>
      <c r="B680" t="s">
        <v>187</v>
      </c>
      <c r="C680">
        <v>40382</v>
      </c>
      <c r="D680">
        <v>6277</v>
      </c>
      <c r="E680">
        <v>7058</v>
      </c>
    </row>
    <row r="681" spans="1:5" x14ac:dyDescent="0.25">
      <c r="A681" s="1">
        <v>44097</v>
      </c>
      <c r="B681" t="s">
        <v>188</v>
      </c>
      <c r="C681">
        <v>12172</v>
      </c>
      <c r="D681">
        <v>1489</v>
      </c>
      <c r="E681">
        <v>759</v>
      </c>
    </row>
    <row r="682" spans="1:5" x14ac:dyDescent="0.25">
      <c r="A682" s="1">
        <v>44097</v>
      </c>
      <c r="B682" t="s">
        <v>186</v>
      </c>
      <c r="C682">
        <v>29301</v>
      </c>
      <c r="D682">
        <v>1850</v>
      </c>
      <c r="E682">
        <v>646</v>
      </c>
    </row>
    <row r="683" spans="1:5" x14ac:dyDescent="0.25">
      <c r="A683" s="1">
        <v>44097</v>
      </c>
      <c r="B683" t="s">
        <v>189</v>
      </c>
      <c r="C683">
        <v>2846</v>
      </c>
      <c r="D683">
        <v>394</v>
      </c>
      <c r="E683">
        <v>232</v>
      </c>
    </row>
    <row r="684" spans="1:5" x14ac:dyDescent="0.25">
      <c r="A684" s="1">
        <v>44097</v>
      </c>
      <c r="B684" t="s">
        <v>190</v>
      </c>
      <c r="C684">
        <v>8166</v>
      </c>
      <c r="D684">
        <v>1016</v>
      </c>
      <c r="E684">
        <v>593</v>
      </c>
    </row>
    <row r="685" spans="1:5" x14ac:dyDescent="0.25">
      <c r="A685" s="1">
        <v>44097</v>
      </c>
      <c r="B685" t="s">
        <v>191</v>
      </c>
      <c r="C685">
        <v>35645</v>
      </c>
      <c r="D685">
        <v>1566</v>
      </c>
      <c r="E685">
        <v>59</v>
      </c>
    </row>
    <row r="686" spans="1:5" x14ac:dyDescent="0.25">
      <c r="A686" s="1">
        <v>44098</v>
      </c>
      <c r="B686" t="s">
        <v>187</v>
      </c>
      <c r="C686">
        <v>40587</v>
      </c>
      <c r="D686">
        <v>6282</v>
      </c>
      <c r="E686">
        <v>7066</v>
      </c>
    </row>
    <row r="687" spans="1:5" x14ac:dyDescent="0.25">
      <c r="A687" s="1">
        <v>44098</v>
      </c>
      <c r="B687" t="s">
        <v>188</v>
      </c>
      <c r="C687">
        <v>12212</v>
      </c>
      <c r="D687">
        <v>1492</v>
      </c>
      <c r="E687">
        <v>761</v>
      </c>
    </row>
    <row r="688" spans="1:5" x14ac:dyDescent="0.25">
      <c r="A688" s="1">
        <v>44098</v>
      </c>
      <c r="B688" t="s">
        <v>186</v>
      </c>
      <c r="C688">
        <v>29471</v>
      </c>
      <c r="D688">
        <v>1850</v>
      </c>
      <c r="E688">
        <v>647</v>
      </c>
    </row>
    <row r="689" spans="1:5" x14ac:dyDescent="0.25">
      <c r="A689" s="1">
        <v>44098</v>
      </c>
      <c r="B689" t="s">
        <v>189</v>
      </c>
      <c r="C689">
        <v>2864</v>
      </c>
      <c r="D689">
        <v>395</v>
      </c>
      <c r="E689">
        <v>232</v>
      </c>
    </row>
    <row r="690" spans="1:5" x14ac:dyDescent="0.25">
      <c r="A690" s="1">
        <v>44098</v>
      </c>
      <c r="B690" t="s">
        <v>190</v>
      </c>
      <c r="C690">
        <v>8209</v>
      </c>
      <c r="D690">
        <v>1022</v>
      </c>
      <c r="E690">
        <v>598</v>
      </c>
    </row>
    <row r="691" spans="1:5" x14ac:dyDescent="0.25">
      <c r="A691" s="1">
        <v>44098</v>
      </c>
      <c r="B691" t="s">
        <v>191</v>
      </c>
      <c r="C691">
        <v>35650</v>
      </c>
      <c r="D691">
        <v>1565</v>
      </c>
      <c r="E691">
        <v>58</v>
      </c>
    </row>
    <row r="692" spans="1:5" x14ac:dyDescent="0.25">
      <c r="A692" s="1">
        <v>44099</v>
      </c>
      <c r="B692" t="s">
        <v>187</v>
      </c>
      <c r="C692">
        <v>40775</v>
      </c>
      <c r="D692">
        <v>6288</v>
      </c>
      <c r="E692">
        <v>7075</v>
      </c>
    </row>
    <row r="693" spans="1:5" x14ac:dyDescent="0.25">
      <c r="A693" s="1">
        <v>44099</v>
      </c>
      <c r="B693" t="s">
        <v>188</v>
      </c>
      <c r="C693">
        <v>12248</v>
      </c>
      <c r="D693">
        <v>1494</v>
      </c>
      <c r="E693">
        <v>761</v>
      </c>
    </row>
    <row r="694" spans="1:5" x14ac:dyDescent="0.25">
      <c r="A694" s="1">
        <v>44099</v>
      </c>
      <c r="B694" t="s">
        <v>186</v>
      </c>
      <c r="C694">
        <v>29664</v>
      </c>
      <c r="D694">
        <v>1852</v>
      </c>
      <c r="E694">
        <v>648</v>
      </c>
    </row>
    <row r="695" spans="1:5" x14ac:dyDescent="0.25">
      <c r="A695" s="1">
        <v>44099</v>
      </c>
      <c r="B695" t="s">
        <v>189</v>
      </c>
      <c r="C695">
        <v>2884</v>
      </c>
      <c r="D695">
        <v>397</v>
      </c>
      <c r="E695">
        <v>232</v>
      </c>
    </row>
    <row r="696" spans="1:5" x14ac:dyDescent="0.25">
      <c r="A696" s="1">
        <v>44099</v>
      </c>
      <c r="B696" t="s">
        <v>190</v>
      </c>
      <c r="C696">
        <v>8266</v>
      </c>
      <c r="D696">
        <v>1026</v>
      </c>
      <c r="E696">
        <v>598</v>
      </c>
    </row>
    <row r="697" spans="1:5" x14ac:dyDescent="0.25">
      <c r="A697" s="1">
        <v>44099</v>
      </c>
      <c r="B697" t="s">
        <v>191</v>
      </c>
      <c r="C697">
        <v>35644</v>
      </c>
      <c r="D697">
        <v>1562</v>
      </c>
      <c r="E697">
        <v>59</v>
      </c>
    </row>
    <row r="698" spans="1:5" x14ac:dyDescent="0.25">
      <c r="A698" s="1">
        <v>44100</v>
      </c>
      <c r="B698" t="s">
        <v>187</v>
      </c>
      <c r="C698">
        <v>41005</v>
      </c>
      <c r="D698">
        <v>6298</v>
      </c>
      <c r="E698">
        <v>7092</v>
      </c>
    </row>
    <row r="699" spans="1:5" x14ac:dyDescent="0.25">
      <c r="A699" s="1">
        <v>44100</v>
      </c>
      <c r="B699" t="s">
        <v>188</v>
      </c>
      <c r="C699">
        <v>12313</v>
      </c>
      <c r="D699">
        <v>1498</v>
      </c>
      <c r="E699">
        <v>761</v>
      </c>
    </row>
    <row r="700" spans="1:5" x14ac:dyDescent="0.25">
      <c r="A700" s="1">
        <v>44100</v>
      </c>
      <c r="B700" t="s">
        <v>186</v>
      </c>
      <c r="C700">
        <v>29856</v>
      </c>
      <c r="D700">
        <v>1855</v>
      </c>
      <c r="E700">
        <v>650</v>
      </c>
    </row>
    <row r="701" spans="1:5" x14ac:dyDescent="0.25">
      <c r="A701" s="1">
        <v>44100</v>
      </c>
      <c r="B701" t="s">
        <v>189</v>
      </c>
      <c r="C701">
        <v>2907</v>
      </c>
      <c r="D701">
        <v>400</v>
      </c>
      <c r="E701">
        <v>232</v>
      </c>
    </row>
    <row r="702" spans="1:5" x14ac:dyDescent="0.25">
      <c r="A702" s="1">
        <v>44100</v>
      </c>
      <c r="B702" t="s">
        <v>190</v>
      </c>
      <c r="C702">
        <v>8301</v>
      </c>
      <c r="D702">
        <v>1028</v>
      </c>
      <c r="E702">
        <v>599</v>
      </c>
    </row>
    <row r="703" spans="1:5" x14ac:dyDescent="0.25">
      <c r="A703" s="1">
        <v>44100</v>
      </c>
      <c r="B703" t="s">
        <v>191</v>
      </c>
      <c r="C703">
        <v>35668</v>
      </c>
      <c r="D703">
        <v>1558</v>
      </c>
      <c r="E703">
        <v>57</v>
      </c>
    </row>
    <row r="704" spans="1:5" x14ac:dyDescent="0.25">
      <c r="A704" s="1">
        <v>44101</v>
      </c>
      <c r="B704" t="s">
        <v>187</v>
      </c>
      <c r="C704">
        <v>41199</v>
      </c>
      <c r="D704">
        <v>6307</v>
      </c>
      <c r="E704">
        <v>7102</v>
      </c>
    </row>
    <row r="705" spans="1:5" x14ac:dyDescent="0.25">
      <c r="A705" s="1">
        <v>44101</v>
      </c>
      <c r="B705" t="s">
        <v>188</v>
      </c>
      <c r="C705">
        <v>12357</v>
      </c>
      <c r="D705">
        <v>1500</v>
      </c>
      <c r="E705">
        <v>762</v>
      </c>
    </row>
    <row r="706" spans="1:5" x14ac:dyDescent="0.25">
      <c r="A706" s="1">
        <v>44101</v>
      </c>
      <c r="B706" t="s">
        <v>186</v>
      </c>
      <c r="C706">
        <v>30077</v>
      </c>
      <c r="D706">
        <v>1856</v>
      </c>
      <c r="E706">
        <v>650</v>
      </c>
    </row>
    <row r="707" spans="1:5" x14ac:dyDescent="0.25">
      <c r="A707" s="1">
        <v>44101</v>
      </c>
      <c r="B707" t="s">
        <v>189</v>
      </c>
      <c r="C707">
        <v>2935</v>
      </c>
      <c r="D707">
        <v>400</v>
      </c>
      <c r="E707">
        <v>232</v>
      </c>
    </row>
    <row r="708" spans="1:5" x14ac:dyDescent="0.25">
      <c r="A708" s="1">
        <v>44101</v>
      </c>
      <c r="B708" t="s">
        <v>190</v>
      </c>
      <c r="C708">
        <v>8378</v>
      </c>
      <c r="D708">
        <v>1028</v>
      </c>
      <c r="E708">
        <v>601</v>
      </c>
    </row>
    <row r="709" spans="1:5" x14ac:dyDescent="0.25">
      <c r="A709" s="1">
        <v>44101</v>
      </c>
      <c r="B709" t="s">
        <v>191</v>
      </c>
      <c r="C709">
        <v>35696</v>
      </c>
      <c r="D709">
        <v>1554</v>
      </c>
      <c r="E709">
        <v>57</v>
      </c>
    </row>
    <row r="710" spans="1:5" x14ac:dyDescent="0.25">
      <c r="A710" s="1">
        <v>44102</v>
      </c>
      <c r="B710" t="s">
        <v>187</v>
      </c>
      <c r="C710">
        <v>41345</v>
      </c>
      <c r="D710">
        <v>6306</v>
      </c>
      <c r="E710">
        <v>7108</v>
      </c>
    </row>
    <row r="711" spans="1:5" x14ac:dyDescent="0.25">
      <c r="A711" s="1">
        <v>44102</v>
      </c>
      <c r="B711" t="s">
        <v>188</v>
      </c>
      <c r="C711">
        <v>12388</v>
      </c>
      <c r="D711">
        <v>1502</v>
      </c>
      <c r="E711">
        <v>764</v>
      </c>
    </row>
    <row r="712" spans="1:5" x14ac:dyDescent="0.25">
      <c r="A712" s="1">
        <v>44102</v>
      </c>
      <c r="B712" t="s">
        <v>186</v>
      </c>
      <c r="C712">
        <v>30182</v>
      </c>
      <c r="D712">
        <v>1857</v>
      </c>
      <c r="E712">
        <v>650</v>
      </c>
    </row>
    <row r="713" spans="1:5" x14ac:dyDescent="0.25">
      <c r="A713" s="1">
        <v>44102</v>
      </c>
      <c r="B713" t="s">
        <v>189</v>
      </c>
      <c r="C713">
        <v>2944</v>
      </c>
      <c r="D713">
        <v>401</v>
      </c>
      <c r="E713">
        <v>234</v>
      </c>
    </row>
    <row r="714" spans="1:5" x14ac:dyDescent="0.25">
      <c r="A714" s="1">
        <v>44102</v>
      </c>
      <c r="B714" t="s">
        <v>190</v>
      </c>
      <c r="C714">
        <v>8449</v>
      </c>
      <c r="D714">
        <v>1030</v>
      </c>
      <c r="E714">
        <v>602</v>
      </c>
    </row>
    <row r="715" spans="1:5" x14ac:dyDescent="0.25">
      <c r="A715" s="1">
        <v>44102</v>
      </c>
      <c r="B715" t="s">
        <v>191</v>
      </c>
      <c r="C715">
        <v>35764</v>
      </c>
      <c r="D715">
        <v>1552</v>
      </c>
      <c r="E715">
        <v>57</v>
      </c>
    </row>
    <row r="716" spans="1:5" x14ac:dyDescent="0.25">
      <c r="A716" s="1">
        <v>44103</v>
      </c>
      <c r="B716" t="s">
        <v>187</v>
      </c>
      <c r="C716">
        <v>41521</v>
      </c>
      <c r="D716">
        <v>6313</v>
      </c>
      <c r="E716">
        <v>7118</v>
      </c>
    </row>
    <row r="717" spans="1:5" x14ac:dyDescent="0.25">
      <c r="A717" s="1">
        <v>44103</v>
      </c>
      <c r="B717" t="s">
        <v>188</v>
      </c>
      <c r="C717">
        <v>12413</v>
      </c>
      <c r="D717">
        <v>1501</v>
      </c>
      <c r="E717">
        <v>764</v>
      </c>
    </row>
    <row r="718" spans="1:5" x14ac:dyDescent="0.25">
      <c r="A718" s="1">
        <v>44103</v>
      </c>
      <c r="B718" t="s">
        <v>186</v>
      </c>
      <c r="C718">
        <v>30338</v>
      </c>
      <c r="D718">
        <v>1860</v>
      </c>
      <c r="E718">
        <v>650</v>
      </c>
    </row>
    <row r="719" spans="1:5" x14ac:dyDescent="0.25">
      <c r="A719" s="1">
        <v>44103</v>
      </c>
      <c r="B719" t="s">
        <v>189</v>
      </c>
      <c r="C719">
        <v>2956</v>
      </c>
      <c r="D719">
        <v>402</v>
      </c>
      <c r="E719">
        <v>234</v>
      </c>
    </row>
    <row r="720" spans="1:5" x14ac:dyDescent="0.25">
      <c r="A720" s="1">
        <v>44103</v>
      </c>
      <c r="B720" t="s">
        <v>190</v>
      </c>
      <c r="C720">
        <v>8482</v>
      </c>
      <c r="D720">
        <v>1035</v>
      </c>
      <c r="E720">
        <v>601</v>
      </c>
    </row>
    <row r="721" spans="1:5" x14ac:dyDescent="0.25">
      <c r="A721" s="1">
        <v>44103</v>
      </c>
      <c r="B721" t="s">
        <v>191</v>
      </c>
      <c r="C721">
        <v>35874</v>
      </c>
      <c r="D721">
        <v>1556</v>
      </c>
      <c r="E721">
        <v>56</v>
      </c>
    </row>
    <row r="722" spans="1:5" x14ac:dyDescent="0.25">
      <c r="A722" s="1">
        <v>44104</v>
      </c>
      <c r="B722" t="s">
        <v>187</v>
      </c>
      <c r="C722">
        <v>41689</v>
      </c>
      <c r="D722">
        <v>6320</v>
      </c>
      <c r="E722">
        <v>7144</v>
      </c>
    </row>
    <row r="723" spans="1:5" x14ac:dyDescent="0.25">
      <c r="A723" s="1">
        <v>44104</v>
      </c>
      <c r="B723" t="s">
        <v>188</v>
      </c>
      <c r="C723">
        <v>12437</v>
      </c>
      <c r="D723">
        <v>1503</v>
      </c>
      <c r="E723">
        <v>766</v>
      </c>
    </row>
    <row r="724" spans="1:5" x14ac:dyDescent="0.25">
      <c r="A724" s="1">
        <v>44104</v>
      </c>
      <c r="B724" t="s">
        <v>186</v>
      </c>
      <c r="C724">
        <v>30516</v>
      </c>
      <c r="D724">
        <v>1866</v>
      </c>
      <c r="E724">
        <v>652</v>
      </c>
    </row>
    <row r="725" spans="1:5" x14ac:dyDescent="0.25">
      <c r="A725" s="1">
        <v>44104</v>
      </c>
      <c r="B725" t="s">
        <v>189</v>
      </c>
      <c r="C725">
        <v>2966</v>
      </c>
      <c r="D725">
        <v>406</v>
      </c>
      <c r="E725">
        <v>234</v>
      </c>
    </row>
    <row r="726" spans="1:5" x14ac:dyDescent="0.25">
      <c r="A726" s="1">
        <v>44104</v>
      </c>
      <c r="B726" t="s">
        <v>190</v>
      </c>
      <c r="C726">
        <v>8550</v>
      </c>
      <c r="D726">
        <v>1039</v>
      </c>
      <c r="E726">
        <v>603</v>
      </c>
    </row>
    <row r="727" spans="1:5" x14ac:dyDescent="0.25">
      <c r="A727" s="1">
        <v>44104</v>
      </c>
      <c r="B727" t="s">
        <v>191</v>
      </c>
      <c r="C727">
        <v>35958</v>
      </c>
      <c r="D727">
        <v>1552</v>
      </c>
      <c r="E727">
        <v>57</v>
      </c>
    </row>
    <row r="728" spans="1:5" x14ac:dyDescent="0.25">
      <c r="A728" s="1">
        <v>44105</v>
      </c>
      <c r="B728" t="s">
        <v>187</v>
      </c>
      <c r="C728">
        <v>41945</v>
      </c>
      <c r="D728">
        <v>6332</v>
      </c>
      <c r="E728">
        <v>7161</v>
      </c>
    </row>
    <row r="729" spans="1:5" x14ac:dyDescent="0.25">
      <c r="A729" s="1">
        <v>44105</v>
      </c>
      <c r="B729" t="s">
        <v>188</v>
      </c>
      <c r="C729">
        <v>12489</v>
      </c>
      <c r="D729">
        <v>1509</v>
      </c>
      <c r="E729">
        <v>768</v>
      </c>
    </row>
    <row r="730" spans="1:5" x14ac:dyDescent="0.25">
      <c r="A730" s="1">
        <v>44105</v>
      </c>
      <c r="B730" t="s">
        <v>186</v>
      </c>
      <c r="C730">
        <v>30744</v>
      </c>
      <c r="D730">
        <v>1875</v>
      </c>
      <c r="E730">
        <v>655</v>
      </c>
    </row>
    <row r="731" spans="1:5" x14ac:dyDescent="0.25">
      <c r="A731" s="1">
        <v>44105</v>
      </c>
      <c r="B731" t="s">
        <v>189</v>
      </c>
      <c r="C731">
        <v>2990</v>
      </c>
      <c r="D731">
        <v>406</v>
      </c>
      <c r="E731">
        <v>235</v>
      </c>
    </row>
    <row r="732" spans="1:5" x14ac:dyDescent="0.25">
      <c r="A732" s="1">
        <v>44105</v>
      </c>
      <c r="B732" t="s">
        <v>190</v>
      </c>
      <c r="C732">
        <v>8636</v>
      </c>
      <c r="D732">
        <v>1042</v>
      </c>
      <c r="E732">
        <v>606</v>
      </c>
    </row>
    <row r="733" spans="1:5" x14ac:dyDescent="0.25">
      <c r="A733" s="1">
        <v>44105</v>
      </c>
      <c r="B733" t="s">
        <v>191</v>
      </c>
      <c r="C733">
        <v>36066</v>
      </c>
      <c r="D733">
        <v>1551</v>
      </c>
      <c r="E733">
        <v>55</v>
      </c>
    </row>
    <row r="734" spans="1:5" x14ac:dyDescent="0.25">
      <c r="A734" s="1">
        <v>44106</v>
      </c>
      <c r="B734" t="s">
        <v>187</v>
      </c>
      <c r="C734">
        <v>42155</v>
      </c>
      <c r="D734">
        <v>6339</v>
      </c>
      <c r="E734">
        <v>7169</v>
      </c>
    </row>
    <row r="735" spans="1:5" x14ac:dyDescent="0.25">
      <c r="A735" s="1">
        <v>44106</v>
      </c>
      <c r="B735" t="s">
        <v>188</v>
      </c>
      <c r="C735">
        <v>12525</v>
      </c>
      <c r="D735">
        <v>1510</v>
      </c>
      <c r="E735">
        <v>768</v>
      </c>
    </row>
    <row r="736" spans="1:5" x14ac:dyDescent="0.25">
      <c r="A736" s="1">
        <v>44106</v>
      </c>
      <c r="B736" t="s">
        <v>186</v>
      </c>
      <c r="C736">
        <v>30991</v>
      </c>
      <c r="D736">
        <v>1877</v>
      </c>
      <c r="E736">
        <v>655</v>
      </c>
    </row>
    <row r="737" spans="1:5" x14ac:dyDescent="0.25">
      <c r="A737" s="1">
        <v>44106</v>
      </c>
      <c r="B737" t="s">
        <v>189</v>
      </c>
      <c r="C737">
        <v>3012</v>
      </c>
      <c r="D737">
        <v>406</v>
      </c>
      <c r="E737">
        <v>235</v>
      </c>
    </row>
    <row r="738" spans="1:5" x14ac:dyDescent="0.25">
      <c r="A738" s="1">
        <v>44106</v>
      </c>
      <c r="B738" t="s">
        <v>190</v>
      </c>
      <c r="C738">
        <v>8723</v>
      </c>
      <c r="D738">
        <v>1047</v>
      </c>
      <c r="E738">
        <v>607</v>
      </c>
    </row>
    <row r="739" spans="1:5" x14ac:dyDescent="0.25">
      <c r="A739" s="1">
        <v>44106</v>
      </c>
      <c r="B739" t="s">
        <v>191</v>
      </c>
      <c r="C739">
        <v>36225</v>
      </c>
      <c r="D739">
        <v>1554</v>
      </c>
      <c r="E739">
        <v>56</v>
      </c>
    </row>
    <row r="740" spans="1:5" x14ac:dyDescent="0.25">
      <c r="A740" s="1">
        <v>44107</v>
      </c>
      <c r="B740" t="s">
        <v>187</v>
      </c>
      <c r="C740">
        <v>42393</v>
      </c>
      <c r="D740">
        <v>6344</v>
      </c>
      <c r="E740">
        <v>7182</v>
      </c>
    </row>
    <row r="741" spans="1:5" x14ac:dyDescent="0.25">
      <c r="A741" s="1">
        <v>44107</v>
      </c>
      <c r="B741" t="s">
        <v>188</v>
      </c>
      <c r="C741">
        <v>12560</v>
      </c>
      <c r="D741">
        <v>1512</v>
      </c>
      <c r="E741">
        <v>768</v>
      </c>
    </row>
    <row r="742" spans="1:5" x14ac:dyDescent="0.25">
      <c r="A742" s="1">
        <v>44107</v>
      </c>
      <c r="B742" t="s">
        <v>186</v>
      </c>
      <c r="C742">
        <v>31218</v>
      </c>
      <c r="D742">
        <v>1877</v>
      </c>
      <c r="E742">
        <v>657</v>
      </c>
    </row>
    <row r="743" spans="1:5" x14ac:dyDescent="0.25">
      <c r="A743" s="1">
        <v>44107</v>
      </c>
      <c r="B743" t="s">
        <v>189</v>
      </c>
      <c r="C743">
        <v>3040</v>
      </c>
      <c r="D743">
        <v>406</v>
      </c>
      <c r="E743">
        <v>235</v>
      </c>
    </row>
    <row r="744" spans="1:5" x14ac:dyDescent="0.25">
      <c r="A744" s="1">
        <v>44107</v>
      </c>
      <c r="B744" t="s">
        <v>190</v>
      </c>
      <c r="C744">
        <v>8783</v>
      </c>
      <c r="D744">
        <v>1051</v>
      </c>
      <c r="E744">
        <v>608</v>
      </c>
    </row>
    <row r="745" spans="1:5" x14ac:dyDescent="0.25">
      <c r="A745" s="1">
        <v>44107</v>
      </c>
      <c r="B745" t="s">
        <v>191</v>
      </c>
      <c r="C745">
        <v>36309</v>
      </c>
      <c r="D745">
        <v>1555</v>
      </c>
      <c r="E745">
        <v>57</v>
      </c>
    </row>
    <row r="746" spans="1:5" x14ac:dyDescent="0.25">
      <c r="A746" s="1">
        <v>44108</v>
      </c>
      <c r="B746" t="s">
        <v>187</v>
      </c>
      <c r="C746">
        <v>42646</v>
      </c>
      <c r="D746">
        <v>6352</v>
      </c>
      <c r="E746">
        <v>7184</v>
      </c>
    </row>
    <row r="747" spans="1:5" x14ac:dyDescent="0.25">
      <c r="A747" s="1">
        <v>44108</v>
      </c>
      <c r="B747" t="s">
        <v>188</v>
      </c>
      <c r="C747">
        <v>12616</v>
      </c>
      <c r="D747">
        <v>1511</v>
      </c>
      <c r="E747">
        <v>768</v>
      </c>
    </row>
    <row r="748" spans="1:5" x14ac:dyDescent="0.25">
      <c r="A748" s="1">
        <v>44108</v>
      </c>
      <c r="B748" t="s">
        <v>186</v>
      </c>
      <c r="C748">
        <v>31437</v>
      </c>
      <c r="D748">
        <v>1878</v>
      </c>
      <c r="E748">
        <v>657</v>
      </c>
    </row>
    <row r="749" spans="1:5" x14ac:dyDescent="0.25">
      <c r="A749" s="1">
        <v>44108</v>
      </c>
      <c r="B749" t="s">
        <v>189</v>
      </c>
      <c r="C749">
        <v>3062</v>
      </c>
      <c r="D749">
        <v>407</v>
      </c>
      <c r="E749">
        <v>235</v>
      </c>
    </row>
    <row r="750" spans="1:5" x14ac:dyDescent="0.25">
      <c r="A750" s="1">
        <v>44108</v>
      </c>
      <c r="B750" t="s">
        <v>190</v>
      </c>
      <c r="C750">
        <v>8862</v>
      </c>
      <c r="D750">
        <v>1051</v>
      </c>
      <c r="E750">
        <v>609</v>
      </c>
    </row>
    <row r="751" spans="1:5" x14ac:dyDescent="0.25">
      <c r="A751" s="1">
        <v>44108</v>
      </c>
      <c r="B751" t="s">
        <v>191</v>
      </c>
      <c r="C751">
        <v>36324</v>
      </c>
      <c r="D751">
        <v>1550</v>
      </c>
      <c r="E751">
        <v>57</v>
      </c>
    </row>
    <row r="752" spans="1:5" x14ac:dyDescent="0.25">
      <c r="A752" s="1">
        <v>44109</v>
      </c>
      <c r="B752" t="s">
        <v>187</v>
      </c>
      <c r="C752">
        <v>42787</v>
      </c>
      <c r="D752">
        <v>6356</v>
      </c>
      <c r="E752">
        <v>7201</v>
      </c>
    </row>
    <row r="753" spans="1:5" x14ac:dyDescent="0.25">
      <c r="A753" s="1">
        <v>44109</v>
      </c>
      <c r="B753" t="s">
        <v>188</v>
      </c>
      <c r="C753">
        <v>12641</v>
      </c>
      <c r="D753">
        <v>1511</v>
      </c>
      <c r="E753">
        <v>769</v>
      </c>
    </row>
    <row r="754" spans="1:5" x14ac:dyDescent="0.25">
      <c r="A754" s="1">
        <v>44109</v>
      </c>
      <c r="B754" t="s">
        <v>186</v>
      </c>
      <c r="C754">
        <v>31563</v>
      </c>
      <c r="D754">
        <v>1880</v>
      </c>
      <c r="E754">
        <v>657</v>
      </c>
    </row>
    <row r="755" spans="1:5" x14ac:dyDescent="0.25">
      <c r="A755" s="1">
        <v>44109</v>
      </c>
      <c r="B755" t="s">
        <v>189</v>
      </c>
      <c r="C755">
        <v>3069</v>
      </c>
      <c r="D755">
        <v>407</v>
      </c>
      <c r="E755">
        <v>235</v>
      </c>
    </row>
    <row r="756" spans="1:5" x14ac:dyDescent="0.25">
      <c r="A756" s="1">
        <v>44109</v>
      </c>
      <c r="B756" t="s">
        <v>190</v>
      </c>
      <c r="C756">
        <v>8887</v>
      </c>
      <c r="D756">
        <v>1053</v>
      </c>
      <c r="E756">
        <v>611</v>
      </c>
    </row>
    <row r="757" spans="1:5" x14ac:dyDescent="0.25">
      <c r="A757" s="1">
        <v>44109</v>
      </c>
      <c r="B757" t="s">
        <v>191</v>
      </c>
      <c r="C757">
        <v>36515</v>
      </c>
      <c r="D757">
        <v>1548</v>
      </c>
      <c r="E757">
        <v>57</v>
      </c>
    </row>
    <row r="758" spans="1:5" x14ac:dyDescent="0.25">
      <c r="A758" s="1">
        <v>44110</v>
      </c>
      <c r="B758" t="s">
        <v>187</v>
      </c>
      <c r="C758">
        <v>42935</v>
      </c>
      <c r="D758">
        <v>6370</v>
      </c>
      <c r="E758">
        <v>7209</v>
      </c>
    </row>
    <row r="759" spans="1:5" x14ac:dyDescent="0.25">
      <c r="A759" s="1">
        <v>44110</v>
      </c>
      <c r="B759" t="s">
        <v>188</v>
      </c>
      <c r="C759">
        <v>12669</v>
      </c>
      <c r="D759">
        <v>1510</v>
      </c>
      <c r="E759">
        <v>769</v>
      </c>
    </row>
    <row r="760" spans="1:5" x14ac:dyDescent="0.25">
      <c r="A760" s="1">
        <v>44110</v>
      </c>
      <c r="B760" t="s">
        <v>186</v>
      </c>
      <c r="C760">
        <v>31683</v>
      </c>
      <c r="D760">
        <v>1881</v>
      </c>
      <c r="E760">
        <v>657</v>
      </c>
    </row>
    <row r="761" spans="1:5" x14ac:dyDescent="0.25">
      <c r="A761" s="1">
        <v>44110</v>
      </c>
      <c r="B761" t="s">
        <v>189</v>
      </c>
      <c r="C761">
        <v>3086</v>
      </c>
      <c r="D761">
        <v>409</v>
      </c>
      <c r="E761">
        <v>236</v>
      </c>
    </row>
    <row r="762" spans="1:5" x14ac:dyDescent="0.25">
      <c r="A762" s="1">
        <v>44110</v>
      </c>
      <c r="B762" t="s">
        <v>190</v>
      </c>
      <c r="C762">
        <v>8941</v>
      </c>
      <c r="D762">
        <v>1058</v>
      </c>
      <c r="E762">
        <v>611</v>
      </c>
    </row>
    <row r="763" spans="1:5" x14ac:dyDescent="0.25">
      <c r="A763" s="1">
        <v>44110</v>
      </c>
      <c r="B763" t="s">
        <v>191</v>
      </c>
      <c r="C763">
        <v>36643</v>
      </c>
      <c r="D763">
        <v>1547</v>
      </c>
      <c r="E763">
        <v>56</v>
      </c>
    </row>
    <row r="764" spans="1:5" x14ac:dyDescent="0.25">
      <c r="A764" s="1">
        <v>44111</v>
      </c>
      <c r="B764" t="s">
        <v>187</v>
      </c>
      <c r="C764">
        <v>43167</v>
      </c>
      <c r="D764">
        <v>6380</v>
      </c>
      <c r="E764">
        <v>7226</v>
      </c>
    </row>
    <row r="765" spans="1:5" x14ac:dyDescent="0.25">
      <c r="A765" s="1">
        <v>44111</v>
      </c>
      <c r="B765" t="s">
        <v>188</v>
      </c>
      <c r="C765">
        <v>12710</v>
      </c>
      <c r="D765">
        <v>1510</v>
      </c>
      <c r="E765">
        <v>768</v>
      </c>
    </row>
    <row r="766" spans="1:5" x14ac:dyDescent="0.25">
      <c r="A766" s="1">
        <v>44111</v>
      </c>
      <c r="B766" t="s">
        <v>186</v>
      </c>
      <c r="C766">
        <v>31932</v>
      </c>
      <c r="D766">
        <v>1886</v>
      </c>
      <c r="E766">
        <v>659</v>
      </c>
    </row>
    <row r="767" spans="1:5" x14ac:dyDescent="0.25">
      <c r="A767" s="1">
        <v>44111</v>
      </c>
      <c r="B767" t="s">
        <v>189</v>
      </c>
      <c r="C767">
        <v>3099</v>
      </c>
      <c r="D767">
        <v>409</v>
      </c>
      <c r="E767">
        <v>236</v>
      </c>
    </row>
    <row r="768" spans="1:5" x14ac:dyDescent="0.25">
      <c r="A768" s="1">
        <v>44111</v>
      </c>
      <c r="B768" t="s">
        <v>190</v>
      </c>
      <c r="C768">
        <v>8983</v>
      </c>
      <c r="D768">
        <v>1060</v>
      </c>
      <c r="E768">
        <v>610</v>
      </c>
    </row>
    <row r="769" spans="1:5" x14ac:dyDescent="0.25">
      <c r="A769" s="1">
        <v>44111</v>
      </c>
      <c r="B769" t="s">
        <v>191</v>
      </c>
      <c r="C769">
        <v>36601</v>
      </c>
      <c r="D769">
        <v>1562</v>
      </c>
      <c r="E769">
        <v>58</v>
      </c>
    </row>
    <row r="770" spans="1:5" x14ac:dyDescent="0.25">
      <c r="A770" s="1">
        <v>44112</v>
      </c>
      <c r="B770" t="s">
        <v>187</v>
      </c>
      <c r="C770">
        <v>43356</v>
      </c>
      <c r="D770">
        <v>6387</v>
      </c>
      <c r="E770">
        <v>7232</v>
      </c>
    </row>
    <row r="771" spans="1:5" x14ac:dyDescent="0.25">
      <c r="A771" s="1">
        <v>44112</v>
      </c>
      <c r="B771" t="s">
        <v>188</v>
      </c>
      <c r="C771">
        <v>12728</v>
      </c>
      <c r="D771">
        <v>1510</v>
      </c>
      <c r="E771">
        <v>768</v>
      </c>
    </row>
    <row r="772" spans="1:5" x14ac:dyDescent="0.25">
      <c r="A772" s="1">
        <v>44112</v>
      </c>
      <c r="B772" t="s">
        <v>186</v>
      </c>
      <c r="C772">
        <v>32114</v>
      </c>
      <c r="D772">
        <v>1892</v>
      </c>
      <c r="E772">
        <v>659</v>
      </c>
    </row>
    <row r="773" spans="1:5" x14ac:dyDescent="0.25">
      <c r="A773" s="1">
        <v>44112</v>
      </c>
      <c r="B773" t="s">
        <v>189</v>
      </c>
      <c r="C773">
        <v>3124</v>
      </c>
      <c r="D773">
        <v>417</v>
      </c>
      <c r="E773">
        <v>236</v>
      </c>
    </row>
    <row r="774" spans="1:5" x14ac:dyDescent="0.25">
      <c r="A774" s="1">
        <v>44112</v>
      </c>
      <c r="B774" t="s">
        <v>190</v>
      </c>
      <c r="C774">
        <v>9047</v>
      </c>
      <c r="D774">
        <v>1064</v>
      </c>
      <c r="E774">
        <v>611</v>
      </c>
    </row>
    <row r="775" spans="1:5" x14ac:dyDescent="0.25">
      <c r="A775" s="1">
        <v>44112</v>
      </c>
      <c r="B775" t="s">
        <v>191</v>
      </c>
      <c r="C775">
        <v>36567</v>
      </c>
      <c r="D775">
        <v>1560</v>
      </c>
      <c r="E775">
        <v>59</v>
      </c>
    </row>
    <row r="776" spans="1:5" x14ac:dyDescent="0.25">
      <c r="A776" s="1">
        <v>44113</v>
      </c>
      <c r="B776" t="s">
        <v>187</v>
      </c>
      <c r="C776">
        <v>43591</v>
      </c>
      <c r="D776">
        <v>6392</v>
      </c>
      <c r="E776">
        <v>7240</v>
      </c>
    </row>
    <row r="777" spans="1:5" x14ac:dyDescent="0.25">
      <c r="A777" s="1">
        <v>44113</v>
      </c>
      <c r="B777" t="s">
        <v>188</v>
      </c>
      <c r="C777">
        <v>12758</v>
      </c>
      <c r="D777">
        <v>1511</v>
      </c>
      <c r="E777">
        <v>769</v>
      </c>
    </row>
    <row r="778" spans="1:5" x14ac:dyDescent="0.25">
      <c r="A778" s="1">
        <v>44113</v>
      </c>
      <c r="B778" t="s">
        <v>186</v>
      </c>
      <c r="C778">
        <v>32278</v>
      </c>
      <c r="D778">
        <v>1899</v>
      </c>
      <c r="E778">
        <v>660</v>
      </c>
    </row>
    <row r="779" spans="1:5" x14ac:dyDescent="0.25">
      <c r="A779" s="1">
        <v>44113</v>
      </c>
      <c r="B779" t="s">
        <v>189</v>
      </c>
      <c r="C779">
        <v>3136</v>
      </c>
      <c r="D779">
        <v>416</v>
      </c>
      <c r="E779">
        <v>236</v>
      </c>
    </row>
    <row r="780" spans="1:5" x14ac:dyDescent="0.25">
      <c r="A780" s="1">
        <v>44113</v>
      </c>
      <c r="B780" t="s">
        <v>190</v>
      </c>
      <c r="C780">
        <v>9153</v>
      </c>
      <c r="D780">
        <v>1068</v>
      </c>
      <c r="E780">
        <v>612</v>
      </c>
    </row>
    <row r="781" spans="1:5" x14ac:dyDescent="0.25">
      <c r="A781" s="1">
        <v>44113</v>
      </c>
      <c r="B781" t="s">
        <v>191</v>
      </c>
      <c r="C781">
        <v>36785</v>
      </c>
      <c r="D781">
        <v>1560</v>
      </c>
      <c r="E781">
        <v>60</v>
      </c>
    </row>
    <row r="782" spans="1:5" x14ac:dyDescent="0.25">
      <c r="A782" s="1">
        <v>44114</v>
      </c>
      <c r="B782" t="s">
        <v>187</v>
      </c>
      <c r="C782">
        <v>43820</v>
      </c>
      <c r="D782">
        <v>6409</v>
      </c>
      <c r="E782">
        <v>7250</v>
      </c>
    </row>
    <row r="783" spans="1:5" x14ac:dyDescent="0.25">
      <c r="A783" s="1">
        <v>44114</v>
      </c>
      <c r="B783" t="s">
        <v>188</v>
      </c>
      <c r="C783">
        <v>12796</v>
      </c>
      <c r="D783">
        <v>1512</v>
      </c>
      <c r="E783">
        <v>770</v>
      </c>
    </row>
    <row r="784" spans="1:5" x14ac:dyDescent="0.25">
      <c r="A784" s="1">
        <v>44114</v>
      </c>
      <c r="B784" t="s">
        <v>186</v>
      </c>
      <c r="C784">
        <v>32499</v>
      </c>
      <c r="D784">
        <v>1902</v>
      </c>
      <c r="E784">
        <v>660</v>
      </c>
    </row>
    <row r="785" spans="1:5" x14ac:dyDescent="0.25">
      <c r="A785" s="1">
        <v>44114</v>
      </c>
      <c r="B785" t="s">
        <v>189</v>
      </c>
      <c r="C785">
        <v>3155</v>
      </c>
      <c r="D785">
        <v>416</v>
      </c>
      <c r="E785">
        <v>237</v>
      </c>
    </row>
    <row r="786" spans="1:5" x14ac:dyDescent="0.25">
      <c r="A786" s="1">
        <v>44114</v>
      </c>
      <c r="B786" t="s">
        <v>190</v>
      </c>
      <c r="C786">
        <v>9255</v>
      </c>
      <c r="D786">
        <v>1071</v>
      </c>
      <c r="E786">
        <v>615</v>
      </c>
    </row>
    <row r="787" spans="1:5" x14ac:dyDescent="0.25">
      <c r="A787" s="1">
        <v>44114</v>
      </c>
      <c r="B787" t="s">
        <v>191</v>
      </c>
      <c r="C787">
        <v>36815</v>
      </c>
      <c r="D787">
        <v>1551</v>
      </c>
      <c r="E787">
        <v>55</v>
      </c>
    </row>
    <row r="788" spans="1:5" x14ac:dyDescent="0.25">
      <c r="A788" s="1">
        <v>44115</v>
      </c>
      <c r="B788" t="s">
        <v>187</v>
      </c>
      <c r="C788">
        <v>43978</v>
      </c>
      <c r="D788">
        <v>6413</v>
      </c>
      <c r="E788">
        <v>7263</v>
      </c>
    </row>
    <row r="789" spans="1:5" x14ac:dyDescent="0.25">
      <c r="A789" s="1">
        <v>44115</v>
      </c>
      <c r="B789" t="s">
        <v>188</v>
      </c>
      <c r="C789">
        <v>12823</v>
      </c>
      <c r="D789">
        <v>1513</v>
      </c>
      <c r="E789">
        <v>771</v>
      </c>
    </row>
    <row r="790" spans="1:5" x14ac:dyDescent="0.25">
      <c r="A790" s="1">
        <v>44115</v>
      </c>
      <c r="B790" t="s">
        <v>186</v>
      </c>
      <c r="C790">
        <v>32678</v>
      </c>
      <c r="D790">
        <v>1904</v>
      </c>
      <c r="E790">
        <v>661</v>
      </c>
    </row>
    <row r="791" spans="1:5" x14ac:dyDescent="0.25">
      <c r="A791" s="1">
        <v>44115</v>
      </c>
      <c r="B791" t="s">
        <v>189</v>
      </c>
      <c r="C791">
        <v>3168</v>
      </c>
      <c r="D791">
        <v>416</v>
      </c>
      <c r="E791">
        <v>237</v>
      </c>
    </row>
    <row r="792" spans="1:5" x14ac:dyDescent="0.25">
      <c r="A792" s="1">
        <v>44115</v>
      </c>
      <c r="B792" t="s">
        <v>190</v>
      </c>
      <c r="C792">
        <v>9335</v>
      </c>
      <c r="D792">
        <v>1073</v>
      </c>
      <c r="E792">
        <v>618</v>
      </c>
    </row>
    <row r="793" spans="1:5" x14ac:dyDescent="0.25">
      <c r="A793" s="1">
        <v>44115</v>
      </c>
      <c r="B793" t="s">
        <v>191</v>
      </c>
      <c r="C793">
        <v>36921</v>
      </c>
      <c r="D793">
        <v>1552</v>
      </c>
      <c r="E793">
        <v>54</v>
      </c>
    </row>
    <row r="794" spans="1:5" x14ac:dyDescent="0.25">
      <c r="A794" s="1">
        <v>44116</v>
      </c>
      <c r="B794" t="s">
        <v>187</v>
      </c>
      <c r="C794">
        <v>44184</v>
      </c>
      <c r="D794">
        <v>6419</v>
      </c>
      <c r="E794">
        <v>7273</v>
      </c>
    </row>
    <row r="795" spans="1:5" x14ac:dyDescent="0.25">
      <c r="A795" s="1">
        <v>44116</v>
      </c>
      <c r="B795" t="s">
        <v>188</v>
      </c>
      <c r="C795">
        <v>12863</v>
      </c>
      <c r="D795">
        <v>1514</v>
      </c>
      <c r="E795">
        <v>771</v>
      </c>
    </row>
    <row r="796" spans="1:5" x14ac:dyDescent="0.25">
      <c r="A796" s="1">
        <v>44116</v>
      </c>
      <c r="B796" t="s">
        <v>186</v>
      </c>
      <c r="C796">
        <v>32871</v>
      </c>
      <c r="D796">
        <v>1908</v>
      </c>
      <c r="E796">
        <v>661</v>
      </c>
    </row>
    <row r="797" spans="1:5" x14ac:dyDescent="0.25">
      <c r="A797" s="1">
        <v>44116</v>
      </c>
      <c r="B797" t="s">
        <v>189</v>
      </c>
      <c r="C797">
        <v>3183</v>
      </c>
      <c r="D797">
        <v>416</v>
      </c>
      <c r="E797">
        <v>237</v>
      </c>
    </row>
    <row r="798" spans="1:5" x14ac:dyDescent="0.25">
      <c r="A798" s="1">
        <v>44116</v>
      </c>
      <c r="B798" t="s">
        <v>190</v>
      </c>
      <c r="C798">
        <v>9379</v>
      </c>
      <c r="D798">
        <v>1075</v>
      </c>
      <c r="E798">
        <v>619</v>
      </c>
    </row>
    <row r="799" spans="1:5" x14ac:dyDescent="0.25">
      <c r="A799" s="1">
        <v>44116</v>
      </c>
      <c r="B799" t="s">
        <v>191</v>
      </c>
      <c r="C799">
        <v>37183</v>
      </c>
      <c r="D799">
        <v>1550</v>
      </c>
      <c r="E799">
        <v>56</v>
      </c>
    </row>
    <row r="800" spans="1:5" x14ac:dyDescent="0.25">
      <c r="A800" s="1">
        <v>44117</v>
      </c>
      <c r="B800" t="s">
        <v>187</v>
      </c>
      <c r="C800">
        <v>44391</v>
      </c>
      <c r="D800">
        <v>6432</v>
      </c>
      <c r="E800">
        <v>7283</v>
      </c>
    </row>
    <row r="801" spans="1:5" x14ac:dyDescent="0.25">
      <c r="A801" s="1">
        <v>44117</v>
      </c>
      <c r="B801" t="s">
        <v>188</v>
      </c>
      <c r="C801">
        <v>12896</v>
      </c>
      <c r="D801">
        <v>1514</v>
      </c>
      <c r="E801">
        <v>771</v>
      </c>
    </row>
    <row r="802" spans="1:5" x14ac:dyDescent="0.25">
      <c r="A802" s="1">
        <v>44117</v>
      </c>
      <c r="B802" t="s">
        <v>186</v>
      </c>
      <c r="C802">
        <v>33029</v>
      </c>
      <c r="D802">
        <v>1912</v>
      </c>
      <c r="E802">
        <v>662</v>
      </c>
    </row>
    <row r="803" spans="1:5" x14ac:dyDescent="0.25">
      <c r="A803" s="1">
        <v>44117</v>
      </c>
      <c r="B803" t="s">
        <v>189</v>
      </c>
      <c r="C803">
        <v>3202</v>
      </c>
      <c r="D803">
        <v>416</v>
      </c>
      <c r="E803">
        <v>237</v>
      </c>
    </row>
    <row r="804" spans="1:5" x14ac:dyDescent="0.25">
      <c r="A804" s="1">
        <v>44117</v>
      </c>
      <c r="B804" t="s">
        <v>190</v>
      </c>
      <c r="C804">
        <v>9419</v>
      </c>
      <c r="D804">
        <v>1076</v>
      </c>
      <c r="E804">
        <v>620</v>
      </c>
    </row>
    <row r="805" spans="1:5" x14ac:dyDescent="0.25">
      <c r="A805" s="1">
        <v>44117</v>
      </c>
      <c r="B805" t="s">
        <v>191</v>
      </c>
      <c r="C805">
        <v>37475</v>
      </c>
      <c r="D805">
        <v>1549</v>
      </c>
      <c r="E805">
        <v>57</v>
      </c>
    </row>
    <row r="806" spans="1:5" x14ac:dyDescent="0.25">
      <c r="A806" s="1">
        <v>44118</v>
      </c>
      <c r="B806" t="s">
        <v>187</v>
      </c>
      <c r="C806">
        <v>44647</v>
      </c>
      <c r="D806">
        <v>6448</v>
      </c>
      <c r="E806">
        <v>7294</v>
      </c>
    </row>
    <row r="807" spans="1:5" x14ac:dyDescent="0.25">
      <c r="A807" s="1">
        <v>44118</v>
      </c>
      <c r="B807" t="s">
        <v>188</v>
      </c>
      <c r="C807">
        <v>12929</v>
      </c>
      <c r="D807">
        <v>1520</v>
      </c>
      <c r="E807">
        <v>772</v>
      </c>
    </row>
    <row r="808" spans="1:5" x14ac:dyDescent="0.25">
      <c r="A808" s="1">
        <v>44118</v>
      </c>
      <c r="B808" t="s">
        <v>186</v>
      </c>
      <c r="C808">
        <v>33253</v>
      </c>
      <c r="D808">
        <v>1920</v>
      </c>
      <c r="E808">
        <v>663</v>
      </c>
    </row>
    <row r="809" spans="1:5" x14ac:dyDescent="0.25">
      <c r="A809" s="1">
        <v>44118</v>
      </c>
      <c r="B809" t="s">
        <v>189</v>
      </c>
      <c r="C809">
        <v>3213</v>
      </c>
      <c r="D809">
        <v>418</v>
      </c>
      <c r="E809">
        <v>239</v>
      </c>
    </row>
    <row r="810" spans="1:5" x14ac:dyDescent="0.25">
      <c r="A810" s="1">
        <v>44118</v>
      </c>
      <c r="B810" t="s">
        <v>190</v>
      </c>
      <c r="C810">
        <v>9467</v>
      </c>
      <c r="D810">
        <v>1078</v>
      </c>
      <c r="E810">
        <v>621</v>
      </c>
    </row>
    <row r="811" spans="1:5" x14ac:dyDescent="0.25">
      <c r="A811" s="1">
        <v>44118</v>
      </c>
      <c r="B811" t="s">
        <v>191</v>
      </c>
      <c r="C811">
        <v>37483</v>
      </c>
      <c r="D811">
        <v>1549</v>
      </c>
      <c r="E811">
        <v>58</v>
      </c>
    </row>
    <row r="812" spans="1:5" x14ac:dyDescent="0.25">
      <c r="A812" s="1">
        <v>44119</v>
      </c>
      <c r="B812" t="s">
        <v>187</v>
      </c>
      <c r="C812">
        <v>44873</v>
      </c>
      <c r="D812">
        <v>6458</v>
      </c>
      <c r="E812">
        <v>7314</v>
      </c>
    </row>
    <row r="813" spans="1:5" x14ac:dyDescent="0.25">
      <c r="A813" s="1">
        <v>44119</v>
      </c>
      <c r="B813" t="s">
        <v>188</v>
      </c>
      <c r="C813">
        <v>12966</v>
      </c>
      <c r="D813">
        <v>1522</v>
      </c>
      <c r="E813">
        <v>772</v>
      </c>
    </row>
    <row r="814" spans="1:5" x14ac:dyDescent="0.25">
      <c r="A814" s="1">
        <v>44119</v>
      </c>
      <c r="B814" t="s">
        <v>186</v>
      </c>
      <c r="C814">
        <v>33442</v>
      </c>
      <c r="D814">
        <v>1920</v>
      </c>
      <c r="E814">
        <v>664</v>
      </c>
    </row>
    <row r="815" spans="1:5" x14ac:dyDescent="0.25">
      <c r="A815" s="1">
        <v>44119</v>
      </c>
      <c r="B815" t="s">
        <v>189</v>
      </c>
      <c r="C815">
        <v>3237</v>
      </c>
      <c r="D815">
        <v>418</v>
      </c>
      <c r="E815">
        <v>239</v>
      </c>
    </row>
    <row r="816" spans="1:5" x14ac:dyDescent="0.25">
      <c r="A816" s="1">
        <v>44119</v>
      </c>
      <c r="B816" t="s">
        <v>190</v>
      </c>
      <c r="C816">
        <v>9530</v>
      </c>
      <c r="D816">
        <v>1078</v>
      </c>
      <c r="E816">
        <v>626</v>
      </c>
    </row>
    <row r="817" spans="1:5" x14ac:dyDescent="0.25">
      <c r="A817" s="1">
        <v>44119</v>
      </c>
      <c r="B817" t="s">
        <v>191</v>
      </c>
      <c r="C817">
        <v>37531</v>
      </c>
      <c r="D817">
        <v>1550</v>
      </c>
      <c r="E817">
        <v>57</v>
      </c>
    </row>
    <row r="818" spans="1:5" x14ac:dyDescent="0.25">
      <c r="A818" s="1">
        <v>44120</v>
      </c>
      <c r="B818" t="s">
        <v>187</v>
      </c>
      <c r="C818">
        <v>45168</v>
      </c>
      <c r="D818">
        <v>6479</v>
      </c>
      <c r="E818">
        <v>7339</v>
      </c>
    </row>
    <row r="819" spans="1:5" x14ac:dyDescent="0.25">
      <c r="A819" s="1">
        <v>44120</v>
      </c>
      <c r="B819" t="s">
        <v>188</v>
      </c>
      <c r="C819">
        <v>13010</v>
      </c>
      <c r="D819">
        <v>1523</v>
      </c>
      <c r="E819">
        <v>773</v>
      </c>
    </row>
    <row r="820" spans="1:5" x14ac:dyDescent="0.25">
      <c r="A820" s="1">
        <v>44120</v>
      </c>
      <c r="B820" t="s">
        <v>186</v>
      </c>
      <c r="C820">
        <v>33679</v>
      </c>
      <c r="D820">
        <v>1923</v>
      </c>
      <c r="E820">
        <v>665</v>
      </c>
    </row>
    <row r="821" spans="1:5" x14ac:dyDescent="0.25">
      <c r="A821" s="1">
        <v>44120</v>
      </c>
      <c r="B821" t="s">
        <v>189</v>
      </c>
      <c r="C821">
        <v>3261</v>
      </c>
      <c r="D821">
        <v>418</v>
      </c>
      <c r="E821">
        <v>240</v>
      </c>
    </row>
    <row r="822" spans="1:5" x14ac:dyDescent="0.25">
      <c r="A822" s="1">
        <v>44120</v>
      </c>
      <c r="B822" t="s">
        <v>190</v>
      </c>
      <c r="C822">
        <v>9615</v>
      </c>
      <c r="D822">
        <v>1079</v>
      </c>
      <c r="E822">
        <v>628</v>
      </c>
    </row>
    <row r="823" spans="1:5" x14ac:dyDescent="0.25">
      <c r="A823" s="1">
        <v>44120</v>
      </c>
      <c r="B823" t="s">
        <v>191</v>
      </c>
      <c r="C823">
        <v>37613</v>
      </c>
      <c r="D823">
        <v>1549</v>
      </c>
      <c r="E823">
        <v>57</v>
      </c>
    </row>
    <row r="824" spans="1:5" x14ac:dyDescent="0.25">
      <c r="A824" s="1">
        <v>44121</v>
      </c>
      <c r="B824" t="s">
        <v>187</v>
      </c>
      <c r="C824">
        <v>45423</v>
      </c>
      <c r="D824">
        <v>6490</v>
      </c>
      <c r="E824">
        <v>7356</v>
      </c>
    </row>
    <row r="825" spans="1:5" x14ac:dyDescent="0.25">
      <c r="A825" s="1">
        <v>44121</v>
      </c>
      <c r="B825" t="s">
        <v>188</v>
      </c>
      <c r="C825">
        <v>13042</v>
      </c>
      <c r="D825">
        <v>1524</v>
      </c>
      <c r="E825">
        <v>773</v>
      </c>
    </row>
    <row r="826" spans="1:5" x14ac:dyDescent="0.25">
      <c r="A826" s="1">
        <v>44121</v>
      </c>
      <c r="B826" t="s">
        <v>186</v>
      </c>
      <c r="C826">
        <v>33916</v>
      </c>
      <c r="D826">
        <v>1926</v>
      </c>
      <c r="E826">
        <v>666</v>
      </c>
    </row>
    <row r="827" spans="1:5" x14ac:dyDescent="0.25">
      <c r="A827" s="1">
        <v>44121</v>
      </c>
      <c r="B827" t="s">
        <v>189</v>
      </c>
      <c r="C827">
        <v>3274</v>
      </c>
      <c r="D827">
        <v>418</v>
      </c>
      <c r="E827">
        <v>240</v>
      </c>
    </row>
    <row r="828" spans="1:5" x14ac:dyDescent="0.25">
      <c r="A828" s="1">
        <v>44121</v>
      </c>
      <c r="B828" t="s">
        <v>190</v>
      </c>
      <c r="C828">
        <v>9664</v>
      </c>
      <c r="D828">
        <v>1083</v>
      </c>
      <c r="E828">
        <v>631</v>
      </c>
    </row>
    <row r="829" spans="1:5" x14ac:dyDescent="0.25">
      <c r="A829" s="1">
        <v>44121</v>
      </c>
      <c r="B829" t="s">
        <v>191</v>
      </c>
      <c r="C829">
        <v>37611</v>
      </c>
      <c r="D829">
        <v>1549</v>
      </c>
      <c r="E829">
        <v>57</v>
      </c>
    </row>
    <row r="830" spans="1:5" x14ac:dyDescent="0.25">
      <c r="A830" s="1">
        <v>44122</v>
      </c>
      <c r="B830" t="s">
        <v>187</v>
      </c>
      <c r="C830">
        <v>45672</v>
      </c>
      <c r="D830">
        <v>6495</v>
      </c>
      <c r="E830">
        <v>7368</v>
      </c>
    </row>
    <row r="831" spans="1:5" x14ac:dyDescent="0.25">
      <c r="A831" s="1">
        <v>44122</v>
      </c>
      <c r="B831" t="s">
        <v>188</v>
      </c>
      <c r="C831">
        <v>13084</v>
      </c>
      <c r="D831">
        <v>1524</v>
      </c>
      <c r="E831">
        <v>773</v>
      </c>
    </row>
    <row r="832" spans="1:5" x14ac:dyDescent="0.25">
      <c r="A832" s="1">
        <v>44122</v>
      </c>
      <c r="B832" t="s">
        <v>186</v>
      </c>
      <c r="C832">
        <v>34183</v>
      </c>
      <c r="D832">
        <v>1927</v>
      </c>
      <c r="E832">
        <v>667</v>
      </c>
    </row>
    <row r="833" spans="1:5" x14ac:dyDescent="0.25">
      <c r="A833" s="1">
        <v>44122</v>
      </c>
      <c r="B833" t="s">
        <v>189</v>
      </c>
      <c r="C833">
        <v>3295</v>
      </c>
      <c r="D833">
        <v>418</v>
      </c>
      <c r="E833">
        <v>240</v>
      </c>
    </row>
    <row r="834" spans="1:5" x14ac:dyDescent="0.25">
      <c r="A834" s="1">
        <v>44122</v>
      </c>
      <c r="B834" t="s">
        <v>190</v>
      </c>
      <c r="C834">
        <v>9737</v>
      </c>
      <c r="D834">
        <v>1089</v>
      </c>
      <c r="E834">
        <v>633</v>
      </c>
    </row>
    <row r="835" spans="1:5" x14ac:dyDescent="0.25">
      <c r="A835" s="1">
        <v>44122</v>
      </c>
      <c r="B835" t="s">
        <v>191</v>
      </c>
      <c r="C835">
        <v>37689</v>
      </c>
      <c r="D835">
        <v>1548</v>
      </c>
      <c r="E835">
        <v>56</v>
      </c>
    </row>
    <row r="836" spans="1:5" x14ac:dyDescent="0.25">
      <c r="A836" s="1">
        <v>44123</v>
      </c>
      <c r="B836" t="s">
        <v>187</v>
      </c>
      <c r="C836">
        <v>45927</v>
      </c>
      <c r="D836">
        <v>6499</v>
      </c>
      <c r="E836">
        <v>7380</v>
      </c>
    </row>
    <row r="837" spans="1:5" x14ac:dyDescent="0.25">
      <c r="A837" s="1">
        <v>44123</v>
      </c>
      <c r="B837" t="s">
        <v>188</v>
      </c>
      <c r="C837">
        <v>13130</v>
      </c>
      <c r="D837">
        <v>1525</v>
      </c>
      <c r="E837">
        <v>774</v>
      </c>
    </row>
    <row r="838" spans="1:5" x14ac:dyDescent="0.25">
      <c r="A838" s="1">
        <v>44123</v>
      </c>
      <c r="B838" t="s">
        <v>186</v>
      </c>
      <c r="C838">
        <v>34460</v>
      </c>
      <c r="D838">
        <v>1929</v>
      </c>
      <c r="E838">
        <v>668</v>
      </c>
    </row>
    <row r="839" spans="1:5" x14ac:dyDescent="0.25">
      <c r="A839" s="1">
        <v>44123</v>
      </c>
      <c r="B839" t="s">
        <v>189</v>
      </c>
      <c r="C839">
        <v>3318</v>
      </c>
      <c r="D839">
        <v>418</v>
      </c>
      <c r="E839">
        <v>240</v>
      </c>
    </row>
    <row r="840" spans="1:5" x14ac:dyDescent="0.25">
      <c r="A840" s="1">
        <v>44123</v>
      </c>
      <c r="B840" t="s">
        <v>190</v>
      </c>
      <c r="C840">
        <v>9803</v>
      </c>
      <c r="D840">
        <v>1093</v>
      </c>
      <c r="E840">
        <v>635</v>
      </c>
    </row>
    <row r="841" spans="1:5" x14ac:dyDescent="0.25">
      <c r="A841" s="1">
        <v>44123</v>
      </c>
      <c r="B841" t="s">
        <v>191</v>
      </c>
      <c r="C841">
        <v>37850</v>
      </c>
      <c r="D841">
        <v>1545</v>
      </c>
      <c r="E841">
        <v>56</v>
      </c>
    </row>
    <row r="842" spans="1:5" x14ac:dyDescent="0.25">
      <c r="A842" s="1">
        <v>44124</v>
      </c>
      <c r="B842" t="s">
        <v>187</v>
      </c>
      <c r="C842">
        <v>46266</v>
      </c>
      <c r="D842">
        <v>6505</v>
      </c>
      <c r="E842">
        <v>7385</v>
      </c>
    </row>
    <row r="843" spans="1:5" x14ac:dyDescent="0.25">
      <c r="A843" s="1">
        <v>44124</v>
      </c>
      <c r="B843" t="s">
        <v>188</v>
      </c>
      <c r="C843">
        <v>13183</v>
      </c>
      <c r="D843">
        <v>1526</v>
      </c>
      <c r="E843">
        <v>774</v>
      </c>
    </row>
    <row r="844" spans="1:5" x14ac:dyDescent="0.25">
      <c r="A844" s="1">
        <v>44124</v>
      </c>
      <c r="B844" t="s">
        <v>186</v>
      </c>
      <c r="C844">
        <v>34769</v>
      </c>
      <c r="D844">
        <v>1936</v>
      </c>
      <c r="E844">
        <v>668</v>
      </c>
    </row>
    <row r="845" spans="1:5" x14ac:dyDescent="0.25">
      <c r="A845" s="1">
        <v>44124</v>
      </c>
      <c r="B845" t="s">
        <v>189</v>
      </c>
      <c r="C845">
        <v>3349</v>
      </c>
      <c r="D845">
        <v>418</v>
      </c>
      <c r="E845">
        <v>240</v>
      </c>
    </row>
    <row r="846" spans="1:5" x14ac:dyDescent="0.25">
      <c r="A846" s="1">
        <v>44124</v>
      </c>
      <c r="B846" t="s">
        <v>190</v>
      </c>
      <c r="C846">
        <v>9856</v>
      </c>
      <c r="D846">
        <v>1092</v>
      </c>
      <c r="E846">
        <v>635</v>
      </c>
    </row>
    <row r="847" spans="1:5" x14ac:dyDescent="0.25">
      <c r="A847" s="1">
        <v>44124</v>
      </c>
      <c r="B847" t="s">
        <v>191</v>
      </c>
      <c r="C847">
        <v>38041</v>
      </c>
      <c r="D847">
        <v>1544</v>
      </c>
      <c r="E847">
        <v>56</v>
      </c>
    </row>
    <row r="848" spans="1:5" x14ac:dyDescent="0.25">
      <c r="A848" s="1">
        <v>44125</v>
      </c>
      <c r="B848" t="s">
        <v>187</v>
      </c>
      <c r="C848">
        <v>46590</v>
      </c>
      <c r="D848">
        <v>6519</v>
      </c>
      <c r="E848">
        <v>7399</v>
      </c>
    </row>
    <row r="849" spans="1:5" x14ac:dyDescent="0.25">
      <c r="A849" s="1">
        <v>44125</v>
      </c>
      <c r="B849" t="s">
        <v>188</v>
      </c>
      <c r="C849">
        <v>13245</v>
      </c>
      <c r="D849">
        <v>1528</v>
      </c>
      <c r="E849">
        <v>774</v>
      </c>
    </row>
    <row r="850" spans="1:5" x14ac:dyDescent="0.25">
      <c r="A850" s="1">
        <v>44125</v>
      </c>
      <c r="B850" t="s">
        <v>186</v>
      </c>
      <c r="C850">
        <v>35066</v>
      </c>
      <c r="D850">
        <v>1950</v>
      </c>
      <c r="E850">
        <v>670</v>
      </c>
    </row>
    <row r="851" spans="1:5" x14ac:dyDescent="0.25">
      <c r="A851" s="1">
        <v>44125</v>
      </c>
      <c r="B851" t="s">
        <v>189</v>
      </c>
      <c r="C851">
        <v>3380</v>
      </c>
      <c r="D851">
        <v>420</v>
      </c>
      <c r="E851">
        <v>240</v>
      </c>
    </row>
    <row r="852" spans="1:5" x14ac:dyDescent="0.25">
      <c r="A852" s="1">
        <v>44125</v>
      </c>
      <c r="B852" t="s">
        <v>190</v>
      </c>
      <c r="C852">
        <v>9932</v>
      </c>
      <c r="D852">
        <v>1098</v>
      </c>
      <c r="E852">
        <v>642</v>
      </c>
    </row>
    <row r="853" spans="1:5" x14ac:dyDescent="0.25">
      <c r="A853" s="1">
        <v>44125</v>
      </c>
      <c r="B853" t="s">
        <v>191</v>
      </c>
      <c r="C853">
        <v>37953</v>
      </c>
      <c r="D853">
        <v>1541</v>
      </c>
      <c r="E853">
        <v>55</v>
      </c>
    </row>
    <row r="854" spans="1:5" x14ac:dyDescent="0.25">
      <c r="A854" s="1">
        <v>44126</v>
      </c>
      <c r="B854" t="s">
        <v>187</v>
      </c>
      <c r="C854">
        <v>47015</v>
      </c>
      <c r="D854">
        <v>6533</v>
      </c>
      <c r="E854">
        <v>7424</v>
      </c>
    </row>
    <row r="855" spans="1:5" x14ac:dyDescent="0.25">
      <c r="A855" s="1">
        <v>44126</v>
      </c>
      <c r="B855" t="s">
        <v>188</v>
      </c>
      <c r="C855">
        <v>13305</v>
      </c>
      <c r="D855">
        <v>1530</v>
      </c>
      <c r="E855">
        <v>773</v>
      </c>
    </row>
    <row r="856" spans="1:5" x14ac:dyDescent="0.25">
      <c r="A856" s="1">
        <v>44126</v>
      </c>
      <c r="B856" t="s">
        <v>186</v>
      </c>
      <c r="C856">
        <v>35326</v>
      </c>
      <c r="D856">
        <v>1954</v>
      </c>
      <c r="E856">
        <v>671</v>
      </c>
    </row>
    <row r="857" spans="1:5" x14ac:dyDescent="0.25">
      <c r="A857" s="1">
        <v>44126</v>
      </c>
      <c r="B857" t="s">
        <v>189</v>
      </c>
      <c r="C857">
        <v>3418</v>
      </c>
      <c r="D857">
        <v>421</v>
      </c>
      <c r="E857">
        <v>241</v>
      </c>
    </row>
    <row r="858" spans="1:5" x14ac:dyDescent="0.25">
      <c r="A858" s="1">
        <v>44126</v>
      </c>
      <c r="B858" t="s">
        <v>190</v>
      </c>
      <c r="C858">
        <v>10020</v>
      </c>
      <c r="D858">
        <v>1102</v>
      </c>
      <c r="E858">
        <v>643</v>
      </c>
    </row>
    <row r="859" spans="1:5" x14ac:dyDescent="0.25">
      <c r="A859" s="1">
        <v>44126</v>
      </c>
      <c r="B859" t="s">
        <v>191</v>
      </c>
      <c r="C859">
        <v>38131</v>
      </c>
      <c r="D859">
        <v>1542</v>
      </c>
      <c r="E859">
        <v>58</v>
      </c>
    </row>
    <row r="860" spans="1:5" x14ac:dyDescent="0.25">
      <c r="A860" s="1">
        <v>44127</v>
      </c>
      <c r="B860" t="s">
        <v>187</v>
      </c>
      <c r="C860">
        <v>47354</v>
      </c>
      <c r="D860">
        <v>6544</v>
      </c>
      <c r="E860">
        <v>7437</v>
      </c>
    </row>
    <row r="861" spans="1:5" x14ac:dyDescent="0.25">
      <c r="A861" s="1">
        <v>44127</v>
      </c>
      <c r="B861" t="s">
        <v>188</v>
      </c>
      <c r="C861">
        <v>13364</v>
      </c>
      <c r="D861">
        <v>1537</v>
      </c>
      <c r="E861">
        <v>777</v>
      </c>
    </row>
    <row r="862" spans="1:5" x14ac:dyDescent="0.25">
      <c r="A862" s="1">
        <v>44127</v>
      </c>
      <c r="B862" t="s">
        <v>186</v>
      </c>
      <c r="C862">
        <v>35563</v>
      </c>
      <c r="D862">
        <v>1956</v>
      </c>
      <c r="E862">
        <v>672</v>
      </c>
    </row>
    <row r="863" spans="1:5" x14ac:dyDescent="0.25">
      <c r="A863" s="1">
        <v>44127</v>
      </c>
      <c r="B863" t="s">
        <v>189</v>
      </c>
      <c r="C863">
        <v>3442</v>
      </c>
      <c r="D863">
        <v>424</v>
      </c>
      <c r="E863">
        <v>242</v>
      </c>
    </row>
    <row r="864" spans="1:5" x14ac:dyDescent="0.25">
      <c r="A864" s="1">
        <v>44127</v>
      </c>
      <c r="B864" t="s">
        <v>190</v>
      </c>
      <c r="C864">
        <v>10073</v>
      </c>
      <c r="D864">
        <v>1106</v>
      </c>
      <c r="E864">
        <v>646</v>
      </c>
    </row>
    <row r="865" spans="1:5" x14ac:dyDescent="0.25">
      <c r="A865" s="1">
        <v>44127</v>
      </c>
      <c r="B865" t="s">
        <v>191</v>
      </c>
      <c r="C865">
        <v>38489</v>
      </c>
      <c r="D865">
        <v>1539</v>
      </c>
      <c r="E865">
        <v>56</v>
      </c>
    </row>
    <row r="866" spans="1:5" x14ac:dyDescent="0.25">
      <c r="A866" s="1">
        <v>44128</v>
      </c>
      <c r="B866" t="s">
        <v>187</v>
      </c>
      <c r="C866">
        <v>47809</v>
      </c>
      <c r="D866">
        <v>6556</v>
      </c>
      <c r="E866">
        <v>7443</v>
      </c>
    </row>
    <row r="867" spans="1:5" x14ac:dyDescent="0.25">
      <c r="A867" s="1">
        <v>44128</v>
      </c>
      <c r="B867" t="s">
        <v>188</v>
      </c>
      <c r="C867">
        <v>13467</v>
      </c>
      <c r="D867">
        <v>1537</v>
      </c>
      <c r="E867">
        <v>777</v>
      </c>
    </row>
    <row r="868" spans="1:5" x14ac:dyDescent="0.25">
      <c r="A868" s="1">
        <v>44128</v>
      </c>
      <c r="B868" t="s">
        <v>186</v>
      </c>
      <c r="C868">
        <v>35923</v>
      </c>
      <c r="D868">
        <v>1960</v>
      </c>
      <c r="E868">
        <v>673</v>
      </c>
    </row>
    <row r="869" spans="1:5" x14ac:dyDescent="0.25">
      <c r="A869" s="1">
        <v>44128</v>
      </c>
      <c r="B869" t="s">
        <v>189</v>
      </c>
      <c r="C869">
        <v>3474</v>
      </c>
      <c r="D869">
        <v>425</v>
      </c>
      <c r="E869">
        <v>242</v>
      </c>
    </row>
    <row r="870" spans="1:5" x14ac:dyDescent="0.25">
      <c r="A870" s="1">
        <v>44128</v>
      </c>
      <c r="B870" t="s">
        <v>190</v>
      </c>
      <c r="C870">
        <v>10198</v>
      </c>
      <c r="D870">
        <v>1112</v>
      </c>
      <c r="E870">
        <v>648</v>
      </c>
    </row>
    <row r="871" spans="1:5" x14ac:dyDescent="0.25">
      <c r="A871" s="1">
        <v>44128</v>
      </c>
      <c r="B871" t="s">
        <v>191</v>
      </c>
      <c r="C871">
        <v>38617</v>
      </c>
      <c r="D871">
        <v>1536</v>
      </c>
      <c r="E871">
        <v>56</v>
      </c>
    </row>
    <row r="872" spans="1:5" x14ac:dyDescent="0.25">
      <c r="A872" s="1">
        <v>44129</v>
      </c>
      <c r="B872" t="s">
        <v>187</v>
      </c>
      <c r="C872">
        <v>48189</v>
      </c>
      <c r="D872">
        <v>6566</v>
      </c>
      <c r="E872">
        <v>7465</v>
      </c>
    </row>
    <row r="873" spans="1:5" x14ac:dyDescent="0.25">
      <c r="A873" s="1">
        <v>44129</v>
      </c>
      <c r="B873" t="s">
        <v>188</v>
      </c>
      <c r="C873">
        <v>13509</v>
      </c>
      <c r="D873">
        <v>1537</v>
      </c>
      <c r="E873">
        <v>777</v>
      </c>
    </row>
    <row r="874" spans="1:5" x14ac:dyDescent="0.25">
      <c r="A874" s="1">
        <v>44129</v>
      </c>
      <c r="B874" t="s">
        <v>186</v>
      </c>
      <c r="C874">
        <v>36234</v>
      </c>
      <c r="D874">
        <v>1965</v>
      </c>
      <c r="E874">
        <v>676</v>
      </c>
    </row>
    <row r="875" spans="1:5" x14ac:dyDescent="0.25">
      <c r="A875" s="1">
        <v>44129</v>
      </c>
      <c r="B875" t="s">
        <v>189</v>
      </c>
      <c r="C875">
        <v>3490</v>
      </c>
      <c r="D875">
        <v>424</v>
      </c>
      <c r="E875">
        <v>242</v>
      </c>
    </row>
    <row r="876" spans="1:5" x14ac:dyDescent="0.25">
      <c r="A876" s="1">
        <v>44129</v>
      </c>
      <c r="B876" t="s">
        <v>190</v>
      </c>
      <c r="C876">
        <v>10302</v>
      </c>
      <c r="D876">
        <v>1114</v>
      </c>
      <c r="E876">
        <v>649</v>
      </c>
    </row>
    <row r="877" spans="1:5" x14ac:dyDescent="0.25">
      <c r="A877" s="1">
        <v>44129</v>
      </c>
      <c r="B877" t="s">
        <v>191</v>
      </c>
      <c r="C877">
        <v>38841</v>
      </c>
      <c r="D877">
        <v>1536</v>
      </c>
      <c r="E877">
        <v>55</v>
      </c>
    </row>
    <row r="878" spans="1:5" x14ac:dyDescent="0.25">
      <c r="A878" s="1">
        <v>44130</v>
      </c>
      <c r="B878" t="s">
        <v>187</v>
      </c>
      <c r="C878">
        <v>48519</v>
      </c>
      <c r="D878">
        <v>6579</v>
      </c>
      <c r="E878">
        <v>7473</v>
      </c>
    </row>
    <row r="879" spans="1:5" x14ac:dyDescent="0.25">
      <c r="A879" s="1">
        <v>44130</v>
      </c>
      <c r="B879" t="s">
        <v>188</v>
      </c>
      <c r="C879">
        <v>13583</v>
      </c>
      <c r="D879">
        <v>1538</v>
      </c>
      <c r="E879">
        <v>779</v>
      </c>
    </row>
    <row r="880" spans="1:5" x14ac:dyDescent="0.25">
      <c r="A880" s="1">
        <v>44130</v>
      </c>
      <c r="B880" t="s">
        <v>186</v>
      </c>
      <c r="C880">
        <v>36505</v>
      </c>
      <c r="D880">
        <v>1968</v>
      </c>
      <c r="E880">
        <v>680</v>
      </c>
    </row>
    <row r="881" spans="1:5" x14ac:dyDescent="0.25">
      <c r="A881" s="1">
        <v>44130</v>
      </c>
      <c r="B881" t="s">
        <v>189</v>
      </c>
      <c r="C881">
        <v>3512</v>
      </c>
      <c r="D881">
        <v>424</v>
      </c>
      <c r="E881">
        <v>242</v>
      </c>
    </row>
    <row r="882" spans="1:5" x14ac:dyDescent="0.25">
      <c r="A882" s="1">
        <v>44130</v>
      </c>
      <c r="B882" t="s">
        <v>190</v>
      </c>
      <c r="C882">
        <v>10385</v>
      </c>
      <c r="D882">
        <v>1120</v>
      </c>
      <c r="E882">
        <v>652</v>
      </c>
    </row>
    <row r="883" spans="1:5" x14ac:dyDescent="0.25">
      <c r="A883" s="1">
        <v>44130</v>
      </c>
      <c r="B883" t="s">
        <v>191</v>
      </c>
      <c r="C883">
        <v>39273</v>
      </c>
      <c r="D883">
        <v>1531</v>
      </c>
      <c r="E883">
        <v>55</v>
      </c>
    </row>
    <row r="884" spans="1:5" x14ac:dyDescent="0.25">
      <c r="A884" s="1">
        <v>44131</v>
      </c>
      <c r="B884" t="s">
        <v>187</v>
      </c>
      <c r="C884">
        <v>48943</v>
      </c>
      <c r="D884">
        <v>6593</v>
      </c>
      <c r="E884">
        <v>7478</v>
      </c>
    </row>
    <row r="885" spans="1:5" x14ac:dyDescent="0.25">
      <c r="A885" s="1">
        <v>44131</v>
      </c>
      <c r="B885" t="s">
        <v>188</v>
      </c>
      <c r="C885">
        <v>13620</v>
      </c>
      <c r="D885">
        <v>1542</v>
      </c>
      <c r="E885">
        <v>780</v>
      </c>
    </row>
    <row r="886" spans="1:5" x14ac:dyDescent="0.25">
      <c r="A886" s="1">
        <v>44131</v>
      </c>
      <c r="B886" t="s">
        <v>186</v>
      </c>
      <c r="C886">
        <v>36829</v>
      </c>
      <c r="D886">
        <v>1974</v>
      </c>
      <c r="E886">
        <v>680</v>
      </c>
    </row>
    <row r="887" spans="1:5" x14ac:dyDescent="0.25">
      <c r="A887" s="1">
        <v>44131</v>
      </c>
      <c r="B887" t="s">
        <v>189</v>
      </c>
      <c r="C887">
        <v>3554</v>
      </c>
      <c r="D887">
        <v>428</v>
      </c>
      <c r="E887">
        <v>242</v>
      </c>
    </row>
    <row r="888" spans="1:5" x14ac:dyDescent="0.25">
      <c r="A888" s="1">
        <v>44131</v>
      </c>
      <c r="B888" t="s">
        <v>190</v>
      </c>
      <c r="C888">
        <v>10455</v>
      </c>
      <c r="D888">
        <v>1120</v>
      </c>
      <c r="E888">
        <v>652</v>
      </c>
    </row>
    <row r="889" spans="1:5" x14ac:dyDescent="0.25">
      <c r="A889" s="1">
        <v>44131</v>
      </c>
      <c r="B889" t="s">
        <v>191</v>
      </c>
      <c r="C889">
        <v>39636</v>
      </c>
      <c r="D889">
        <v>1527</v>
      </c>
      <c r="E889">
        <v>56</v>
      </c>
    </row>
    <row r="890" spans="1:5" x14ac:dyDescent="0.25">
      <c r="A890" s="1">
        <v>44132</v>
      </c>
      <c r="B890" t="s">
        <v>187</v>
      </c>
      <c r="C890">
        <v>49459</v>
      </c>
      <c r="D890">
        <v>6605</v>
      </c>
      <c r="E890">
        <v>7506</v>
      </c>
    </row>
    <row r="891" spans="1:5" x14ac:dyDescent="0.25">
      <c r="A891" s="1">
        <v>44132</v>
      </c>
      <c r="B891" t="s">
        <v>188</v>
      </c>
      <c r="C891">
        <v>13701</v>
      </c>
      <c r="D891">
        <v>1547</v>
      </c>
      <c r="E891">
        <v>783</v>
      </c>
    </row>
    <row r="892" spans="1:5" x14ac:dyDescent="0.25">
      <c r="A892" s="1">
        <v>44132</v>
      </c>
      <c r="B892" t="s">
        <v>186</v>
      </c>
      <c r="C892">
        <v>37215</v>
      </c>
      <c r="D892">
        <v>1985</v>
      </c>
      <c r="E892">
        <v>682</v>
      </c>
    </row>
    <row r="893" spans="1:5" x14ac:dyDescent="0.25">
      <c r="A893" s="1">
        <v>44132</v>
      </c>
      <c r="B893" t="s">
        <v>189</v>
      </c>
      <c r="C893">
        <v>3582</v>
      </c>
      <c r="D893">
        <v>429</v>
      </c>
      <c r="E893">
        <v>243</v>
      </c>
    </row>
    <row r="894" spans="1:5" x14ac:dyDescent="0.25">
      <c r="A894" s="1">
        <v>44132</v>
      </c>
      <c r="B894" t="s">
        <v>190</v>
      </c>
      <c r="C894">
        <v>10556</v>
      </c>
      <c r="D894">
        <v>1118</v>
      </c>
      <c r="E894">
        <v>653</v>
      </c>
    </row>
    <row r="895" spans="1:5" x14ac:dyDescent="0.25">
      <c r="A895" s="1">
        <v>44132</v>
      </c>
      <c r="B895" t="s">
        <v>191</v>
      </c>
      <c r="C895">
        <v>39705</v>
      </c>
      <c r="D895">
        <v>1529</v>
      </c>
      <c r="E895">
        <v>57</v>
      </c>
    </row>
    <row r="896" spans="1:5" x14ac:dyDescent="0.25">
      <c r="A896" s="1">
        <v>44133</v>
      </c>
      <c r="B896" t="s">
        <v>187</v>
      </c>
      <c r="C896">
        <v>49955</v>
      </c>
      <c r="D896">
        <v>6620</v>
      </c>
      <c r="E896">
        <v>7526</v>
      </c>
    </row>
    <row r="897" spans="1:5" x14ac:dyDescent="0.25">
      <c r="A897" s="1">
        <v>44133</v>
      </c>
      <c r="B897" t="s">
        <v>188</v>
      </c>
      <c r="C897">
        <v>13756</v>
      </c>
      <c r="D897">
        <v>1548</v>
      </c>
      <c r="E897">
        <v>785</v>
      </c>
    </row>
    <row r="898" spans="1:5" x14ac:dyDescent="0.25">
      <c r="A898" s="1">
        <v>44133</v>
      </c>
      <c r="B898" t="s">
        <v>186</v>
      </c>
      <c r="C898">
        <v>37648</v>
      </c>
      <c r="D898">
        <v>1988</v>
      </c>
      <c r="E898">
        <v>684</v>
      </c>
    </row>
    <row r="899" spans="1:5" x14ac:dyDescent="0.25">
      <c r="A899" s="1">
        <v>44133</v>
      </c>
      <c r="B899" t="s">
        <v>189</v>
      </c>
      <c r="C899">
        <v>3622</v>
      </c>
      <c r="D899">
        <v>429</v>
      </c>
      <c r="E899">
        <v>243</v>
      </c>
    </row>
    <row r="900" spans="1:5" x14ac:dyDescent="0.25">
      <c r="A900" s="1">
        <v>44133</v>
      </c>
      <c r="B900" t="s">
        <v>190</v>
      </c>
      <c r="C900">
        <v>10659</v>
      </c>
      <c r="D900">
        <v>1122</v>
      </c>
      <c r="E900">
        <v>657</v>
      </c>
    </row>
    <row r="901" spans="1:5" x14ac:dyDescent="0.25">
      <c r="A901" s="1">
        <v>44133</v>
      </c>
      <c r="B901" t="s">
        <v>191</v>
      </c>
      <c r="C901">
        <v>39924</v>
      </c>
      <c r="D901">
        <v>1528</v>
      </c>
      <c r="E901">
        <v>56</v>
      </c>
    </row>
    <row r="902" spans="1:5" x14ac:dyDescent="0.25">
      <c r="A902" s="1">
        <v>44134</v>
      </c>
      <c r="B902" t="s">
        <v>187</v>
      </c>
      <c r="C902">
        <v>50446</v>
      </c>
      <c r="D902">
        <v>6631</v>
      </c>
      <c r="E902">
        <v>7541</v>
      </c>
    </row>
    <row r="903" spans="1:5" x14ac:dyDescent="0.25">
      <c r="A903" s="1">
        <v>44134</v>
      </c>
      <c r="B903" t="s">
        <v>188</v>
      </c>
      <c r="C903">
        <v>13834</v>
      </c>
      <c r="D903">
        <v>1546</v>
      </c>
      <c r="E903">
        <v>788</v>
      </c>
    </row>
    <row r="904" spans="1:5" x14ac:dyDescent="0.25">
      <c r="A904" s="1">
        <v>44134</v>
      </c>
      <c r="B904" t="s">
        <v>186</v>
      </c>
      <c r="C904">
        <v>37986</v>
      </c>
      <c r="D904">
        <v>1991</v>
      </c>
      <c r="E904">
        <v>685</v>
      </c>
    </row>
    <row r="905" spans="1:5" x14ac:dyDescent="0.25">
      <c r="A905" s="1">
        <v>44134</v>
      </c>
      <c r="B905" t="s">
        <v>189</v>
      </c>
      <c r="C905">
        <v>3653</v>
      </c>
      <c r="D905">
        <v>430</v>
      </c>
      <c r="E905">
        <v>243</v>
      </c>
    </row>
    <row r="906" spans="1:5" x14ac:dyDescent="0.25">
      <c r="A906" s="1">
        <v>44134</v>
      </c>
      <c r="B906" t="s">
        <v>190</v>
      </c>
      <c r="C906">
        <v>10782</v>
      </c>
      <c r="D906">
        <v>1126</v>
      </c>
      <c r="E906">
        <v>661</v>
      </c>
    </row>
    <row r="907" spans="1:5" x14ac:dyDescent="0.25">
      <c r="A907" s="1">
        <v>44134</v>
      </c>
      <c r="B907" t="s">
        <v>191</v>
      </c>
      <c r="C907">
        <v>40445</v>
      </c>
      <c r="D907">
        <v>1529</v>
      </c>
      <c r="E907">
        <v>57</v>
      </c>
    </row>
    <row r="908" spans="1:5" x14ac:dyDescent="0.25">
      <c r="A908" s="1">
        <v>44135</v>
      </c>
      <c r="B908" t="s">
        <v>187</v>
      </c>
      <c r="C908">
        <v>50919</v>
      </c>
      <c r="D908">
        <v>6652</v>
      </c>
      <c r="E908">
        <v>7559</v>
      </c>
    </row>
    <row r="909" spans="1:5" x14ac:dyDescent="0.25">
      <c r="A909" s="1">
        <v>44135</v>
      </c>
      <c r="B909" t="s">
        <v>188</v>
      </c>
      <c r="C909">
        <v>13895</v>
      </c>
      <c r="D909">
        <v>1549</v>
      </c>
      <c r="E909">
        <v>788</v>
      </c>
    </row>
    <row r="910" spans="1:5" x14ac:dyDescent="0.25">
      <c r="A910" s="1">
        <v>44135</v>
      </c>
      <c r="B910" t="s">
        <v>186</v>
      </c>
      <c r="C910">
        <v>38347</v>
      </c>
      <c r="D910">
        <v>1994</v>
      </c>
      <c r="E910">
        <v>685</v>
      </c>
    </row>
    <row r="911" spans="1:5" x14ac:dyDescent="0.25">
      <c r="A911" s="1">
        <v>44135</v>
      </c>
      <c r="B911" t="s">
        <v>189</v>
      </c>
      <c r="C911">
        <v>3681</v>
      </c>
      <c r="D911">
        <v>431</v>
      </c>
      <c r="E911">
        <v>243</v>
      </c>
    </row>
    <row r="912" spans="1:5" x14ac:dyDescent="0.25">
      <c r="A912" s="1">
        <v>44135</v>
      </c>
      <c r="B912" t="s">
        <v>190</v>
      </c>
      <c r="C912">
        <v>10891</v>
      </c>
      <c r="D912">
        <v>1127</v>
      </c>
      <c r="E912">
        <v>662</v>
      </c>
    </row>
    <row r="913" spans="1:5" x14ac:dyDescent="0.25">
      <c r="A913" s="1">
        <v>44135</v>
      </c>
      <c r="B913" t="s">
        <v>191</v>
      </c>
      <c r="C913">
        <v>40843</v>
      </c>
      <c r="D913">
        <v>1533</v>
      </c>
      <c r="E913">
        <v>54</v>
      </c>
    </row>
    <row r="914" spans="1:5" x14ac:dyDescent="0.25">
      <c r="A914" s="1">
        <v>44136</v>
      </c>
      <c r="B914" t="s">
        <v>187</v>
      </c>
      <c r="C914">
        <v>51326</v>
      </c>
      <c r="D914">
        <v>6660</v>
      </c>
      <c r="E914">
        <v>7575</v>
      </c>
    </row>
    <row r="915" spans="1:5" x14ac:dyDescent="0.25">
      <c r="A915" s="1">
        <v>44136</v>
      </c>
      <c r="B915" t="s">
        <v>188</v>
      </c>
      <c r="C915">
        <v>13949</v>
      </c>
      <c r="D915">
        <v>1552</v>
      </c>
      <c r="E915">
        <v>790</v>
      </c>
    </row>
    <row r="916" spans="1:5" x14ac:dyDescent="0.25">
      <c r="A916" s="1">
        <v>44136</v>
      </c>
      <c r="B916" t="s">
        <v>186</v>
      </c>
      <c r="C916">
        <v>38643</v>
      </c>
      <c r="D916">
        <v>1996</v>
      </c>
      <c r="E916">
        <v>685</v>
      </c>
    </row>
    <row r="917" spans="1:5" x14ac:dyDescent="0.25">
      <c r="A917" s="1">
        <v>44136</v>
      </c>
      <c r="B917" t="s">
        <v>189</v>
      </c>
      <c r="C917">
        <v>3708</v>
      </c>
      <c r="D917">
        <v>432</v>
      </c>
      <c r="E917">
        <v>243</v>
      </c>
    </row>
    <row r="918" spans="1:5" x14ac:dyDescent="0.25">
      <c r="A918" s="1">
        <v>44136</v>
      </c>
      <c r="B918" t="s">
        <v>190</v>
      </c>
      <c r="C918">
        <v>10981</v>
      </c>
      <c r="D918">
        <v>1128</v>
      </c>
      <c r="E918">
        <v>664</v>
      </c>
    </row>
    <row r="919" spans="1:5" x14ac:dyDescent="0.25">
      <c r="A919" s="1">
        <v>44136</v>
      </c>
      <c r="B919" t="s">
        <v>191</v>
      </c>
      <c r="C919">
        <v>41100</v>
      </c>
      <c r="D919">
        <v>1531</v>
      </c>
      <c r="E919">
        <v>56</v>
      </c>
    </row>
    <row r="920" spans="1:5" x14ac:dyDescent="0.25">
      <c r="A920" s="1">
        <v>44139</v>
      </c>
      <c r="B920" t="s">
        <v>187</v>
      </c>
      <c r="C920">
        <v>52561</v>
      </c>
      <c r="D920">
        <v>6706</v>
      </c>
      <c r="E920">
        <v>7615</v>
      </c>
    </row>
    <row r="921" spans="1:5" x14ac:dyDescent="0.25">
      <c r="A921" s="1">
        <v>44139</v>
      </c>
      <c r="B921" t="s">
        <v>188</v>
      </c>
      <c r="C921">
        <v>14128</v>
      </c>
      <c r="D921">
        <v>1560</v>
      </c>
      <c r="E921">
        <v>791</v>
      </c>
    </row>
    <row r="922" spans="1:5" x14ac:dyDescent="0.25">
      <c r="A922" s="1">
        <v>44139</v>
      </c>
      <c r="B922" t="s">
        <v>186</v>
      </c>
      <c r="C922">
        <v>39614</v>
      </c>
      <c r="D922">
        <v>2014</v>
      </c>
      <c r="E922">
        <v>688</v>
      </c>
    </row>
    <row r="923" spans="1:5" x14ac:dyDescent="0.25">
      <c r="A923" s="1">
        <v>44139</v>
      </c>
      <c r="B923" t="s">
        <v>189</v>
      </c>
      <c r="C923">
        <v>3825</v>
      </c>
      <c r="D923">
        <v>434</v>
      </c>
      <c r="E923">
        <v>245</v>
      </c>
    </row>
    <row r="924" spans="1:5" x14ac:dyDescent="0.25">
      <c r="A924" s="1">
        <v>44139</v>
      </c>
      <c r="B924" t="s">
        <v>190</v>
      </c>
      <c r="C924">
        <v>11262</v>
      </c>
      <c r="D924">
        <v>1136</v>
      </c>
      <c r="E924">
        <v>666</v>
      </c>
    </row>
    <row r="925" spans="1:5" x14ac:dyDescent="0.25">
      <c r="A925" s="1">
        <v>44139</v>
      </c>
      <c r="B925" t="s">
        <v>191</v>
      </c>
      <c r="C925">
        <v>41909</v>
      </c>
      <c r="D925">
        <v>1523</v>
      </c>
      <c r="E925">
        <v>57</v>
      </c>
    </row>
    <row r="926" spans="1:5" x14ac:dyDescent="0.25">
      <c r="A926" s="1">
        <v>44146</v>
      </c>
      <c r="B926" t="s">
        <v>187</v>
      </c>
      <c r="C926">
        <v>56988</v>
      </c>
      <c r="D926">
        <v>6820</v>
      </c>
      <c r="E926">
        <v>7727</v>
      </c>
    </row>
    <row r="927" spans="1:5" x14ac:dyDescent="0.25">
      <c r="A927" s="1">
        <v>44146</v>
      </c>
      <c r="B927" t="s">
        <v>188</v>
      </c>
      <c r="C927">
        <v>14757</v>
      </c>
      <c r="D927">
        <v>1565</v>
      </c>
      <c r="E927">
        <v>798</v>
      </c>
    </row>
    <row r="928" spans="1:5" x14ac:dyDescent="0.25">
      <c r="A928" s="1">
        <v>44146</v>
      </c>
      <c r="B928" t="s">
        <v>186</v>
      </c>
      <c r="C928">
        <v>42888</v>
      </c>
      <c r="D928">
        <v>2059</v>
      </c>
      <c r="E928">
        <v>699</v>
      </c>
    </row>
    <row r="929" spans="1:5" x14ac:dyDescent="0.25">
      <c r="A929" s="1">
        <v>44146</v>
      </c>
      <c r="B929" t="s">
        <v>189</v>
      </c>
      <c r="C929">
        <v>4147</v>
      </c>
      <c r="D929">
        <v>443</v>
      </c>
      <c r="E929">
        <v>250</v>
      </c>
    </row>
    <row r="930" spans="1:5" x14ac:dyDescent="0.25">
      <c r="A930" s="1">
        <v>44146</v>
      </c>
      <c r="B930" t="s">
        <v>190</v>
      </c>
      <c r="C930">
        <v>12309</v>
      </c>
      <c r="D930">
        <v>1166</v>
      </c>
      <c r="E930">
        <v>685</v>
      </c>
    </row>
    <row r="931" spans="1:5" x14ac:dyDescent="0.25">
      <c r="A931" s="1">
        <v>44146</v>
      </c>
      <c r="B931" t="s">
        <v>191</v>
      </c>
      <c r="C931">
        <v>46452</v>
      </c>
      <c r="D931">
        <v>1535</v>
      </c>
      <c r="E931">
        <v>63</v>
      </c>
    </row>
    <row r="932" spans="1:5" x14ac:dyDescent="0.25">
      <c r="A932" s="1">
        <v>44153</v>
      </c>
      <c r="B932" t="s">
        <v>187</v>
      </c>
      <c r="C932">
        <v>62596</v>
      </c>
      <c r="D932">
        <v>6920</v>
      </c>
      <c r="E932">
        <v>7862</v>
      </c>
    </row>
    <row r="933" spans="1:5" x14ac:dyDescent="0.25">
      <c r="A933" s="1">
        <v>44153</v>
      </c>
      <c r="B933" t="s">
        <v>188</v>
      </c>
      <c r="C933">
        <v>15494</v>
      </c>
      <c r="D933">
        <v>1580</v>
      </c>
      <c r="E933">
        <v>807</v>
      </c>
    </row>
    <row r="934" spans="1:5" x14ac:dyDescent="0.25">
      <c r="A934" s="1">
        <v>44153</v>
      </c>
      <c r="B934" t="s">
        <v>186</v>
      </c>
      <c r="C934">
        <v>46941</v>
      </c>
      <c r="D934">
        <v>2112</v>
      </c>
      <c r="E934">
        <v>712</v>
      </c>
    </row>
    <row r="935" spans="1:5" x14ac:dyDescent="0.25">
      <c r="A935" s="1">
        <v>44153</v>
      </c>
      <c r="B935" t="s">
        <v>189</v>
      </c>
      <c r="C935">
        <v>4589</v>
      </c>
      <c r="D935">
        <v>452</v>
      </c>
      <c r="E935">
        <v>259</v>
      </c>
    </row>
    <row r="936" spans="1:5" x14ac:dyDescent="0.25">
      <c r="A936" s="1">
        <v>44153</v>
      </c>
      <c r="B936" t="s">
        <v>190</v>
      </c>
      <c r="C936">
        <v>13575</v>
      </c>
      <c r="D936">
        <v>1208</v>
      </c>
      <c r="E936">
        <v>707</v>
      </c>
    </row>
    <row r="937" spans="1:5" x14ac:dyDescent="0.25">
      <c r="A937" s="1">
        <v>44153</v>
      </c>
      <c r="B937" t="s">
        <v>191</v>
      </c>
      <c r="C937">
        <v>52673</v>
      </c>
      <c r="D937">
        <v>1545</v>
      </c>
      <c r="E937">
        <v>60</v>
      </c>
    </row>
    <row r="938" spans="1:5" x14ac:dyDescent="0.25">
      <c r="A938" s="1">
        <v>44160</v>
      </c>
      <c r="B938" t="s">
        <v>187</v>
      </c>
      <c r="C938">
        <v>69255</v>
      </c>
      <c r="D938">
        <v>7093</v>
      </c>
      <c r="E938">
        <v>7997</v>
      </c>
    </row>
    <row r="939" spans="1:5" x14ac:dyDescent="0.25">
      <c r="A939" s="1">
        <v>44160</v>
      </c>
      <c r="B939" t="s">
        <v>188</v>
      </c>
      <c r="C939">
        <v>16290</v>
      </c>
      <c r="D939">
        <v>1589</v>
      </c>
      <c r="E939">
        <v>817</v>
      </c>
    </row>
    <row r="940" spans="1:5" x14ac:dyDescent="0.25">
      <c r="A940" s="1">
        <v>44160</v>
      </c>
      <c r="B940" t="s">
        <v>186</v>
      </c>
      <c r="C940">
        <v>50871</v>
      </c>
      <c r="D940">
        <v>2177</v>
      </c>
      <c r="E940">
        <v>731</v>
      </c>
    </row>
    <row r="941" spans="1:5" x14ac:dyDescent="0.25">
      <c r="A941" s="1">
        <v>44160</v>
      </c>
      <c r="B941" t="s">
        <v>189</v>
      </c>
      <c r="C941">
        <v>5085</v>
      </c>
      <c r="D941">
        <v>470</v>
      </c>
      <c r="E941">
        <v>266</v>
      </c>
    </row>
    <row r="942" spans="1:5" x14ac:dyDescent="0.25">
      <c r="A942" s="1">
        <v>44160</v>
      </c>
      <c r="B942" t="s">
        <v>190</v>
      </c>
      <c r="C942">
        <v>15097</v>
      </c>
      <c r="D942">
        <v>1245</v>
      </c>
      <c r="E942">
        <v>736</v>
      </c>
    </row>
    <row r="943" spans="1:5" x14ac:dyDescent="0.25">
      <c r="A943" s="1">
        <v>44160</v>
      </c>
      <c r="B943" t="s">
        <v>191</v>
      </c>
      <c r="C943">
        <v>57996</v>
      </c>
      <c r="D943">
        <v>1565</v>
      </c>
      <c r="E943">
        <v>57</v>
      </c>
    </row>
    <row r="944" spans="1:5" x14ac:dyDescent="0.25">
      <c r="A944" s="1">
        <v>44167</v>
      </c>
      <c r="B944" t="s">
        <v>187</v>
      </c>
      <c r="C944">
        <v>75918</v>
      </c>
      <c r="D944">
        <v>7222</v>
      </c>
      <c r="E944">
        <v>8145</v>
      </c>
    </row>
    <row r="945" spans="1:5" x14ac:dyDescent="0.25">
      <c r="A945" s="1">
        <v>44167</v>
      </c>
      <c r="B945" t="s">
        <v>188</v>
      </c>
      <c r="C945">
        <v>17223</v>
      </c>
      <c r="D945">
        <v>1596</v>
      </c>
      <c r="E945">
        <v>828</v>
      </c>
    </row>
    <row r="946" spans="1:5" x14ac:dyDescent="0.25">
      <c r="A946" s="1">
        <v>44167</v>
      </c>
      <c r="B946" t="s">
        <v>186</v>
      </c>
      <c r="C946">
        <v>54567</v>
      </c>
      <c r="D946">
        <v>2228</v>
      </c>
      <c r="E946">
        <v>758</v>
      </c>
    </row>
    <row r="947" spans="1:5" x14ac:dyDescent="0.25">
      <c r="A947" s="1">
        <v>44167</v>
      </c>
      <c r="B947" t="s">
        <v>189</v>
      </c>
      <c r="C947">
        <v>5579</v>
      </c>
      <c r="D947">
        <v>481</v>
      </c>
      <c r="E947">
        <v>270</v>
      </c>
    </row>
    <row r="948" spans="1:5" x14ac:dyDescent="0.25">
      <c r="A948" s="1">
        <v>44167</v>
      </c>
      <c r="B948" t="s">
        <v>190</v>
      </c>
      <c r="C948">
        <v>16683</v>
      </c>
      <c r="D948">
        <v>1275</v>
      </c>
      <c r="E948">
        <v>760</v>
      </c>
    </row>
    <row r="949" spans="1:5" x14ac:dyDescent="0.25">
      <c r="A949" s="1">
        <v>44167</v>
      </c>
      <c r="B949" t="s">
        <v>191</v>
      </c>
      <c r="C949">
        <v>64262</v>
      </c>
      <c r="D949">
        <v>1595</v>
      </c>
      <c r="E949">
        <v>63</v>
      </c>
    </row>
    <row r="950" spans="1:5" x14ac:dyDescent="0.25">
      <c r="A950" s="1">
        <v>44174</v>
      </c>
      <c r="B950" t="s">
        <v>187</v>
      </c>
      <c r="C950">
        <v>88188</v>
      </c>
      <c r="D950">
        <v>7454</v>
      </c>
      <c r="E950">
        <v>8396</v>
      </c>
    </row>
    <row r="951" spans="1:5" x14ac:dyDescent="0.25">
      <c r="A951" s="1">
        <v>44174</v>
      </c>
      <c r="B951" t="s">
        <v>188</v>
      </c>
      <c r="C951">
        <v>18890</v>
      </c>
      <c r="D951">
        <v>1602</v>
      </c>
      <c r="E951">
        <v>836</v>
      </c>
    </row>
    <row r="952" spans="1:5" x14ac:dyDescent="0.25">
      <c r="A952" s="1">
        <v>44174</v>
      </c>
      <c r="B952" t="s">
        <v>186</v>
      </c>
      <c r="C952">
        <v>62098</v>
      </c>
      <c r="D952">
        <v>2288</v>
      </c>
      <c r="E952">
        <v>793</v>
      </c>
    </row>
    <row r="953" spans="1:5" x14ac:dyDescent="0.25">
      <c r="A953" s="1">
        <v>44174</v>
      </c>
      <c r="B953" t="s">
        <v>189</v>
      </c>
      <c r="C953">
        <v>6532</v>
      </c>
      <c r="D953">
        <v>510</v>
      </c>
      <c r="E953">
        <v>282</v>
      </c>
    </row>
    <row r="954" spans="1:5" x14ac:dyDescent="0.25">
      <c r="A954" s="1">
        <v>44174</v>
      </c>
      <c r="B954" t="s">
        <v>190</v>
      </c>
      <c r="C954">
        <v>19478</v>
      </c>
      <c r="D954">
        <v>1315</v>
      </c>
      <c r="E954">
        <v>798</v>
      </c>
    </row>
    <row r="955" spans="1:5" x14ac:dyDescent="0.25">
      <c r="A955" s="1">
        <v>44174</v>
      </c>
      <c r="B955" t="s">
        <v>191</v>
      </c>
      <c r="C955">
        <v>74226</v>
      </c>
      <c r="D955">
        <v>1654</v>
      </c>
      <c r="E955">
        <v>61</v>
      </c>
    </row>
    <row r="956" spans="1:5" x14ac:dyDescent="0.25">
      <c r="A956" s="1">
        <v>44181</v>
      </c>
      <c r="B956" t="s">
        <v>187</v>
      </c>
      <c r="C956">
        <v>101189</v>
      </c>
      <c r="D956">
        <v>7700</v>
      </c>
      <c r="E956">
        <v>8649</v>
      </c>
    </row>
    <row r="957" spans="1:5" x14ac:dyDescent="0.25">
      <c r="A957" s="1">
        <v>44181</v>
      </c>
      <c r="B957" t="s">
        <v>188</v>
      </c>
      <c r="C957">
        <v>20734</v>
      </c>
      <c r="D957">
        <v>1625</v>
      </c>
      <c r="E957">
        <v>853</v>
      </c>
    </row>
    <row r="958" spans="1:5" x14ac:dyDescent="0.25">
      <c r="A958" s="1">
        <v>44181</v>
      </c>
      <c r="B958" t="s">
        <v>186</v>
      </c>
      <c r="C958">
        <v>69879</v>
      </c>
      <c r="D958">
        <v>2356</v>
      </c>
      <c r="E958">
        <v>829</v>
      </c>
    </row>
    <row r="959" spans="1:5" x14ac:dyDescent="0.25">
      <c r="A959" s="1">
        <v>44181</v>
      </c>
      <c r="B959" t="s">
        <v>189</v>
      </c>
      <c r="C959">
        <v>7429</v>
      </c>
      <c r="D959">
        <v>524</v>
      </c>
      <c r="E959">
        <v>289</v>
      </c>
    </row>
    <row r="960" spans="1:5" x14ac:dyDescent="0.25">
      <c r="A960" s="1">
        <v>44181</v>
      </c>
      <c r="B960" t="s">
        <v>190</v>
      </c>
      <c r="C960">
        <v>22454</v>
      </c>
      <c r="D960">
        <v>1380</v>
      </c>
      <c r="E960">
        <v>831</v>
      </c>
    </row>
    <row r="961" spans="1:5" x14ac:dyDescent="0.25">
      <c r="A961" s="1">
        <v>44181</v>
      </c>
      <c r="B961" t="s">
        <v>191</v>
      </c>
      <c r="C961">
        <v>82427</v>
      </c>
      <c r="D961">
        <v>1787</v>
      </c>
      <c r="E961">
        <v>62</v>
      </c>
    </row>
    <row r="962" spans="1:5" x14ac:dyDescent="0.25">
      <c r="A962" s="1">
        <v>44188</v>
      </c>
      <c r="B962" t="s">
        <v>187</v>
      </c>
      <c r="C962">
        <v>114265</v>
      </c>
      <c r="D962">
        <v>7928</v>
      </c>
      <c r="E962">
        <v>8921</v>
      </c>
    </row>
    <row r="963" spans="1:5" x14ac:dyDescent="0.25">
      <c r="A963" s="1">
        <v>44188</v>
      </c>
      <c r="B963" t="s">
        <v>188</v>
      </c>
      <c r="C963">
        <v>22277</v>
      </c>
      <c r="D963">
        <v>1643</v>
      </c>
      <c r="E963">
        <v>869</v>
      </c>
    </row>
    <row r="964" spans="1:5" x14ac:dyDescent="0.25">
      <c r="A964" s="1">
        <v>44188</v>
      </c>
      <c r="B964" t="s">
        <v>186</v>
      </c>
      <c r="C964">
        <v>76481</v>
      </c>
      <c r="D964">
        <v>2406</v>
      </c>
      <c r="E964">
        <v>861</v>
      </c>
    </row>
    <row r="965" spans="1:5" x14ac:dyDescent="0.25">
      <c r="A965" s="1">
        <v>44188</v>
      </c>
      <c r="B965" t="s">
        <v>189</v>
      </c>
      <c r="C965">
        <v>8298</v>
      </c>
      <c r="D965">
        <v>545</v>
      </c>
      <c r="E965">
        <v>296</v>
      </c>
    </row>
    <row r="966" spans="1:5" x14ac:dyDescent="0.25">
      <c r="A966" s="1">
        <v>44188</v>
      </c>
      <c r="B966" t="s">
        <v>190</v>
      </c>
      <c r="C966">
        <v>25012</v>
      </c>
      <c r="D966">
        <v>1433</v>
      </c>
      <c r="E966">
        <v>874</v>
      </c>
    </row>
    <row r="967" spans="1:5" x14ac:dyDescent="0.25">
      <c r="A967" s="1">
        <v>44188</v>
      </c>
      <c r="B967" t="s">
        <v>191</v>
      </c>
      <c r="C967">
        <v>89655</v>
      </c>
      <c r="D967">
        <v>1950</v>
      </c>
      <c r="E967">
        <v>66</v>
      </c>
    </row>
    <row r="968" spans="1:5" x14ac:dyDescent="0.25">
      <c r="A968" s="1">
        <v>44195</v>
      </c>
      <c r="B968" t="s">
        <v>187</v>
      </c>
      <c r="C968">
        <v>127565</v>
      </c>
      <c r="D968">
        <v>8222</v>
      </c>
      <c r="E968" s="14">
        <v>9255</v>
      </c>
    </row>
    <row r="969" spans="1:5" x14ac:dyDescent="0.25">
      <c r="A969" s="1">
        <v>44195</v>
      </c>
      <c r="B969" t="s">
        <v>188</v>
      </c>
      <c r="C969" s="14">
        <v>23858</v>
      </c>
      <c r="D969" s="14">
        <v>1678</v>
      </c>
      <c r="E969" s="14">
        <v>892</v>
      </c>
    </row>
    <row r="970" spans="1:5" x14ac:dyDescent="0.25">
      <c r="A970" s="1">
        <v>44195</v>
      </c>
      <c r="B970" t="s">
        <v>186</v>
      </c>
      <c r="C970" s="14">
        <v>82601</v>
      </c>
      <c r="D970" s="14">
        <v>2466</v>
      </c>
      <c r="E970" s="14">
        <v>901</v>
      </c>
    </row>
    <row r="971" spans="1:5" x14ac:dyDescent="0.25">
      <c r="A971" s="1">
        <v>44195</v>
      </c>
      <c r="B971" t="s">
        <v>189</v>
      </c>
      <c r="C971" s="14">
        <v>9105</v>
      </c>
      <c r="D971" s="14">
        <v>566</v>
      </c>
      <c r="E971" s="14">
        <v>309</v>
      </c>
    </row>
    <row r="972" spans="1:5" x14ac:dyDescent="0.25">
      <c r="A972" s="1">
        <v>44195</v>
      </c>
      <c r="B972" t="s">
        <v>190</v>
      </c>
      <c r="C972">
        <v>27187</v>
      </c>
      <c r="D972" s="14">
        <v>1471</v>
      </c>
      <c r="E972" s="14">
        <v>903</v>
      </c>
    </row>
    <row r="973" spans="1:5" x14ac:dyDescent="0.25">
      <c r="A973" s="1">
        <v>44195</v>
      </c>
      <c r="B973" t="s">
        <v>800</v>
      </c>
      <c r="C973">
        <v>97184</v>
      </c>
      <c r="D973" s="14">
        <v>1677</v>
      </c>
      <c r="E973" s="14">
        <v>62</v>
      </c>
    </row>
    <row r="974" spans="1:5" x14ac:dyDescent="0.25">
      <c r="A974" s="1">
        <v>44195</v>
      </c>
      <c r="B974" t="s">
        <v>192</v>
      </c>
      <c r="C974">
        <v>107</v>
      </c>
      <c r="D974">
        <v>7</v>
      </c>
      <c r="E974">
        <v>5</v>
      </c>
    </row>
    <row r="975" spans="1:5" x14ac:dyDescent="0.25">
      <c r="A975" s="1">
        <v>44195</v>
      </c>
      <c r="B975" t="s">
        <v>578</v>
      </c>
      <c r="C975">
        <v>311</v>
      </c>
      <c r="D975">
        <v>11</v>
      </c>
      <c r="E975">
        <v>11</v>
      </c>
    </row>
    <row r="976" spans="1:5" s="14" customFormat="1" x14ac:dyDescent="0.25">
      <c r="A976" s="1">
        <v>44202</v>
      </c>
      <c r="B976" s="14" t="s">
        <v>187</v>
      </c>
      <c r="C976" s="14">
        <v>142502</v>
      </c>
      <c r="D976" s="14">
        <v>8548</v>
      </c>
      <c r="E976" s="14">
        <v>9616</v>
      </c>
    </row>
    <row r="977" spans="1:5" s="14" customFormat="1" x14ac:dyDescent="0.25">
      <c r="A977" s="1">
        <v>44202</v>
      </c>
      <c r="B977" s="14" t="s">
        <v>188</v>
      </c>
      <c r="C977" s="14">
        <v>25505</v>
      </c>
      <c r="D977" s="14">
        <v>1701</v>
      </c>
      <c r="E977" s="14">
        <v>911</v>
      </c>
    </row>
    <row r="978" spans="1:5" s="14" customFormat="1" x14ac:dyDescent="0.25">
      <c r="A978" s="1">
        <v>44202</v>
      </c>
      <c r="B978" s="14" t="s">
        <v>186</v>
      </c>
      <c r="C978" s="14">
        <v>89354</v>
      </c>
      <c r="D978" s="14">
        <v>2531</v>
      </c>
      <c r="E978" s="14">
        <v>950</v>
      </c>
    </row>
    <row r="979" spans="1:5" s="14" customFormat="1" x14ac:dyDescent="0.25">
      <c r="A979" s="1">
        <v>44202</v>
      </c>
      <c r="B979" s="14" t="s">
        <v>189</v>
      </c>
      <c r="C979" s="14">
        <v>10088</v>
      </c>
      <c r="D979" s="14">
        <v>580</v>
      </c>
      <c r="E979" s="14">
        <v>319</v>
      </c>
    </row>
    <row r="980" spans="1:5" s="14" customFormat="1" x14ac:dyDescent="0.25">
      <c r="A980" s="1">
        <v>44202</v>
      </c>
      <c r="B980" s="14" t="s">
        <v>190</v>
      </c>
      <c r="C980" s="14">
        <v>29987</v>
      </c>
      <c r="D980" s="14">
        <v>1522</v>
      </c>
      <c r="E980" s="14">
        <v>959</v>
      </c>
    </row>
    <row r="981" spans="1:5" s="14" customFormat="1" x14ac:dyDescent="0.25">
      <c r="A981" s="1">
        <v>44202</v>
      </c>
      <c r="B981" s="14" t="s">
        <v>800</v>
      </c>
      <c r="C981" s="14">
        <v>106177</v>
      </c>
      <c r="D981" s="14">
        <v>1703</v>
      </c>
      <c r="E981" s="14">
        <v>65</v>
      </c>
    </row>
    <row r="982" spans="1:5" s="14" customFormat="1" x14ac:dyDescent="0.25">
      <c r="A982" s="1">
        <v>44202</v>
      </c>
      <c r="B982" s="14" t="s">
        <v>192</v>
      </c>
      <c r="C982" s="14">
        <v>110</v>
      </c>
      <c r="D982" s="14">
        <v>7</v>
      </c>
      <c r="E982" s="14">
        <v>5</v>
      </c>
    </row>
    <row r="983" spans="1:5" s="14" customFormat="1" x14ac:dyDescent="0.25">
      <c r="A983" s="1">
        <v>44202</v>
      </c>
      <c r="B983" s="14" t="s">
        <v>578</v>
      </c>
      <c r="C983" s="14">
        <v>330</v>
      </c>
      <c r="D983" s="14">
        <v>11</v>
      </c>
      <c r="E983" s="14">
        <v>11</v>
      </c>
    </row>
    <row r="984" spans="1:5" x14ac:dyDescent="0.25">
      <c r="A984" s="1">
        <v>44209</v>
      </c>
      <c r="B984" s="14" t="s">
        <v>187</v>
      </c>
      <c r="C984" s="14">
        <v>159847</v>
      </c>
      <c r="D984" s="14">
        <v>8865</v>
      </c>
      <c r="E984" s="14">
        <v>9988</v>
      </c>
    </row>
    <row r="985" spans="1:5" x14ac:dyDescent="0.25">
      <c r="A985" s="1">
        <v>44209</v>
      </c>
      <c r="B985" s="14" t="s">
        <v>188</v>
      </c>
      <c r="C985" s="14">
        <v>27547</v>
      </c>
      <c r="D985" s="14">
        <v>1726</v>
      </c>
      <c r="E985" s="14">
        <v>928</v>
      </c>
    </row>
    <row r="986" spans="1:5" x14ac:dyDescent="0.25">
      <c r="A986" s="1">
        <v>44209</v>
      </c>
      <c r="B986" s="14" t="s">
        <v>186</v>
      </c>
      <c r="C986" s="14">
        <v>98045</v>
      </c>
      <c r="D986" s="14">
        <v>2614</v>
      </c>
      <c r="E986" s="14">
        <v>1001</v>
      </c>
    </row>
    <row r="987" spans="1:5" x14ac:dyDescent="0.25">
      <c r="A987" s="1">
        <v>44209</v>
      </c>
      <c r="B987" s="14" t="s">
        <v>189</v>
      </c>
      <c r="C987" s="14">
        <v>11332</v>
      </c>
      <c r="D987" s="14">
        <v>597</v>
      </c>
      <c r="E987" s="14">
        <v>331</v>
      </c>
    </row>
    <row r="988" spans="1:5" x14ac:dyDescent="0.25">
      <c r="A988" s="1">
        <v>44209</v>
      </c>
      <c r="B988" s="14" t="s">
        <v>190</v>
      </c>
      <c r="C988" s="14">
        <v>33560</v>
      </c>
      <c r="D988" s="14">
        <v>1579</v>
      </c>
      <c r="E988" s="14">
        <v>1024</v>
      </c>
    </row>
    <row r="989" spans="1:5" x14ac:dyDescent="0.25">
      <c r="A989" s="1">
        <v>44209</v>
      </c>
      <c r="B989" s="14" t="s">
        <v>800</v>
      </c>
      <c r="C989" s="14">
        <v>117632</v>
      </c>
      <c r="D989" s="14">
        <v>1710</v>
      </c>
      <c r="E989" s="14">
        <v>71</v>
      </c>
    </row>
    <row r="990" spans="1:5" x14ac:dyDescent="0.25">
      <c r="A990" s="1">
        <v>44209</v>
      </c>
      <c r="B990" s="14" t="s">
        <v>192</v>
      </c>
      <c r="C990" s="14">
        <v>118</v>
      </c>
      <c r="D990" s="14">
        <v>7</v>
      </c>
      <c r="E990" s="14">
        <v>5</v>
      </c>
    </row>
    <row r="991" spans="1:5" x14ac:dyDescent="0.25">
      <c r="A991" s="1">
        <v>44209</v>
      </c>
      <c r="B991" s="14" t="s">
        <v>578</v>
      </c>
      <c r="C991" s="14">
        <v>366</v>
      </c>
      <c r="D991" s="14">
        <v>11</v>
      </c>
      <c r="E991" s="14">
        <v>11</v>
      </c>
    </row>
    <row r="992" spans="1:5" x14ac:dyDescent="0.25">
      <c r="A992" s="1">
        <v>44216</v>
      </c>
      <c r="B992" s="14" t="s">
        <v>187</v>
      </c>
      <c r="C992" s="14">
        <v>173346</v>
      </c>
      <c r="D992" s="14">
        <v>9131</v>
      </c>
      <c r="E992" s="14">
        <v>10331</v>
      </c>
    </row>
    <row r="993" spans="1:5" x14ac:dyDescent="0.25">
      <c r="A993" s="1">
        <v>44216</v>
      </c>
      <c r="B993" s="14" t="s">
        <v>188</v>
      </c>
      <c r="C993" s="14">
        <v>29226</v>
      </c>
      <c r="D993" s="14">
        <v>1768</v>
      </c>
      <c r="E993" s="14">
        <v>950</v>
      </c>
    </row>
    <row r="994" spans="1:5" x14ac:dyDescent="0.25">
      <c r="A994" s="1">
        <v>44216</v>
      </c>
      <c r="B994" s="14" t="s">
        <v>186</v>
      </c>
      <c r="C994" s="14">
        <v>104573</v>
      </c>
      <c r="D994" s="14">
        <v>2685</v>
      </c>
      <c r="E994" s="14">
        <v>1045</v>
      </c>
    </row>
    <row r="995" spans="1:5" x14ac:dyDescent="0.25">
      <c r="A995" s="1">
        <v>44216</v>
      </c>
      <c r="B995" s="14" t="s">
        <v>189</v>
      </c>
      <c r="C995" s="14">
        <v>12410</v>
      </c>
      <c r="D995" s="14">
        <v>614</v>
      </c>
      <c r="E995" s="14">
        <v>346</v>
      </c>
    </row>
    <row r="996" spans="1:5" x14ac:dyDescent="0.25">
      <c r="A996" s="1">
        <v>44216</v>
      </c>
      <c r="B996" s="14" t="s">
        <v>190</v>
      </c>
      <c r="C996" s="14">
        <v>36536</v>
      </c>
      <c r="D996" s="14">
        <v>1625</v>
      </c>
      <c r="E996" s="14">
        <v>1070</v>
      </c>
    </row>
    <row r="997" spans="1:5" x14ac:dyDescent="0.25">
      <c r="A997" s="1">
        <v>44216</v>
      </c>
      <c r="B997" s="14" t="s">
        <v>800</v>
      </c>
      <c r="C997" s="14">
        <v>124416</v>
      </c>
      <c r="D997" s="14">
        <v>1715</v>
      </c>
      <c r="E997" s="14">
        <v>71</v>
      </c>
    </row>
    <row r="998" spans="1:5" x14ac:dyDescent="0.25">
      <c r="A998" s="1">
        <v>44216</v>
      </c>
      <c r="B998" s="14" t="s">
        <v>192</v>
      </c>
      <c r="C998" s="14">
        <v>125</v>
      </c>
      <c r="D998" s="14">
        <v>7</v>
      </c>
      <c r="E998" s="14">
        <v>5</v>
      </c>
    </row>
    <row r="999" spans="1:5" x14ac:dyDescent="0.25">
      <c r="A999" s="1">
        <v>44216</v>
      </c>
      <c r="B999" s="14" t="s">
        <v>578</v>
      </c>
      <c r="C999" s="14">
        <v>408</v>
      </c>
      <c r="D999" s="14">
        <v>11</v>
      </c>
      <c r="E999" s="14">
        <v>11</v>
      </c>
    </row>
    <row r="1000" spans="1:5" s="14" customFormat="1" x14ac:dyDescent="0.25">
      <c r="A1000" s="1">
        <v>44223</v>
      </c>
      <c r="B1000" s="14" t="s">
        <v>187</v>
      </c>
      <c r="C1000" s="14">
        <v>186108</v>
      </c>
      <c r="D1000" s="14">
        <v>9421</v>
      </c>
      <c r="E1000" s="14">
        <v>10674</v>
      </c>
    </row>
    <row r="1001" spans="1:5" s="14" customFormat="1" x14ac:dyDescent="0.25">
      <c r="A1001" s="1">
        <v>44223</v>
      </c>
      <c r="B1001" s="14" t="s">
        <v>188</v>
      </c>
      <c r="C1001" s="14">
        <v>30867</v>
      </c>
      <c r="D1001" s="14">
        <v>1805</v>
      </c>
      <c r="E1001" s="14">
        <v>980</v>
      </c>
    </row>
    <row r="1002" spans="1:5" s="14" customFormat="1" x14ac:dyDescent="0.25">
      <c r="A1002" s="1">
        <v>44223</v>
      </c>
      <c r="B1002" s="14" t="s">
        <v>186</v>
      </c>
      <c r="C1002" s="14">
        <v>110612</v>
      </c>
      <c r="D1002" s="14">
        <v>2736</v>
      </c>
      <c r="E1002" s="14">
        <v>1083</v>
      </c>
    </row>
    <row r="1003" spans="1:5" s="14" customFormat="1" x14ac:dyDescent="0.25">
      <c r="A1003" s="1">
        <v>44223</v>
      </c>
      <c r="B1003" s="14" t="s">
        <v>189</v>
      </c>
      <c r="C1003" s="14">
        <v>13409</v>
      </c>
      <c r="D1003" s="14">
        <v>629</v>
      </c>
      <c r="E1003" s="14">
        <v>357</v>
      </c>
    </row>
    <row r="1004" spans="1:5" s="14" customFormat="1" x14ac:dyDescent="0.25">
      <c r="A1004" s="1">
        <v>44223</v>
      </c>
      <c r="B1004" s="14" t="s">
        <v>190</v>
      </c>
      <c r="C1004" s="14">
        <v>39223</v>
      </c>
      <c r="D1004" s="14">
        <v>1684</v>
      </c>
      <c r="E1004" s="14">
        <v>1121</v>
      </c>
    </row>
    <row r="1005" spans="1:5" s="14" customFormat="1" x14ac:dyDescent="0.25">
      <c r="A1005" s="1">
        <v>44223</v>
      </c>
      <c r="B1005" s="14" t="s">
        <v>800</v>
      </c>
      <c r="C1005" s="14">
        <v>128723</v>
      </c>
      <c r="D1005" s="14">
        <v>1715</v>
      </c>
      <c r="E1005" s="14">
        <v>73</v>
      </c>
    </row>
    <row r="1006" spans="1:5" s="14" customFormat="1" x14ac:dyDescent="0.25">
      <c r="A1006" s="1">
        <v>44223</v>
      </c>
      <c r="B1006" s="14" t="s">
        <v>192</v>
      </c>
      <c r="C1006" s="14">
        <v>130</v>
      </c>
      <c r="D1006" s="14">
        <v>7</v>
      </c>
      <c r="E1006" s="14">
        <v>5</v>
      </c>
    </row>
    <row r="1007" spans="1:5" s="14" customFormat="1" x14ac:dyDescent="0.25">
      <c r="A1007" s="1">
        <v>44223</v>
      </c>
      <c r="B1007" s="14" t="s">
        <v>578</v>
      </c>
      <c r="C1007" s="14">
        <v>431</v>
      </c>
      <c r="D1007" s="14">
        <v>11</v>
      </c>
      <c r="E1007" s="14">
        <v>11</v>
      </c>
    </row>
    <row r="1008" spans="1:5" s="14" customFormat="1" x14ac:dyDescent="0.25">
      <c r="A1008" s="1">
        <v>44230</v>
      </c>
      <c r="B1008" s="14" t="s">
        <v>187</v>
      </c>
      <c r="C1008" s="14">
        <v>195421</v>
      </c>
      <c r="D1008" s="14">
        <v>9649</v>
      </c>
      <c r="E1008" s="14">
        <v>10944</v>
      </c>
    </row>
    <row r="1009" spans="1:5" s="14" customFormat="1" x14ac:dyDescent="0.25">
      <c r="A1009" s="1">
        <v>44230</v>
      </c>
      <c r="B1009" s="14" t="s">
        <v>188</v>
      </c>
      <c r="C1009" s="14">
        <v>32267</v>
      </c>
      <c r="D1009" s="14">
        <v>1823</v>
      </c>
      <c r="E1009" s="14">
        <v>996</v>
      </c>
    </row>
    <row r="1010" spans="1:5" s="14" customFormat="1" x14ac:dyDescent="0.25">
      <c r="A1010" s="1">
        <v>44230</v>
      </c>
      <c r="B1010" s="14" t="s">
        <v>186</v>
      </c>
      <c r="C1010" s="14">
        <v>114639</v>
      </c>
      <c r="D1010" s="14">
        <v>2812</v>
      </c>
      <c r="E1010" s="14">
        <v>1128</v>
      </c>
    </row>
    <row r="1011" spans="1:5" s="14" customFormat="1" x14ac:dyDescent="0.25">
      <c r="A1011" s="1">
        <v>44230</v>
      </c>
      <c r="B1011" s="14" t="s">
        <v>189</v>
      </c>
      <c r="C1011" s="14">
        <v>14171</v>
      </c>
      <c r="D1011" s="14">
        <v>649</v>
      </c>
      <c r="E1011" s="14">
        <v>376</v>
      </c>
    </row>
    <row r="1012" spans="1:5" s="14" customFormat="1" x14ac:dyDescent="0.25">
      <c r="A1012" s="1">
        <v>44230</v>
      </c>
      <c r="B1012" s="14" t="s">
        <v>190</v>
      </c>
      <c r="C1012" s="14">
        <v>41491</v>
      </c>
      <c r="D1012" s="14">
        <v>1743</v>
      </c>
      <c r="E1012" s="14">
        <v>1174</v>
      </c>
    </row>
    <row r="1013" spans="1:5" s="14" customFormat="1" x14ac:dyDescent="0.25">
      <c r="A1013" s="1">
        <v>44230</v>
      </c>
      <c r="B1013" s="14" t="s">
        <v>800</v>
      </c>
      <c r="C1013" s="14">
        <v>132546</v>
      </c>
      <c r="D1013" s="14">
        <v>1709</v>
      </c>
      <c r="E1013" s="14">
        <v>74</v>
      </c>
    </row>
    <row r="1014" spans="1:5" s="14" customFormat="1" x14ac:dyDescent="0.25">
      <c r="A1014" s="1">
        <v>44230</v>
      </c>
      <c r="B1014" s="14" t="s">
        <v>192</v>
      </c>
      <c r="C1014" s="14">
        <v>138</v>
      </c>
      <c r="D1014" s="14">
        <v>7</v>
      </c>
      <c r="E1014" s="14">
        <v>5</v>
      </c>
    </row>
    <row r="1015" spans="1:5" s="14" customFormat="1" x14ac:dyDescent="0.25">
      <c r="A1015" s="1">
        <v>44230</v>
      </c>
      <c r="B1015" s="14" t="s">
        <v>578</v>
      </c>
      <c r="C1015" s="14">
        <v>444</v>
      </c>
      <c r="D1015" s="14">
        <v>10</v>
      </c>
      <c r="E1015" s="14">
        <v>11</v>
      </c>
    </row>
    <row r="1016" spans="1:5" x14ac:dyDescent="0.25">
      <c r="A1016" s="1">
        <v>44237</v>
      </c>
      <c r="B1016" s="14" t="s">
        <v>187</v>
      </c>
      <c r="C1016" s="14">
        <v>203625</v>
      </c>
      <c r="D1016" s="14">
        <v>9923</v>
      </c>
      <c r="E1016" s="14">
        <v>11290</v>
      </c>
    </row>
    <row r="1017" spans="1:5" x14ac:dyDescent="0.25">
      <c r="A1017" s="1">
        <v>44237</v>
      </c>
      <c r="B1017" s="14" t="s">
        <v>188</v>
      </c>
      <c r="C1017" s="14">
        <v>33334</v>
      </c>
      <c r="D1017" s="14">
        <v>1849</v>
      </c>
      <c r="E1017" s="14">
        <v>1025</v>
      </c>
    </row>
    <row r="1018" spans="1:5" x14ac:dyDescent="0.25">
      <c r="A1018" s="1">
        <v>44237</v>
      </c>
      <c r="B1018" s="14" t="s">
        <v>186</v>
      </c>
      <c r="C1018" s="14">
        <v>118232</v>
      </c>
      <c r="D1018" s="14">
        <v>2890</v>
      </c>
      <c r="E1018" s="14">
        <v>1181</v>
      </c>
    </row>
    <row r="1019" spans="1:5" x14ac:dyDescent="0.25">
      <c r="A1019" s="1">
        <v>44237</v>
      </c>
      <c r="B1019" s="14" t="s">
        <v>189</v>
      </c>
      <c r="C1019" s="14">
        <v>14813</v>
      </c>
      <c r="D1019" s="14">
        <v>677</v>
      </c>
      <c r="E1019" s="14">
        <v>393</v>
      </c>
    </row>
    <row r="1020" spans="1:5" x14ac:dyDescent="0.25">
      <c r="A1020" s="1">
        <v>44237</v>
      </c>
      <c r="B1020" s="14" t="s">
        <v>190</v>
      </c>
      <c r="C1020" s="14">
        <v>43456</v>
      </c>
      <c r="D1020" s="14">
        <v>1806</v>
      </c>
      <c r="E1020" s="14">
        <v>1233</v>
      </c>
    </row>
    <row r="1021" spans="1:5" x14ac:dyDescent="0.25">
      <c r="A1021" s="1">
        <v>44237</v>
      </c>
      <c r="B1021" s="14" t="s">
        <v>800</v>
      </c>
      <c r="C1021" s="14">
        <v>134884</v>
      </c>
      <c r="D1021" s="14">
        <v>1698</v>
      </c>
      <c r="E1021" s="14">
        <v>69</v>
      </c>
    </row>
    <row r="1022" spans="1:5" x14ac:dyDescent="0.25">
      <c r="A1022" s="1">
        <v>44237</v>
      </c>
      <c r="B1022" s="14" t="s">
        <v>192</v>
      </c>
      <c r="C1022" s="14">
        <v>146</v>
      </c>
      <c r="D1022" s="14">
        <v>7</v>
      </c>
      <c r="E1022" s="14">
        <v>5</v>
      </c>
    </row>
    <row r="1023" spans="1:5" x14ac:dyDescent="0.25">
      <c r="A1023" s="1">
        <v>44237</v>
      </c>
      <c r="B1023" s="14" t="s">
        <v>578</v>
      </c>
      <c r="C1023" s="14">
        <v>456</v>
      </c>
      <c r="D1023" s="14">
        <v>9</v>
      </c>
      <c r="E1023" s="14">
        <v>11</v>
      </c>
    </row>
    <row r="1024" spans="1:5" x14ac:dyDescent="0.25">
      <c r="A1024" s="1">
        <v>44244</v>
      </c>
      <c r="B1024" s="14" t="s">
        <v>187</v>
      </c>
      <c r="C1024" s="14">
        <v>209474</v>
      </c>
      <c r="D1024" s="14">
        <v>10114</v>
      </c>
      <c r="E1024" s="14">
        <v>11596</v>
      </c>
    </row>
    <row r="1025" spans="1:5" x14ac:dyDescent="0.25">
      <c r="A1025" s="1">
        <v>44244</v>
      </c>
      <c r="B1025" s="14" t="s">
        <v>188</v>
      </c>
      <c r="C1025" s="14">
        <v>34064</v>
      </c>
      <c r="D1025" s="14">
        <v>1866</v>
      </c>
      <c r="E1025" s="14">
        <v>1042</v>
      </c>
    </row>
    <row r="1026" spans="1:5" x14ac:dyDescent="0.25">
      <c r="A1026" s="1">
        <v>44244</v>
      </c>
      <c r="B1026" s="14" t="s">
        <v>186</v>
      </c>
      <c r="C1026" s="14">
        <v>121028</v>
      </c>
      <c r="D1026" s="14">
        <v>2952</v>
      </c>
      <c r="E1026" s="14">
        <v>1216</v>
      </c>
    </row>
    <row r="1027" spans="1:5" x14ac:dyDescent="0.25">
      <c r="A1027" s="1">
        <v>44244</v>
      </c>
      <c r="B1027" s="14" t="s">
        <v>189</v>
      </c>
      <c r="C1027" s="14">
        <v>15240</v>
      </c>
      <c r="D1027" s="14">
        <v>691</v>
      </c>
      <c r="E1027" s="14">
        <v>405</v>
      </c>
    </row>
    <row r="1028" spans="1:5" x14ac:dyDescent="0.25">
      <c r="A1028" s="1">
        <v>44244</v>
      </c>
      <c r="B1028" s="14" t="s">
        <v>190</v>
      </c>
      <c r="C1028" s="14">
        <v>45007</v>
      </c>
      <c r="D1028" s="14">
        <v>1851</v>
      </c>
      <c r="E1028" s="14">
        <v>1280</v>
      </c>
    </row>
    <row r="1029" spans="1:5" x14ac:dyDescent="0.25">
      <c r="A1029" s="1">
        <v>44244</v>
      </c>
      <c r="B1029" s="14" t="s">
        <v>800</v>
      </c>
      <c r="C1029" s="14">
        <v>136504</v>
      </c>
      <c r="D1029" s="14">
        <v>1685</v>
      </c>
      <c r="E1029" s="14">
        <v>68</v>
      </c>
    </row>
    <row r="1030" spans="1:5" x14ac:dyDescent="0.25">
      <c r="A1030" s="1">
        <v>44244</v>
      </c>
      <c r="B1030" s="14" t="s">
        <v>192</v>
      </c>
      <c r="C1030" s="14">
        <v>149</v>
      </c>
      <c r="D1030" s="14">
        <v>7</v>
      </c>
      <c r="E1030" s="14">
        <v>5</v>
      </c>
    </row>
    <row r="1031" spans="1:5" x14ac:dyDescent="0.25">
      <c r="A1031" s="1">
        <v>44244</v>
      </c>
      <c r="B1031" s="14" t="s">
        <v>578</v>
      </c>
      <c r="C1031" s="14">
        <v>470</v>
      </c>
      <c r="D1031" s="14">
        <v>10</v>
      </c>
      <c r="E1031"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73"/>
  <sheetViews>
    <sheetView topLeftCell="B1" workbookViewId="0">
      <pane ySplit="1" topLeftCell="A60" activePane="bottomLeft" state="frozen"/>
      <selection pane="bottomLeft" activeCell="B70" sqref="A70:XFD74"/>
    </sheetView>
  </sheetViews>
  <sheetFormatPr defaultRowHeight="15" x14ac:dyDescent="0.25"/>
  <cols>
    <col min="1" max="1" width="10.85546875" style="1" bestFit="1" customWidth="1"/>
    <col min="2" max="2" width="12.85546875" bestFit="1" customWidth="1"/>
    <col min="3" max="3" width="17.85546875" style="46" bestFit="1" customWidth="1"/>
    <col min="4" max="4" width="17.85546875" style="46" customWidth="1"/>
    <col min="5" max="5" width="19" bestFit="1" customWidth="1"/>
    <col min="6" max="6" width="24" bestFit="1" customWidth="1"/>
    <col min="7" max="8" width="10.85546875" style="1" bestFit="1" customWidth="1"/>
  </cols>
  <sheetData>
    <row r="1" spans="1:8" s="2" customFormat="1" x14ac:dyDescent="0.25">
      <c r="A1" s="3" t="s">
        <v>0</v>
      </c>
      <c r="B1" s="2" t="s">
        <v>99</v>
      </c>
      <c r="C1" s="45" t="s">
        <v>5</v>
      </c>
      <c r="D1" s="45" t="s">
        <v>577</v>
      </c>
      <c r="E1" s="2" t="s">
        <v>7</v>
      </c>
      <c r="F1" s="2" t="s">
        <v>6</v>
      </c>
      <c r="G1" s="3" t="s">
        <v>8</v>
      </c>
      <c r="H1" s="3" t="s">
        <v>9</v>
      </c>
    </row>
    <row r="2" spans="1:8" x14ac:dyDescent="0.25">
      <c r="A2" s="1">
        <v>44055</v>
      </c>
      <c r="B2" t="s">
        <v>101</v>
      </c>
      <c r="C2" s="46">
        <v>2148</v>
      </c>
      <c r="G2" s="1">
        <f>A2-17</f>
        <v>44038</v>
      </c>
      <c r="H2" s="1">
        <f>A2-4</f>
        <v>44051</v>
      </c>
    </row>
    <row r="3" spans="1:8" x14ac:dyDescent="0.25">
      <c r="A3" s="1">
        <v>44055</v>
      </c>
      <c r="B3" t="s">
        <v>100</v>
      </c>
      <c r="C3" s="46">
        <v>1698</v>
      </c>
      <c r="G3" s="1">
        <f t="shared" ref="G3:G42" si="0">A3-17</f>
        <v>44038</v>
      </c>
      <c r="H3" s="1">
        <f t="shared" ref="H3:H42" si="1">A3-4</f>
        <v>44051</v>
      </c>
    </row>
    <row r="4" spans="1:8" x14ac:dyDescent="0.25">
      <c r="A4" s="1">
        <v>44062</v>
      </c>
      <c r="B4" t="s">
        <v>101</v>
      </c>
      <c r="C4" s="46">
        <v>2542</v>
      </c>
      <c r="G4" s="1">
        <f t="shared" si="0"/>
        <v>44045</v>
      </c>
      <c r="H4" s="1">
        <f t="shared" si="1"/>
        <v>44058</v>
      </c>
    </row>
    <row r="5" spans="1:8" x14ac:dyDescent="0.25">
      <c r="A5" s="1">
        <v>44062</v>
      </c>
      <c r="B5" t="s">
        <v>100</v>
      </c>
      <c r="C5" s="46">
        <v>2167</v>
      </c>
      <c r="G5" s="1">
        <f t="shared" si="0"/>
        <v>44045</v>
      </c>
      <c r="H5" s="1">
        <f t="shared" si="1"/>
        <v>44058</v>
      </c>
    </row>
    <row r="6" spans="1:8" x14ac:dyDescent="0.25">
      <c r="A6" s="1">
        <v>44069</v>
      </c>
      <c r="B6" t="s">
        <v>101</v>
      </c>
      <c r="C6" s="46">
        <v>2470</v>
      </c>
      <c r="G6" s="1">
        <f t="shared" si="0"/>
        <v>44052</v>
      </c>
      <c r="H6" s="1">
        <f t="shared" si="1"/>
        <v>44065</v>
      </c>
    </row>
    <row r="7" spans="1:8" x14ac:dyDescent="0.25">
      <c r="A7" s="1">
        <v>44069</v>
      </c>
      <c r="B7" t="s">
        <v>100</v>
      </c>
      <c r="C7" s="46">
        <v>2151</v>
      </c>
      <c r="G7" s="1">
        <f t="shared" si="0"/>
        <v>44052</v>
      </c>
      <c r="H7" s="1">
        <f t="shared" si="1"/>
        <v>44065</v>
      </c>
    </row>
    <row r="8" spans="1:8" x14ac:dyDescent="0.25">
      <c r="A8" s="1">
        <v>44076</v>
      </c>
      <c r="B8" t="s">
        <v>101</v>
      </c>
      <c r="C8" s="46">
        <v>2238</v>
      </c>
      <c r="G8" s="1">
        <f t="shared" si="0"/>
        <v>44059</v>
      </c>
      <c r="H8" s="1">
        <f t="shared" si="1"/>
        <v>44072</v>
      </c>
    </row>
    <row r="9" spans="1:8" x14ac:dyDescent="0.25">
      <c r="A9" s="1">
        <v>44076</v>
      </c>
      <c r="B9" t="s">
        <v>100</v>
      </c>
      <c r="C9" s="46">
        <v>2006</v>
      </c>
      <c r="G9" s="1">
        <f t="shared" si="0"/>
        <v>44059</v>
      </c>
      <c r="H9" s="1">
        <f t="shared" si="1"/>
        <v>44072</v>
      </c>
    </row>
    <row r="10" spans="1:8" x14ac:dyDescent="0.25">
      <c r="A10" s="1">
        <v>44083</v>
      </c>
      <c r="B10" t="s">
        <v>101</v>
      </c>
      <c r="C10" s="46">
        <v>2432</v>
      </c>
      <c r="G10" s="1">
        <f t="shared" si="0"/>
        <v>44066</v>
      </c>
      <c r="H10" s="1">
        <f t="shared" si="1"/>
        <v>44079</v>
      </c>
    </row>
    <row r="11" spans="1:8" x14ac:dyDescent="0.25">
      <c r="A11" s="1">
        <v>44083</v>
      </c>
      <c r="B11" t="s">
        <v>100</v>
      </c>
      <c r="C11" s="46">
        <v>2153</v>
      </c>
      <c r="G11" s="1">
        <f t="shared" si="0"/>
        <v>44066</v>
      </c>
      <c r="H11" s="1">
        <f t="shared" si="1"/>
        <v>44079</v>
      </c>
    </row>
    <row r="12" spans="1:8" x14ac:dyDescent="0.25">
      <c r="A12" s="1">
        <v>44090</v>
      </c>
      <c r="B12" t="s">
        <v>101</v>
      </c>
      <c r="C12" s="46">
        <v>2416</v>
      </c>
      <c r="G12" s="1">
        <f t="shared" si="0"/>
        <v>44073</v>
      </c>
      <c r="H12" s="1">
        <f t="shared" si="1"/>
        <v>44086</v>
      </c>
    </row>
    <row r="13" spans="1:8" x14ac:dyDescent="0.25">
      <c r="A13" s="1">
        <v>44090</v>
      </c>
      <c r="B13" t="s">
        <v>100</v>
      </c>
      <c r="C13" s="46">
        <v>2190</v>
      </c>
      <c r="G13" s="1">
        <f t="shared" si="0"/>
        <v>44073</v>
      </c>
      <c r="H13" s="1">
        <f t="shared" si="1"/>
        <v>44086</v>
      </c>
    </row>
    <row r="14" spans="1:8" x14ac:dyDescent="0.25">
      <c r="A14" s="1">
        <v>44097</v>
      </c>
      <c r="B14" t="s">
        <v>101</v>
      </c>
      <c r="C14" s="46">
        <v>2554</v>
      </c>
      <c r="G14" s="1">
        <f t="shared" si="0"/>
        <v>44080</v>
      </c>
      <c r="H14" s="1">
        <f t="shared" si="1"/>
        <v>44093</v>
      </c>
    </row>
    <row r="15" spans="1:8" x14ac:dyDescent="0.25">
      <c r="A15" s="1">
        <v>44097</v>
      </c>
      <c r="B15" t="s">
        <v>100</v>
      </c>
      <c r="C15" s="46">
        <v>2407</v>
      </c>
      <c r="G15" s="1">
        <f t="shared" si="0"/>
        <v>44080</v>
      </c>
      <c r="H15" s="1">
        <f t="shared" si="1"/>
        <v>44093</v>
      </c>
    </row>
    <row r="16" spans="1:8" x14ac:dyDescent="0.25">
      <c r="A16" s="1">
        <v>44104</v>
      </c>
      <c r="B16" t="s">
        <v>101</v>
      </c>
      <c r="C16" s="46">
        <v>2958</v>
      </c>
      <c r="G16" s="1">
        <f t="shared" si="0"/>
        <v>44087</v>
      </c>
      <c r="H16" s="1">
        <f t="shared" si="1"/>
        <v>44100</v>
      </c>
    </row>
    <row r="17" spans="1:8" x14ac:dyDescent="0.25">
      <c r="A17" s="1">
        <v>44104</v>
      </c>
      <c r="B17" t="s">
        <v>100</v>
      </c>
      <c r="C17" s="46">
        <v>2907</v>
      </c>
      <c r="G17" s="1">
        <f t="shared" si="0"/>
        <v>44087</v>
      </c>
      <c r="H17" s="1">
        <f t="shared" si="1"/>
        <v>44100</v>
      </c>
    </row>
    <row r="18" spans="1:8" x14ac:dyDescent="0.25">
      <c r="A18" s="1">
        <v>44111</v>
      </c>
      <c r="B18" t="s">
        <v>101</v>
      </c>
      <c r="C18" s="46">
        <v>3830</v>
      </c>
      <c r="G18" s="1">
        <f t="shared" si="0"/>
        <v>44094</v>
      </c>
      <c r="H18" s="1">
        <f t="shared" si="1"/>
        <v>44107</v>
      </c>
    </row>
    <row r="19" spans="1:8" x14ac:dyDescent="0.25">
      <c r="A19" s="1">
        <v>44111</v>
      </c>
      <c r="B19" t="s">
        <v>100</v>
      </c>
      <c r="C19" s="46">
        <v>3802</v>
      </c>
      <c r="G19" s="1">
        <f t="shared" si="0"/>
        <v>44094</v>
      </c>
      <c r="H19" s="1">
        <f t="shared" si="1"/>
        <v>44107</v>
      </c>
    </row>
    <row r="20" spans="1:8" x14ac:dyDescent="0.25">
      <c r="A20" s="1">
        <v>44118</v>
      </c>
      <c r="B20" t="s">
        <v>101</v>
      </c>
      <c r="C20" s="46">
        <v>4562</v>
      </c>
      <c r="G20" s="1">
        <f t="shared" si="0"/>
        <v>44101</v>
      </c>
      <c r="H20" s="1">
        <f t="shared" si="1"/>
        <v>44114</v>
      </c>
    </row>
    <row r="21" spans="1:8" x14ac:dyDescent="0.25">
      <c r="A21" s="1">
        <v>44118</v>
      </c>
      <c r="B21" t="s">
        <v>100</v>
      </c>
      <c r="C21" s="46">
        <v>4375</v>
      </c>
      <c r="G21" s="1">
        <f t="shared" si="0"/>
        <v>44101</v>
      </c>
      <c r="H21" s="1">
        <f t="shared" si="1"/>
        <v>44114</v>
      </c>
    </row>
    <row r="22" spans="1:8" x14ac:dyDescent="0.25">
      <c r="A22" s="1">
        <v>44125</v>
      </c>
      <c r="B22" t="s">
        <v>101</v>
      </c>
      <c r="C22" s="46">
        <v>4894</v>
      </c>
      <c r="G22" s="1">
        <f t="shared" si="0"/>
        <v>44108</v>
      </c>
      <c r="H22" s="1">
        <f t="shared" si="1"/>
        <v>44121</v>
      </c>
    </row>
    <row r="23" spans="1:8" x14ac:dyDescent="0.25">
      <c r="A23" s="1">
        <v>44125</v>
      </c>
      <c r="B23" t="s">
        <v>100</v>
      </c>
      <c r="C23" s="46">
        <v>4612</v>
      </c>
      <c r="G23" s="1">
        <f t="shared" si="0"/>
        <v>44108</v>
      </c>
      <c r="H23" s="1">
        <f t="shared" si="1"/>
        <v>44121</v>
      </c>
    </row>
    <row r="24" spans="1:8" x14ac:dyDescent="0.25">
      <c r="A24" s="1">
        <v>44131</v>
      </c>
      <c r="B24" t="s">
        <v>101</v>
      </c>
      <c r="C24" s="46">
        <v>6359</v>
      </c>
      <c r="G24" s="1">
        <f t="shared" si="0"/>
        <v>44114</v>
      </c>
      <c r="H24" s="1">
        <f t="shared" si="1"/>
        <v>44127</v>
      </c>
    </row>
    <row r="25" spans="1:8" x14ac:dyDescent="0.25">
      <c r="A25" s="1">
        <v>44131</v>
      </c>
      <c r="B25" t="s">
        <v>100</v>
      </c>
      <c r="C25" s="46">
        <v>5938</v>
      </c>
      <c r="G25" s="1">
        <f t="shared" si="0"/>
        <v>44114</v>
      </c>
      <c r="H25" s="1">
        <f t="shared" si="1"/>
        <v>44127</v>
      </c>
    </row>
    <row r="26" spans="1:8" x14ac:dyDescent="0.25">
      <c r="A26" s="1">
        <v>44139</v>
      </c>
      <c r="B26" t="s">
        <v>101</v>
      </c>
      <c r="C26" s="46">
        <v>8213</v>
      </c>
      <c r="D26" s="46">
        <f>DeathCharacteristics!D1227</f>
        <v>5445</v>
      </c>
      <c r="G26" s="1">
        <f t="shared" si="0"/>
        <v>44122</v>
      </c>
      <c r="H26" s="1">
        <f t="shared" si="1"/>
        <v>44135</v>
      </c>
    </row>
    <row r="27" spans="1:8" x14ac:dyDescent="0.25">
      <c r="A27" s="1">
        <v>44139</v>
      </c>
      <c r="B27" t="s">
        <v>100</v>
      </c>
      <c r="C27" s="46">
        <v>7706</v>
      </c>
      <c r="D27" s="46">
        <f>DeathCharacteristics!D1226</f>
        <v>4610</v>
      </c>
      <c r="G27" s="1">
        <f t="shared" si="0"/>
        <v>44122</v>
      </c>
      <c r="H27" s="1">
        <f t="shared" si="1"/>
        <v>44135</v>
      </c>
    </row>
    <row r="28" spans="1:8" x14ac:dyDescent="0.25">
      <c r="A28" s="1">
        <v>44146</v>
      </c>
      <c r="B28" t="s">
        <v>101</v>
      </c>
      <c r="C28" s="46">
        <v>11009</v>
      </c>
      <c r="D28" s="46">
        <f>DeathCharacteristics!D1235</f>
        <v>5530</v>
      </c>
      <c r="G28" s="1">
        <f t="shared" si="0"/>
        <v>44129</v>
      </c>
      <c r="H28" s="1">
        <f t="shared" si="1"/>
        <v>44142</v>
      </c>
    </row>
    <row r="29" spans="1:8" x14ac:dyDescent="0.25">
      <c r="A29" s="1">
        <v>44146</v>
      </c>
      <c r="B29" t="s">
        <v>100</v>
      </c>
      <c r="C29" s="46">
        <v>10233</v>
      </c>
      <c r="D29" s="46">
        <f>DeathCharacteristics!D1234</f>
        <v>4689</v>
      </c>
      <c r="G29" s="1">
        <f t="shared" si="0"/>
        <v>44129</v>
      </c>
      <c r="H29" s="1">
        <f t="shared" si="1"/>
        <v>44142</v>
      </c>
    </row>
    <row r="30" spans="1:8" x14ac:dyDescent="0.25">
      <c r="A30" s="1">
        <v>44153</v>
      </c>
      <c r="B30" t="s">
        <v>101</v>
      </c>
      <c r="C30" s="46">
        <v>15479</v>
      </c>
      <c r="D30" s="46">
        <f>DeathCharacteristics!D1243</f>
        <v>5634</v>
      </c>
      <c r="G30" s="1">
        <f t="shared" si="0"/>
        <v>44136</v>
      </c>
      <c r="H30" s="1">
        <f t="shared" si="1"/>
        <v>44149</v>
      </c>
    </row>
    <row r="31" spans="1:8" x14ac:dyDescent="0.25">
      <c r="A31" s="1">
        <v>44153</v>
      </c>
      <c r="B31" t="s">
        <v>100</v>
      </c>
      <c r="C31" s="46">
        <v>14685</v>
      </c>
      <c r="D31" s="46">
        <f>DeathCharacteristics!D1242</f>
        <v>4769</v>
      </c>
      <c r="G31" s="1">
        <f t="shared" si="0"/>
        <v>44136</v>
      </c>
      <c r="H31" s="1">
        <f t="shared" si="1"/>
        <v>44149</v>
      </c>
    </row>
    <row r="32" spans="1:8" x14ac:dyDescent="0.25">
      <c r="A32" s="1">
        <v>44160</v>
      </c>
      <c r="B32" t="s">
        <v>101</v>
      </c>
      <c r="C32" s="46">
        <v>18353</v>
      </c>
      <c r="D32" s="46">
        <f>DeathCharacteristics!D1251</f>
        <v>5741</v>
      </c>
      <c r="G32" s="1">
        <f t="shared" si="0"/>
        <v>44143</v>
      </c>
      <c r="H32" s="1">
        <f t="shared" si="1"/>
        <v>44156</v>
      </c>
    </row>
    <row r="33" spans="1:8" x14ac:dyDescent="0.25">
      <c r="A33" s="1">
        <v>44160</v>
      </c>
      <c r="B33" t="s">
        <v>100</v>
      </c>
      <c r="C33" s="46">
        <v>17534</v>
      </c>
      <c r="D33" s="46">
        <f>DeathCharacteristics!D1250</f>
        <v>4859</v>
      </c>
      <c r="G33" s="1">
        <f t="shared" si="0"/>
        <v>44143</v>
      </c>
      <c r="H33" s="1">
        <f t="shared" si="1"/>
        <v>44156</v>
      </c>
    </row>
    <row r="34" spans="1:8" x14ac:dyDescent="0.25">
      <c r="A34" s="1">
        <v>44167</v>
      </c>
      <c r="B34" t="s">
        <v>101</v>
      </c>
      <c r="C34" s="46">
        <v>18836</v>
      </c>
      <c r="D34" s="46">
        <f>DeathCharacteristics!D1259</f>
        <v>5860</v>
      </c>
      <c r="G34" s="1">
        <f t="shared" si="0"/>
        <v>44150</v>
      </c>
      <c r="H34" s="1">
        <f t="shared" si="1"/>
        <v>44163</v>
      </c>
    </row>
    <row r="35" spans="1:8" x14ac:dyDescent="0.25">
      <c r="A35" s="1">
        <v>44167</v>
      </c>
      <c r="B35" t="s">
        <v>100</v>
      </c>
      <c r="C35" s="46">
        <v>17729</v>
      </c>
      <c r="D35" s="46">
        <f>DeathCharacteristics!D1258</f>
        <v>4959</v>
      </c>
      <c r="G35" s="1">
        <f t="shared" si="0"/>
        <v>44150</v>
      </c>
      <c r="H35" s="1">
        <f t="shared" si="1"/>
        <v>44163</v>
      </c>
    </row>
    <row r="36" spans="1:8" x14ac:dyDescent="0.25">
      <c r="A36" s="1">
        <v>44174</v>
      </c>
      <c r="B36" t="s">
        <v>101</v>
      </c>
      <c r="C36" s="46">
        <v>26356</v>
      </c>
      <c r="D36" s="46">
        <f>DeathCharacteristics!D1267</f>
        <v>6015</v>
      </c>
      <c r="G36" s="1">
        <f t="shared" si="0"/>
        <v>44157</v>
      </c>
      <c r="H36" s="1">
        <f t="shared" si="1"/>
        <v>44170</v>
      </c>
    </row>
    <row r="37" spans="1:8" x14ac:dyDescent="0.25">
      <c r="A37" s="1">
        <v>44174</v>
      </c>
      <c r="B37" t="s">
        <v>100</v>
      </c>
      <c r="C37" s="46">
        <v>24689</v>
      </c>
      <c r="D37" s="46">
        <f>DeathCharacteristics!D1266</f>
        <v>5145</v>
      </c>
      <c r="G37" s="1">
        <f t="shared" si="0"/>
        <v>44157</v>
      </c>
      <c r="H37" s="1">
        <f t="shared" si="1"/>
        <v>44170</v>
      </c>
    </row>
    <row r="38" spans="1:8" x14ac:dyDescent="0.25">
      <c r="A38" s="1">
        <v>44181</v>
      </c>
      <c r="B38" t="s">
        <v>101</v>
      </c>
      <c r="C38" s="46">
        <v>34180</v>
      </c>
      <c r="D38" s="46">
        <f>DeathCharacteristics!D1275</f>
        <v>6190</v>
      </c>
      <c r="G38" s="1">
        <f t="shared" si="0"/>
        <v>44164</v>
      </c>
      <c r="H38" s="1">
        <f t="shared" si="1"/>
        <v>44177</v>
      </c>
    </row>
    <row r="39" spans="1:8" x14ac:dyDescent="0.25">
      <c r="A39" s="1">
        <v>44181</v>
      </c>
      <c r="B39" t="s">
        <v>100</v>
      </c>
      <c r="C39" s="46">
        <v>31979</v>
      </c>
      <c r="D39" s="46">
        <f>DeathCharacteristics!D1274</f>
        <v>5318</v>
      </c>
      <c r="G39" s="1">
        <f t="shared" si="0"/>
        <v>44164</v>
      </c>
      <c r="H39" s="1">
        <f t="shared" si="1"/>
        <v>44177</v>
      </c>
    </row>
    <row r="40" spans="1:8" x14ac:dyDescent="0.25">
      <c r="A40" s="1">
        <v>44188</v>
      </c>
      <c r="B40" t="s">
        <v>101</v>
      </c>
      <c r="C40" s="46">
        <v>33161</v>
      </c>
      <c r="D40" s="46">
        <f>DeathCharacteristics!D1283</f>
        <v>6371</v>
      </c>
      <c r="G40" s="1">
        <f t="shared" si="0"/>
        <v>44171</v>
      </c>
      <c r="H40" s="1">
        <f t="shared" si="1"/>
        <v>44184</v>
      </c>
    </row>
    <row r="41" spans="1:8" x14ac:dyDescent="0.25">
      <c r="A41" s="1">
        <v>44188</v>
      </c>
      <c r="B41" t="s">
        <v>100</v>
      </c>
      <c r="C41" s="46">
        <v>31198</v>
      </c>
      <c r="D41" s="46">
        <f>DeathCharacteristics!D1282</f>
        <v>5511</v>
      </c>
      <c r="G41" s="1">
        <f t="shared" si="0"/>
        <v>44171</v>
      </c>
      <c r="H41" s="1">
        <f t="shared" si="1"/>
        <v>44184</v>
      </c>
    </row>
    <row r="42" spans="1:8" x14ac:dyDescent="0.25">
      <c r="A42" s="1">
        <v>44195</v>
      </c>
      <c r="B42" t="s">
        <v>101</v>
      </c>
      <c r="C42" s="46">
        <v>30766</v>
      </c>
      <c r="D42" s="46">
        <v>6599</v>
      </c>
      <c r="E42">
        <v>394</v>
      </c>
      <c r="F42">
        <v>184</v>
      </c>
      <c r="G42" s="1">
        <f t="shared" si="0"/>
        <v>44178</v>
      </c>
      <c r="H42" s="1">
        <f t="shared" si="1"/>
        <v>44191</v>
      </c>
    </row>
    <row r="43" spans="1:8" x14ac:dyDescent="0.25">
      <c r="A43" s="1">
        <v>44195</v>
      </c>
      <c r="B43" t="s">
        <v>100</v>
      </c>
      <c r="C43" s="46">
        <v>29019</v>
      </c>
      <c r="D43" s="46">
        <v>5734</v>
      </c>
      <c r="E43">
        <v>402</v>
      </c>
      <c r="F43">
        <v>235</v>
      </c>
      <c r="G43" s="1">
        <f t="shared" ref="G43:G61" si="2">A43-17</f>
        <v>44178</v>
      </c>
      <c r="H43" s="1">
        <f t="shared" ref="H43:H61" si="3">A43-4</f>
        <v>44191</v>
      </c>
    </row>
    <row r="44" spans="1:8" x14ac:dyDescent="0.25">
      <c r="A44" s="1">
        <v>44195</v>
      </c>
      <c r="B44" t="s">
        <v>798</v>
      </c>
      <c r="C44" s="46" t="s">
        <v>574</v>
      </c>
      <c r="D44" s="46" t="s">
        <v>574</v>
      </c>
      <c r="E44">
        <v>0</v>
      </c>
      <c r="F44">
        <v>0</v>
      </c>
      <c r="G44" s="1">
        <f t="shared" si="2"/>
        <v>44178</v>
      </c>
      <c r="H44" s="1">
        <f t="shared" si="3"/>
        <v>44191</v>
      </c>
    </row>
    <row r="45" spans="1:8" x14ac:dyDescent="0.25">
      <c r="A45" s="1">
        <v>44195</v>
      </c>
      <c r="B45" t="s">
        <v>799</v>
      </c>
      <c r="C45" s="46">
        <v>593</v>
      </c>
      <c r="D45" s="46">
        <v>4</v>
      </c>
      <c r="E45">
        <v>0</v>
      </c>
      <c r="F45">
        <v>1</v>
      </c>
      <c r="G45" s="1">
        <f t="shared" si="2"/>
        <v>44178</v>
      </c>
      <c r="H45" s="1">
        <f t="shared" si="3"/>
        <v>44191</v>
      </c>
    </row>
    <row r="46" spans="1:8" s="14" customFormat="1" x14ac:dyDescent="0.25">
      <c r="A46" s="1">
        <v>44202</v>
      </c>
      <c r="B46" s="14" t="s">
        <v>101</v>
      </c>
      <c r="C46" s="46">
        <v>33413</v>
      </c>
      <c r="D46" s="46">
        <v>6836</v>
      </c>
      <c r="E46" s="14">
        <v>457</v>
      </c>
      <c r="F46" s="14">
        <v>203</v>
      </c>
      <c r="G46" s="1">
        <f t="shared" si="2"/>
        <v>44185</v>
      </c>
      <c r="H46" s="1">
        <f t="shared" si="3"/>
        <v>44198</v>
      </c>
    </row>
    <row r="47" spans="1:8" s="14" customFormat="1" x14ac:dyDescent="0.25">
      <c r="A47" s="1">
        <v>44202</v>
      </c>
      <c r="B47" s="14" t="s">
        <v>100</v>
      </c>
      <c r="C47" s="46">
        <v>30094</v>
      </c>
      <c r="D47" s="46">
        <v>5995</v>
      </c>
      <c r="E47" s="14">
        <v>468</v>
      </c>
      <c r="F47" s="14">
        <v>252</v>
      </c>
      <c r="G47" s="1">
        <f t="shared" si="2"/>
        <v>44185</v>
      </c>
      <c r="H47" s="1">
        <f t="shared" si="3"/>
        <v>44198</v>
      </c>
    </row>
    <row r="48" spans="1:8" s="14" customFormat="1" x14ac:dyDescent="0.25">
      <c r="A48" s="1">
        <v>44202</v>
      </c>
      <c r="B48" s="14" t="s">
        <v>798</v>
      </c>
      <c r="C48" s="46">
        <v>7</v>
      </c>
      <c r="D48" s="46" t="s">
        <v>574</v>
      </c>
      <c r="E48" s="14">
        <v>0</v>
      </c>
      <c r="F48" s="14">
        <v>0</v>
      </c>
      <c r="G48" s="1">
        <f t="shared" si="2"/>
        <v>44185</v>
      </c>
      <c r="H48" s="1">
        <f t="shared" si="3"/>
        <v>44198</v>
      </c>
    </row>
    <row r="49" spans="1:8" s="14" customFormat="1" x14ac:dyDescent="0.25">
      <c r="A49" s="1">
        <v>44202</v>
      </c>
      <c r="B49" s="14" t="s">
        <v>799</v>
      </c>
      <c r="C49" s="46">
        <v>554</v>
      </c>
      <c r="D49" s="46">
        <v>4</v>
      </c>
      <c r="E49" s="14">
        <v>0</v>
      </c>
      <c r="F49" s="14">
        <v>0</v>
      </c>
      <c r="G49" s="1">
        <f t="shared" si="2"/>
        <v>44185</v>
      </c>
      <c r="H49" s="1">
        <f t="shared" si="3"/>
        <v>44198</v>
      </c>
    </row>
    <row r="50" spans="1:8" x14ac:dyDescent="0.25">
      <c r="A50" s="1">
        <v>44209</v>
      </c>
      <c r="B50" s="14" t="s">
        <v>101</v>
      </c>
      <c r="C50" s="46">
        <v>42235</v>
      </c>
      <c r="D50" s="46">
        <v>7083</v>
      </c>
      <c r="E50" s="14">
        <v>475</v>
      </c>
      <c r="F50" s="14">
        <v>229</v>
      </c>
      <c r="G50" s="1">
        <f t="shared" si="2"/>
        <v>44192</v>
      </c>
      <c r="H50" s="1">
        <f t="shared" si="3"/>
        <v>44205</v>
      </c>
    </row>
    <row r="51" spans="1:8" x14ac:dyDescent="0.25">
      <c r="A51" s="1">
        <v>44209</v>
      </c>
      <c r="B51" s="14" t="s">
        <v>100</v>
      </c>
      <c r="C51" s="46">
        <v>38513</v>
      </c>
      <c r="D51" s="46">
        <v>6269</v>
      </c>
      <c r="E51" s="14">
        <v>518</v>
      </c>
      <c r="F51" s="14">
        <v>265</v>
      </c>
      <c r="G51" s="1">
        <f t="shared" si="2"/>
        <v>44192</v>
      </c>
      <c r="H51" s="1">
        <f t="shared" si="3"/>
        <v>44205</v>
      </c>
    </row>
    <row r="52" spans="1:8" x14ac:dyDescent="0.25">
      <c r="A52" s="1">
        <v>44209</v>
      </c>
      <c r="B52" s="14" t="s">
        <v>798</v>
      </c>
      <c r="C52" s="46">
        <v>9</v>
      </c>
      <c r="D52" s="46" t="s">
        <v>574</v>
      </c>
      <c r="E52" s="14">
        <v>0</v>
      </c>
      <c r="F52" s="14">
        <v>0</v>
      </c>
      <c r="G52" s="1">
        <f t="shared" si="2"/>
        <v>44192</v>
      </c>
      <c r="H52" s="1">
        <f t="shared" si="3"/>
        <v>44205</v>
      </c>
    </row>
    <row r="53" spans="1:8" x14ac:dyDescent="0.25">
      <c r="A53" s="1">
        <v>44209</v>
      </c>
      <c r="B53" s="14" t="s">
        <v>799</v>
      </c>
      <c r="C53" s="46">
        <v>821</v>
      </c>
      <c r="D53" s="46">
        <v>6</v>
      </c>
      <c r="E53" s="14">
        <v>1</v>
      </c>
      <c r="F53" s="14">
        <v>0</v>
      </c>
      <c r="G53" s="1">
        <f t="shared" si="2"/>
        <v>44192</v>
      </c>
      <c r="H53" s="1">
        <f t="shared" si="3"/>
        <v>44205</v>
      </c>
    </row>
    <row r="54" spans="1:8" x14ac:dyDescent="0.25">
      <c r="A54" s="1">
        <v>44216</v>
      </c>
      <c r="B54" s="14" t="s">
        <v>101</v>
      </c>
      <c r="C54" s="46">
        <v>40105</v>
      </c>
      <c r="D54" s="46">
        <v>7303</v>
      </c>
      <c r="E54" s="14">
        <v>457</v>
      </c>
      <c r="F54" s="14">
        <v>178</v>
      </c>
      <c r="G54" s="1">
        <f t="shared" si="2"/>
        <v>44199</v>
      </c>
      <c r="H54" s="1">
        <f t="shared" si="3"/>
        <v>44212</v>
      </c>
    </row>
    <row r="55" spans="1:8" x14ac:dyDescent="0.25">
      <c r="A55" s="1">
        <v>44216</v>
      </c>
      <c r="B55" s="14" t="s">
        <v>100</v>
      </c>
      <c r="C55" s="46">
        <v>37945</v>
      </c>
      <c r="D55" s="46">
        <v>6520</v>
      </c>
      <c r="E55" s="14">
        <v>512</v>
      </c>
      <c r="F55" s="14">
        <v>225</v>
      </c>
      <c r="G55" s="1">
        <f t="shared" si="2"/>
        <v>44199</v>
      </c>
      <c r="H55" s="1">
        <f t="shared" si="3"/>
        <v>44212</v>
      </c>
    </row>
    <row r="56" spans="1:8" x14ac:dyDescent="0.25">
      <c r="A56" s="1">
        <v>44216</v>
      </c>
      <c r="B56" s="14" t="s">
        <v>798</v>
      </c>
      <c r="C56" s="46">
        <v>7</v>
      </c>
      <c r="D56" s="46" t="s">
        <v>574</v>
      </c>
      <c r="E56" s="14">
        <v>0</v>
      </c>
      <c r="F56" s="14">
        <v>0</v>
      </c>
      <c r="G56" s="1">
        <f t="shared" si="2"/>
        <v>44199</v>
      </c>
      <c r="H56" s="1">
        <f t="shared" si="3"/>
        <v>44212</v>
      </c>
    </row>
    <row r="57" spans="1:8" x14ac:dyDescent="0.25">
      <c r="A57" s="1">
        <v>44216</v>
      </c>
      <c r="B57" s="14" t="s">
        <v>799</v>
      </c>
      <c r="C57" s="46">
        <v>791</v>
      </c>
      <c r="D57" s="46">
        <v>5</v>
      </c>
      <c r="E57" s="14">
        <v>0</v>
      </c>
      <c r="F57" s="14">
        <v>1</v>
      </c>
      <c r="G57" s="1">
        <f t="shared" si="2"/>
        <v>44199</v>
      </c>
      <c r="H57" s="1">
        <f t="shared" si="3"/>
        <v>44212</v>
      </c>
    </row>
    <row r="58" spans="1:8" s="14" customFormat="1" x14ac:dyDescent="0.25">
      <c r="A58" s="1">
        <v>44223</v>
      </c>
      <c r="B58" s="14" t="s">
        <v>101</v>
      </c>
      <c r="C58" s="46">
        <v>31424</v>
      </c>
      <c r="D58" s="46">
        <v>7520</v>
      </c>
      <c r="E58" s="14">
        <v>443</v>
      </c>
      <c r="F58" s="46">
        <v>141</v>
      </c>
      <c r="G58" s="1">
        <f t="shared" si="2"/>
        <v>44206</v>
      </c>
      <c r="H58" s="1">
        <f t="shared" si="3"/>
        <v>44219</v>
      </c>
    </row>
    <row r="59" spans="1:8" s="14" customFormat="1" x14ac:dyDescent="0.25">
      <c r="A59" s="1">
        <v>44223</v>
      </c>
      <c r="B59" s="14" t="s">
        <v>100</v>
      </c>
      <c r="C59" s="46">
        <v>30529</v>
      </c>
      <c r="D59" s="46">
        <v>6777</v>
      </c>
      <c r="E59" s="14">
        <v>508</v>
      </c>
      <c r="F59" s="46">
        <v>195</v>
      </c>
      <c r="G59" s="1">
        <f t="shared" si="2"/>
        <v>44206</v>
      </c>
      <c r="H59" s="1">
        <f t="shared" si="3"/>
        <v>44219</v>
      </c>
    </row>
    <row r="60" spans="1:8" s="14" customFormat="1" x14ac:dyDescent="0.25">
      <c r="A60" s="1">
        <v>44223</v>
      </c>
      <c r="B60" s="14" t="s">
        <v>798</v>
      </c>
      <c r="C60" s="46">
        <v>9</v>
      </c>
      <c r="D60" s="14" t="s">
        <v>574</v>
      </c>
      <c r="E60" s="14">
        <v>0</v>
      </c>
      <c r="F60" s="46">
        <v>0</v>
      </c>
      <c r="G60" s="1">
        <f t="shared" si="2"/>
        <v>44206</v>
      </c>
      <c r="H60" s="1">
        <f t="shared" si="3"/>
        <v>44219</v>
      </c>
    </row>
    <row r="61" spans="1:8" s="14" customFormat="1" x14ac:dyDescent="0.25">
      <c r="A61" s="1">
        <v>44223</v>
      </c>
      <c r="B61" s="14" t="s">
        <v>799</v>
      </c>
      <c r="C61" s="46">
        <v>531</v>
      </c>
      <c r="D61" s="46">
        <v>6</v>
      </c>
      <c r="E61" s="14">
        <v>1</v>
      </c>
      <c r="F61" s="46">
        <v>1</v>
      </c>
      <c r="G61" s="1">
        <f t="shared" si="2"/>
        <v>44206</v>
      </c>
      <c r="H61" s="1">
        <f t="shared" si="3"/>
        <v>44219</v>
      </c>
    </row>
    <row r="62" spans="1:8" s="14" customFormat="1" x14ac:dyDescent="0.25">
      <c r="A62" s="1">
        <v>44230</v>
      </c>
      <c r="B62" s="14" t="s">
        <v>101</v>
      </c>
      <c r="C62" s="46">
        <v>26025</v>
      </c>
      <c r="D62" s="46">
        <v>7718</v>
      </c>
      <c r="E62" s="14">
        <v>404</v>
      </c>
      <c r="F62" s="46">
        <v>105</v>
      </c>
      <c r="G62" s="1">
        <f t="shared" ref="G62:G65" si="4">A62-17</f>
        <v>44213</v>
      </c>
      <c r="H62" s="1">
        <f t="shared" ref="H62:H65" si="5">A62-4</f>
        <v>44226</v>
      </c>
    </row>
    <row r="63" spans="1:8" s="14" customFormat="1" x14ac:dyDescent="0.25">
      <c r="A63" s="1">
        <v>44230</v>
      </c>
      <c r="B63" s="14" t="s">
        <v>100</v>
      </c>
      <c r="C63" s="46">
        <v>25142</v>
      </c>
      <c r="D63" s="46">
        <v>6985</v>
      </c>
      <c r="E63" s="14">
        <v>461</v>
      </c>
      <c r="F63" s="46">
        <v>130</v>
      </c>
      <c r="G63" s="1">
        <f t="shared" si="4"/>
        <v>44213</v>
      </c>
      <c r="H63" s="1">
        <f t="shared" si="5"/>
        <v>44226</v>
      </c>
    </row>
    <row r="64" spans="1:8" s="14" customFormat="1" x14ac:dyDescent="0.25">
      <c r="A64" s="1">
        <v>44230</v>
      </c>
      <c r="B64" s="14" t="s">
        <v>798</v>
      </c>
      <c r="C64" s="46">
        <v>8</v>
      </c>
      <c r="D64" s="14" t="s">
        <v>574</v>
      </c>
      <c r="E64" s="14">
        <v>0</v>
      </c>
      <c r="F64" s="46">
        <v>0</v>
      </c>
      <c r="G64" s="1">
        <f t="shared" si="4"/>
        <v>44213</v>
      </c>
      <c r="H64" s="1">
        <f t="shared" si="5"/>
        <v>44226</v>
      </c>
    </row>
    <row r="65" spans="1:8" s="14" customFormat="1" x14ac:dyDescent="0.25">
      <c r="A65" s="1">
        <v>44230</v>
      </c>
      <c r="B65" s="14" t="s">
        <v>799</v>
      </c>
      <c r="C65" s="46">
        <v>432</v>
      </c>
      <c r="D65" s="46">
        <v>4</v>
      </c>
      <c r="E65" s="14">
        <v>0</v>
      </c>
      <c r="F65" s="46">
        <v>1</v>
      </c>
      <c r="G65" s="1">
        <f t="shared" si="4"/>
        <v>44213</v>
      </c>
      <c r="H65" s="1">
        <f t="shared" si="5"/>
        <v>44226</v>
      </c>
    </row>
    <row r="66" spans="1:8" x14ac:dyDescent="0.25">
      <c r="A66" s="1">
        <v>44237</v>
      </c>
      <c r="B66" s="14" t="s">
        <v>101</v>
      </c>
      <c r="C66" s="46">
        <v>20555</v>
      </c>
      <c r="D66" s="46">
        <v>7937</v>
      </c>
      <c r="E66" s="14">
        <v>424</v>
      </c>
      <c r="F66" s="46">
        <v>128</v>
      </c>
      <c r="G66" s="1">
        <f t="shared" ref="G66:G69" si="6">A66-17</f>
        <v>44220</v>
      </c>
      <c r="H66" s="1">
        <f t="shared" ref="H66:H69" si="7">A66-4</f>
        <v>44233</v>
      </c>
    </row>
    <row r="67" spans="1:8" x14ac:dyDescent="0.25">
      <c r="A67" s="1">
        <v>44237</v>
      </c>
      <c r="B67" s="14" t="s">
        <v>100</v>
      </c>
      <c r="C67" s="46">
        <v>19893</v>
      </c>
      <c r="D67" s="46">
        <v>7265</v>
      </c>
      <c r="E67" s="14">
        <v>483</v>
      </c>
      <c r="F67" s="46">
        <v>156</v>
      </c>
      <c r="G67" s="1">
        <f t="shared" si="6"/>
        <v>44220</v>
      </c>
      <c r="H67" s="1">
        <f t="shared" si="7"/>
        <v>44233</v>
      </c>
    </row>
    <row r="68" spans="1:8" x14ac:dyDescent="0.25">
      <c r="A68" s="1">
        <v>44237</v>
      </c>
      <c r="B68" s="14" t="s">
        <v>798</v>
      </c>
      <c r="C68" s="46" t="s">
        <v>574</v>
      </c>
      <c r="D68" s="14" t="s">
        <v>574</v>
      </c>
      <c r="E68" s="14">
        <v>0</v>
      </c>
      <c r="F68" s="46">
        <v>0</v>
      </c>
      <c r="G68" s="1">
        <f t="shared" si="6"/>
        <v>44220</v>
      </c>
      <c r="H68" s="1">
        <f t="shared" si="7"/>
        <v>44233</v>
      </c>
    </row>
    <row r="69" spans="1:8" x14ac:dyDescent="0.25">
      <c r="A69" s="1">
        <v>44237</v>
      </c>
      <c r="B69" s="14" t="s">
        <v>799</v>
      </c>
      <c r="C69" s="46">
        <v>242</v>
      </c>
      <c r="D69" s="46">
        <v>4</v>
      </c>
      <c r="E69" s="14">
        <v>0</v>
      </c>
      <c r="F69" s="46">
        <v>1</v>
      </c>
      <c r="G69" s="1">
        <f t="shared" si="6"/>
        <v>44220</v>
      </c>
      <c r="H69" s="1">
        <f t="shared" si="7"/>
        <v>44233</v>
      </c>
    </row>
    <row r="70" spans="1:8" x14ac:dyDescent="0.25">
      <c r="A70" s="1">
        <v>44244</v>
      </c>
      <c r="B70" s="14" t="s">
        <v>101</v>
      </c>
      <c r="C70" s="46">
        <v>15895</v>
      </c>
      <c r="D70" s="46">
        <v>8137</v>
      </c>
      <c r="E70" s="14">
        <v>345</v>
      </c>
      <c r="F70" s="46">
        <v>100</v>
      </c>
      <c r="G70" s="1">
        <f t="shared" ref="G70:G73" si="8">A70-17</f>
        <v>44227</v>
      </c>
      <c r="H70" s="1">
        <f t="shared" ref="H70:H73" si="9">A70-4</f>
        <v>44240</v>
      </c>
    </row>
    <row r="71" spans="1:8" x14ac:dyDescent="0.25">
      <c r="A71" s="1">
        <v>44244</v>
      </c>
      <c r="B71" s="14" t="s">
        <v>100</v>
      </c>
      <c r="C71" s="46">
        <v>15852</v>
      </c>
      <c r="D71" s="46">
        <v>7481</v>
      </c>
      <c r="E71" s="14">
        <v>412</v>
      </c>
      <c r="F71" s="46">
        <v>126</v>
      </c>
      <c r="G71" s="1">
        <f t="shared" si="8"/>
        <v>44227</v>
      </c>
      <c r="H71" s="1">
        <f t="shared" si="9"/>
        <v>44240</v>
      </c>
    </row>
    <row r="72" spans="1:8" x14ac:dyDescent="0.25">
      <c r="A72" s="1">
        <v>44244</v>
      </c>
      <c r="B72" s="14" t="s">
        <v>798</v>
      </c>
      <c r="C72" s="46">
        <v>5</v>
      </c>
      <c r="D72" s="14" t="s">
        <v>574</v>
      </c>
      <c r="E72" s="14">
        <v>0</v>
      </c>
      <c r="F72" s="46">
        <v>0</v>
      </c>
      <c r="G72" s="1">
        <f t="shared" si="8"/>
        <v>44227</v>
      </c>
      <c r="H72" s="1">
        <f t="shared" si="9"/>
        <v>44240</v>
      </c>
    </row>
    <row r="73" spans="1:8" x14ac:dyDescent="0.25">
      <c r="A73" s="1">
        <v>44244</v>
      </c>
      <c r="B73" s="14" t="s">
        <v>799</v>
      </c>
      <c r="C73" s="46">
        <v>163</v>
      </c>
      <c r="D73" s="46">
        <v>4</v>
      </c>
      <c r="E73" s="14">
        <v>0</v>
      </c>
      <c r="F73" s="46">
        <v>0</v>
      </c>
      <c r="G73" s="1">
        <f t="shared" si="8"/>
        <v>44227</v>
      </c>
      <c r="H73" s="1">
        <f t="shared" si="9"/>
        <v>44240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62"/>
  <sheetViews>
    <sheetView workbookViewId="0">
      <pane ySplit="1" topLeftCell="A253" activePane="bottomLeft" state="frozen"/>
      <selection pane="bottomLeft" activeCell="E262" sqref="E262"/>
    </sheetView>
  </sheetViews>
  <sheetFormatPr defaultRowHeight="15" x14ac:dyDescent="0.25"/>
  <cols>
    <col min="1" max="1" width="10.85546875" style="1" bestFit="1" customWidth="1"/>
    <col min="2" max="2" width="15" bestFit="1" customWidth="1"/>
    <col min="3" max="3" width="14.7109375" bestFit="1" customWidth="1"/>
    <col min="4" max="4" width="23.140625" bestFit="1" customWidth="1"/>
    <col min="5" max="5" width="22.85546875" bestFit="1" customWidth="1"/>
    <col min="6" max="6" width="12.85546875" bestFit="1" customWidth="1"/>
    <col min="7" max="7" width="12.5703125" bestFit="1" customWidth="1"/>
    <col min="8" max="8" width="59" bestFit="1" customWidth="1"/>
  </cols>
  <sheetData>
    <row r="1" spans="1:8" s="2" customFormat="1" x14ac:dyDescent="0.25">
      <c r="A1" s="3" t="s">
        <v>0</v>
      </c>
      <c r="B1" s="2" t="s">
        <v>193</v>
      </c>
      <c r="C1" s="2" t="s">
        <v>194</v>
      </c>
      <c r="D1" s="2" t="s">
        <v>195</v>
      </c>
      <c r="E1" s="2" t="s">
        <v>196</v>
      </c>
      <c r="F1" s="2" t="s">
        <v>197</v>
      </c>
      <c r="G1" s="2" t="s">
        <v>198</v>
      </c>
      <c r="H1" s="2" t="s">
        <v>199</v>
      </c>
    </row>
    <row r="2" spans="1:8" x14ac:dyDescent="0.25">
      <c r="A2" s="1">
        <v>43983</v>
      </c>
      <c r="B2">
        <v>599919</v>
      </c>
      <c r="C2">
        <v>7066</v>
      </c>
    </row>
    <row r="3" spans="1:8" x14ac:dyDescent="0.25">
      <c r="A3" s="1">
        <v>43984</v>
      </c>
      <c r="B3">
        <v>605771</v>
      </c>
      <c r="C3">
        <v>5852</v>
      </c>
    </row>
    <row r="4" spans="1:8" x14ac:dyDescent="0.25">
      <c r="A4" s="1">
        <v>43985</v>
      </c>
      <c r="B4">
        <v>614133</v>
      </c>
      <c r="C4">
        <v>8362</v>
      </c>
    </row>
    <row r="5" spans="1:8" x14ac:dyDescent="0.25">
      <c r="A5" s="1">
        <v>43986</v>
      </c>
      <c r="B5">
        <v>621248</v>
      </c>
      <c r="C5">
        <v>7115</v>
      </c>
    </row>
    <row r="6" spans="1:8" x14ac:dyDescent="0.25">
      <c r="A6" s="1">
        <v>43987</v>
      </c>
      <c r="B6">
        <v>631008</v>
      </c>
      <c r="C6">
        <v>9760</v>
      </c>
    </row>
    <row r="7" spans="1:8" x14ac:dyDescent="0.25">
      <c r="A7" s="1">
        <v>43988</v>
      </c>
      <c r="B7">
        <v>640808</v>
      </c>
      <c r="C7">
        <v>9840</v>
      </c>
    </row>
    <row r="8" spans="1:8" x14ac:dyDescent="0.25">
      <c r="A8" s="1">
        <v>43989</v>
      </c>
      <c r="B8">
        <v>648616</v>
      </c>
      <c r="C8">
        <v>7808</v>
      </c>
    </row>
    <row r="9" spans="1:8" x14ac:dyDescent="0.25">
      <c r="A9" s="1">
        <v>43990</v>
      </c>
      <c r="B9">
        <v>653398</v>
      </c>
      <c r="C9">
        <v>4782</v>
      </c>
    </row>
    <row r="10" spans="1:8" x14ac:dyDescent="0.25">
      <c r="A10" s="1">
        <v>43991</v>
      </c>
      <c r="B10">
        <v>658058</v>
      </c>
      <c r="C10">
        <v>4660</v>
      </c>
    </row>
    <row r="11" spans="1:8" x14ac:dyDescent="0.25">
      <c r="A11" s="1">
        <v>43992</v>
      </c>
      <c r="B11">
        <v>668092</v>
      </c>
      <c r="C11">
        <v>10034</v>
      </c>
    </row>
    <row r="12" spans="1:8" x14ac:dyDescent="0.25">
      <c r="A12" s="1">
        <v>43993</v>
      </c>
      <c r="B12">
        <v>678925</v>
      </c>
      <c r="C12">
        <v>10833</v>
      </c>
    </row>
    <row r="13" spans="1:8" x14ac:dyDescent="0.25">
      <c r="A13" s="1">
        <v>43994</v>
      </c>
      <c r="B13">
        <v>689111</v>
      </c>
      <c r="C13">
        <v>10186</v>
      </c>
    </row>
    <row r="14" spans="1:8" x14ac:dyDescent="0.25">
      <c r="A14" s="1">
        <v>43995</v>
      </c>
      <c r="B14">
        <v>699271</v>
      </c>
      <c r="C14">
        <v>10160</v>
      </c>
    </row>
    <row r="15" spans="1:8" x14ac:dyDescent="0.25">
      <c r="A15" s="1">
        <v>43996</v>
      </c>
      <c r="B15">
        <v>708383</v>
      </c>
      <c r="C15">
        <v>9112</v>
      </c>
    </row>
    <row r="16" spans="1:8" x14ac:dyDescent="0.25">
      <c r="A16" s="1">
        <v>43997</v>
      </c>
      <c r="B16">
        <v>712875</v>
      </c>
      <c r="C16">
        <v>4492</v>
      </c>
      <c r="D16">
        <v>894616</v>
      </c>
    </row>
    <row r="17" spans="1:5" x14ac:dyDescent="0.25">
      <c r="A17" s="1">
        <v>43998</v>
      </c>
      <c r="B17">
        <v>719236</v>
      </c>
      <c r="C17">
        <v>6361</v>
      </c>
      <c r="D17">
        <v>903422</v>
      </c>
      <c r="E17">
        <v>8806</v>
      </c>
    </row>
    <row r="18" spans="1:5" x14ac:dyDescent="0.25">
      <c r="A18" s="1">
        <v>43999</v>
      </c>
      <c r="B18">
        <v>727549</v>
      </c>
      <c r="C18">
        <v>8313</v>
      </c>
      <c r="D18">
        <v>914751</v>
      </c>
      <c r="E18">
        <v>11329</v>
      </c>
    </row>
    <row r="19" spans="1:5" x14ac:dyDescent="0.25">
      <c r="A19" s="1">
        <v>44000</v>
      </c>
      <c r="B19">
        <v>736691</v>
      </c>
      <c r="C19">
        <v>9142</v>
      </c>
      <c r="D19">
        <v>926804</v>
      </c>
      <c r="E19">
        <v>12053</v>
      </c>
    </row>
    <row r="20" spans="1:5" x14ac:dyDescent="0.25">
      <c r="A20" s="1">
        <v>44001</v>
      </c>
      <c r="B20">
        <v>746162</v>
      </c>
      <c r="C20">
        <v>9471</v>
      </c>
      <c r="D20">
        <v>939352</v>
      </c>
      <c r="E20">
        <v>12548</v>
      </c>
    </row>
    <row r="21" spans="1:5" x14ac:dyDescent="0.25">
      <c r="A21" s="1">
        <v>44002</v>
      </c>
      <c r="B21">
        <v>760229</v>
      </c>
      <c r="C21">
        <v>14067</v>
      </c>
      <c r="D21">
        <v>956716</v>
      </c>
      <c r="E21">
        <v>17364</v>
      </c>
    </row>
    <row r="22" spans="1:5" x14ac:dyDescent="0.25">
      <c r="A22" s="1">
        <v>44003</v>
      </c>
      <c r="B22">
        <v>768592</v>
      </c>
      <c r="C22">
        <v>8363</v>
      </c>
      <c r="D22">
        <v>966551</v>
      </c>
      <c r="E22">
        <v>9835</v>
      </c>
    </row>
    <row r="23" spans="1:5" x14ac:dyDescent="0.25">
      <c r="A23" s="1">
        <v>44004</v>
      </c>
      <c r="B23">
        <v>775322</v>
      </c>
      <c r="C23">
        <v>6730</v>
      </c>
      <c r="D23">
        <v>975415</v>
      </c>
      <c r="E23">
        <v>8864</v>
      </c>
    </row>
    <row r="24" spans="1:5" x14ac:dyDescent="0.25">
      <c r="A24" s="1">
        <v>44005</v>
      </c>
      <c r="B24">
        <v>782854</v>
      </c>
      <c r="C24">
        <v>7532</v>
      </c>
      <c r="D24">
        <v>985711</v>
      </c>
      <c r="E24">
        <v>10296</v>
      </c>
    </row>
    <row r="25" spans="1:5" x14ac:dyDescent="0.25">
      <c r="A25" s="1">
        <v>44006</v>
      </c>
      <c r="B25">
        <v>790223</v>
      </c>
      <c r="C25">
        <v>7369</v>
      </c>
      <c r="D25">
        <v>995705</v>
      </c>
      <c r="E25">
        <v>9994</v>
      </c>
    </row>
    <row r="26" spans="1:5" x14ac:dyDescent="0.25">
      <c r="A26" s="1">
        <v>44007</v>
      </c>
      <c r="B26">
        <v>800541</v>
      </c>
      <c r="C26">
        <v>10318</v>
      </c>
      <c r="D26">
        <v>1009203</v>
      </c>
      <c r="E26">
        <v>13498</v>
      </c>
    </row>
    <row r="27" spans="1:5" x14ac:dyDescent="0.25">
      <c r="A27" s="1">
        <v>44008</v>
      </c>
      <c r="B27">
        <v>809086</v>
      </c>
      <c r="C27">
        <v>8545</v>
      </c>
      <c r="D27">
        <v>1020867</v>
      </c>
      <c r="E27">
        <v>11664</v>
      </c>
    </row>
    <row r="28" spans="1:5" x14ac:dyDescent="0.25">
      <c r="A28" s="1">
        <v>44009</v>
      </c>
      <c r="B28">
        <v>821275</v>
      </c>
      <c r="C28">
        <v>12189</v>
      </c>
      <c r="D28">
        <v>1036832</v>
      </c>
      <c r="E28">
        <v>15965</v>
      </c>
    </row>
    <row r="29" spans="1:5" x14ac:dyDescent="0.25">
      <c r="A29" s="1">
        <v>44010</v>
      </c>
      <c r="B29">
        <v>830666</v>
      </c>
      <c r="C29">
        <v>9391</v>
      </c>
      <c r="D29">
        <v>1048942</v>
      </c>
      <c r="E29">
        <v>12110</v>
      </c>
    </row>
    <row r="30" spans="1:5" x14ac:dyDescent="0.25">
      <c r="A30" s="1">
        <v>44011</v>
      </c>
      <c r="B30">
        <v>837147</v>
      </c>
      <c r="C30">
        <v>6481</v>
      </c>
      <c r="D30">
        <v>1057932</v>
      </c>
      <c r="E30">
        <v>8990</v>
      </c>
    </row>
    <row r="31" spans="1:5" x14ac:dyDescent="0.25">
      <c r="A31" s="1">
        <v>44012</v>
      </c>
      <c r="B31">
        <v>842960</v>
      </c>
      <c r="C31">
        <v>5813</v>
      </c>
      <c r="D31">
        <v>1066060</v>
      </c>
      <c r="E31">
        <v>8128</v>
      </c>
    </row>
    <row r="32" spans="1:5" x14ac:dyDescent="0.25">
      <c r="A32" s="1">
        <v>44013</v>
      </c>
      <c r="B32">
        <v>853150</v>
      </c>
      <c r="C32">
        <v>10190</v>
      </c>
      <c r="D32">
        <v>1079648</v>
      </c>
      <c r="E32">
        <v>13588</v>
      </c>
    </row>
    <row r="33" spans="1:5" x14ac:dyDescent="0.25">
      <c r="A33" s="1">
        <v>44014</v>
      </c>
      <c r="B33">
        <v>860936</v>
      </c>
      <c r="C33">
        <v>7786</v>
      </c>
      <c r="D33">
        <v>1090482</v>
      </c>
      <c r="E33">
        <v>10834</v>
      </c>
    </row>
    <row r="34" spans="1:5" x14ac:dyDescent="0.25">
      <c r="A34" s="1">
        <v>44015</v>
      </c>
      <c r="B34">
        <v>872380</v>
      </c>
      <c r="C34">
        <v>11444</v>
      </c>
      <c r="D34">
        <v>1105013</v>
      </c>
      <c r="E34">
        <v>14531</v>
      </c>
    </row>
    <row r="35" spans="1:5" x14ac:dyDescent="0.25">
      <c r="A35" s="1">
        <v>44016</v>
      </c>
      <c r="B35">
        <v>880320</v>
      </c>
      <c r="C35">
        <v>7940</v>
      </c>
      <c r="D35">
        <v>1116271</v>
      </c>
      <c r="E35">
        <v>11258</v>
      </c>
    </row>
    <row r="36" spans="1:5" x14ac:dyDescent="0.25">
      <c r="A36" s="1">
        <v>44017</v>
      </c>
      <c r="B36">
        <v>886213</v>
      </c>
      <c r="C36">
        <v>5893</v>
      </c>
      <c r="D36">
        <v>1124217</v>
      </c>
      <c r="E36">
        <v>7946</v>
      </c>
    </row>
    <row r="37" spans="1:5" x14ac:dyDescent="0.25">
      <c r="A37" s="1">
        <v>44018</v>
      </c>
      <c r="B37">
        <v>893939</v>
      </c>
      <c r="C37">
        <v>7726</v>
      </c>
      <c r="D37">
        <v>1134568</v>
      </c>
      <c r="E37">
        <v>10351</v>
      </c>
    </row>
    <row r="38" spans="1:5" x14ac:dyDescent="0.25">
      <c r="A38" s="1">
        <v>44019</v>
      </c>
      <c r="B38">
        <v>901221</v>
      </c>
      <c r="C38">
        <v>7282</v>
      </c>
      <c r="D38">
        <v>1144367</v>
      </c>
      <c r="E38">
        <v>9799</v>
      </c>
    </row>
    <row r="39" spans="1:5" x14ac:dyDescent="0.25">
      <c r="A39" s="1">
        <v>44020</v>
      </c>
      <c r="B39">
        <v>910354</v>
      </c>
      <c r="C39">
        <v>9133</v>
      </c>
      <c r="D39">
        <v>1157023</v>
      </c>
      <c r="E39">
        <v>12656</v>
      </c>
    </row>
    <row r="40" spans="1:5" x14ac:dyDescent="0.25">
      <c r="A40" s="1">
        <v>44021</v>
      </c>
      <c r="B40">
        <v>920002</v>
      </c>
      <c r="C40">
        <v>9648</v>
      </c>
      <c r="D40">
        <v>1171180</v>
      </c>
      <c r="E40">
        <v>14157</v>
      </c>
    </row>
    <row r="41" spans="1:5" x14ac:dyDescent="0.25">
      <c r="A41" s="1">
        <v>44022</v>
      </c>
      <c r="B41">
        <v>932796</v>
      </c>
      <c r="C41">
        <v>12794</v>
      </c>
      <c r="D41">
        <v>1187832</v>
      </c>
      <c r="E41">
        <v>16652</v>
      </c>
    </row>
    <row r="42" spans="1:5" x14ac:dyDescent="0.25">
      <c r="A42" s="1">
        <v>44023</v>
      </c>
      <c r="B42">
        <v>940393</v>
      </c>
      <c r="C42">
        <v>7597</v>
      </c>
      <c r="D42">
        <v>1199411</v>
      </c>
      <c r="E42">
        <v>11579</v>
      </c>
    </row>
    <row r="43" spans="1:5" x14ac:dyDescent="0.25">
      <c r="A43" s="1">
        <v>44024</v>
      </c>
      <c r="B43">
        <v>951512</v>
      </c>
      <c r="C43">
        <v>11119</v>
      </c>
      <c r="D43">
        <v>1213914</v>
      </c>
      <c r="E43">
        <v>14503</v>
      </c>
    </row>
    <row r="44" spans="1:5" x14ac:dyDescent="0.25">
      <c r="A44" s="1">
        <v>44025</v>
      </c>
      <c r="B44">
        <v>960099</v>
      </c>
      <c r="C44">
        <v>8587</v>
      </c>
      <c r="D44">
        <v>1225332</v>
      </c>
      <c r="E44">
        <v>11418</v>
      </c>
    </row>
    <row r="45" spans="1:5" x14ac:dyDescent="0.25">
      <c r="A45" s="1">
        <v>44026</v>
      </c>
      <c r="B45">
        <v>972070</v>
      </c>
      <c r="C45">
        <v>11971</v>
      </c>
      <c r="D45">
        <v>1241465</v>
      </c>
      <c r="E45">
        <v>16133</v>
      </c>
    </row>
    <row r="46" spans="1:5" x14ac:dyDescent="0.25">
      <c r="A46" s="1">
        <v>44027</v>
      </c>
      <c r="B46">
        <v>982494</v>
      </c>
      <c r="C46">
        <v>10424</v>
      </c>
      <c r="D46">
        <v>1256303</v>
      </c>
      <c r="E46">
        <v>14838</v>
      </c>
    </row>
    <row r="47" spans="1:5" x14ac:dyDescent="0.25">
      <c r="A47" s="1">
        <v>44028</v>
      </c>
      <c r="B47">
        <v>995374</v>
      </c>
      <c r="C47">
        <v>12880</v>
      </c>
      <c r="D47">
        <v>1274585</v>
      </c>
      <c r="E47">
        <v>18282</v>
      </c>
    </row>
    <row r="48" spans="1:5" x14ac:dyDescent="0.25">
      <c r="A48" s="1">
        <v>44029</v>
      </c>
      <c r="B48">
        <v>1008195</v>
      </c>
      <c r="C48">
        <v>12821</v>
      </c>
      <c r="D48">
        <v>1293162</v>
      </c>
      <c r="E48">
        <v>18577</v>
      </c>
    </row>
    <row r="49" spans="1:5" x14ac:dyDescent="0.25">
      <c r="A49" s="1">
        <v>44030</v>
      </c>
      <c r="B49">
        <v>1020259</v>
      </c>
      <c r="C49">
        <v>12064</v>
      </c>
      <c r="D49">
        <v>1309804</v>
      </c>
      <c r="E49">
        <v>16642</v>
      </c>
    </row>
    <row r="50" spans="1:5" x14ac:dyDescent="0.25">
      <c r="A50" s="1">
        <v>44031</v>
      </c>
      <c r="B50">
        <v>1033883</v>
      </c>
      <c r="C50">
        <v>13624</v>
      </c>
      <c r="D50">
        <v>1328399</v>
      </c>
      <c r="E50">
        <v>18595</v>
      </c>
    </row>
    <row r="51" spans="1:5" x14ac:dyDescent="0.25">
      <c r="A51" s="1">
        <v>44032</v>
      </c>
      <c r="B51">
        <v>1044548</v>
      </c>
      <c r="C51">
        <v>10665</v>
      </c>
      <c r="D51">
        <v>1342652</v>
      </c>
      <c r="E51">
        <v>14253</v>
      </c>
    </row>
    <row r="52" spans="1:5" x14ac:dyDescent="0.25">
      <c r="A52" s="1">
        <v>44033</v>
      </c>
      <c r="B52">
        <v>1052369</v>
      </c>
      <c r="C52">
        <v>7821</v>
      </c>
      <c r="D52">
        <v>1353802</v>
      </c>
      <c r="E52">
        <v>11150</v>
      </c>
    </row>
    <row r="53" spans="1:5" x14ac:dyDescent="0.25">
      <c r="A53" s="1">
        <v>44034</v>
      </c>
      <c r="B53">
        <v>1063155</v>
      </c>
      <c r="C53">
        <v>10786</v>
      </c>
      <c r="D53">
        <v>1369551</v>
      </c>
      <c r="E53">
        <v>15749</v>
      </c>
    </row>
    <row r="54" spans="1:5" x14ac:dyDescent="0.25">
      <c r="A54" s="1">
        <v>44035</v>
      </c>
      <c r="B54">
        <v>1079288</v>
      </c>
      <c r="C54">
        <v>16133</v>
      </c>
      <c r="D54">
        <v>1391221</v>
      </c>
      <c r="E54">
        <v>21670</v>
      </c>
    </row>
    <row r="55" spans="1:5" x14ac:dyDescent="0.25">
      <c r="A55" s="1">
        <v>44036</v>
      </c>
      <c r="B55">
        <v>1092392</v>
      </c>
      <c r="C55">
        <v>13104</v>
      </c>
      <c r="D55">
        <v>1410099</v>
      </c>
      <c r="E55">
        <v>18878</v>
      </c>
    </row>
    <row r="56" spans="1:5" x14ac:dyDescent="0.25">
      <c r="A56" s="1">
        <v>44037</v>
      </c>
      <c r="B56">
        <v>1103722</v>
      </c>
      <c r="C56">
        <v>11330</v>
      </c>
      <c r="D56">
        <v>1425973</v>
      </c>
      <c r="E56">
        <v>15874</v>
      </c>
    </row>
    <row r="57" spans="1:5" x14ac:dyDescent="0.25">
      <c r="A57" s="1">
        <v>44038</v>
      </c>
      <c r="B57">
        <v>1113502</v>
      </c>
      <c r="C57">
        <v>9780</v>
      </c>
      <c r="D57">
        <v>1440717</v>
      </c>
      <c r="E57">
        <v>14744</v>
      </c>
    </row>
    <row r="58" spans="1:5" x14ac:dyDescent="0.25">
      <c r="A58" s="1">
        <v>44039</v>
      </c>
      <c r="B58">
        <v>1123793</v>
      </c>
      <c r="C58">
        <v>10291</v>
      </c>
      <c r="D58">
        <v>1454584</v>
      </c>
      <c r="E58">
        <v>13867</v>
      </c>
    </row>
    <row r="59" spans="1:5" x14ac:dyDescent="0.25">
      <c r="A59" s="1">
        <v>44040</v>
      </c>
      <c r="B59">
        <v>1133674</v>
      </c>
      <c r="C59">
        <v>9881</v>
      </c>
      <c r="D59">
        <v>1468395</v>
      </c>
      <c r="E59">
        <v>13811</v>
      </c>
    </row>
    <row r="60" spans="1:5" x14ac:dyDescent="0.25">
      <c r="A60" s="1">
        <v>44041</v>
      </c>
      <c r="B60">
        <v>1149230</v>
      </c>
      <c r="C60">
        <v>15556</v>
      </c>
      <c r="D60">
        <v>1489896</v>
      </c>
      <c r="E60">
        <v>21501</v>
      </c>
    </row>
    <row r="61" spans="1:5" x14ac:dyDescent="0.25">
      <c r="A61" s="1">
        <v>44042</v>
      </c>
      <c r="B61">
        <v>1161454</v>
      </c>
      <c r="C61">
        <v>12224</v>
      </c>
      <c r="D61">
        <v>1507320</v>
      </c>
      <c r="E61">
        <v>17424</v>
      </c>
    </row>
    <row r="62" spans="1:5" x14ac:dyDescent="0.25">
      <c r="A62" s="1">
        <v>44043</v>
      </c>
      <c r="B62">
        <v>1180605</v>
      </c>
      <c r="C62">
        <v>19151</v>
      </c>
      <c r="D62">
        <v>1535835</v>
      </c>
      <c r="E62">
        <v>28515</v>
      </c>
    </row>
    <row r="63" spans="1:5" x14ac:dyDescent="0.25">
      <c r="A63" s="1">
        <v>44044</v>
      </c>
      <c r="B63">
        <v>1193200</v>
      </c>
      <c r="C63">
        <v>12595</v>
      </c>
      <c r="D63">
        <v>1553550</v>
      </c>
      <c r="E63">
        <v>17715</v>
      </c>
    </row>
    <row r="64" spans="1:5" x14ac:dyDescent="0.25">
      <c r="A64" s="1">
        <v>44045</v>
      </c>
      <c r="B64">
        <v>1206512</v>
      </c>
      <c r="C64">
        <v>13312</v>
      </c>
      <c r="D64">
        <v>1573852</v>
      </c>
      <c r="E64">
        <v>20302</v>
      </c>
    </row>
    <row r="65" spans="1:7" x14ac:dyDescent="0.25">
      <c r="A65" s="1">
        <v>44046</v>
      </c>
      <c r="B65">
        <v>1218790</v>
      </c>
      <c r="C65">
        <v>12278</v>
      </c>
      <c r="D65">
        <v>1589682</v>
      </c>
      <c r="E65">
        <v>15830</v>
      </c>
    </row>
    <row r="66" spans="1:7" x14ac:dyDescent="0.25">
      <c r="A66" s="1">
        <v>44047</v>
      </c>
      <c r="B66">
        <v>1234106</v>
      </c>
      <c r="C66">
        <v>15316</v>
      </c>
      <c r="D66">
        <v>1611827</v>
      </c>
      <c r="E66">
        <v>22145</v>
      </c>
    </row>
    <row r="67" spans="1:7" x14ac:dyDescent="0.25">
      <c r="A67" s="1">
        <v>44048</v>
      </c>
      <c r="B67">
        <v>1251322</v>
      </c>
      <c r="C67">
        <v>17216</v>
      </c>
      <c r="D67">
        <v>1636875</v>
      </c>
      <c r="E67">
        <v>25048</v>
      </c>
    </row>
    <row r="68" spans="1:7" x14ac:dyDescent="0.25">
      <c r="A68" s="1">
        <v>44049</v>
      </c>
      <c r="B68">
        <v>1262877</v>
      </c>
      <c r="C68">
        <v>11555</v>
      </c>
      <c r="D68">
        <v>1653792</v>
      </c>
      <c r="E68">
        <v>16917</v>
      </c>
    </row>
    <row r="69" spans="1:7" x14ac:dyDescent="0.25">
      <c r="A69" s="1">
        <v>44050</v>
      </c>
      <c r="B69">
        <v>1277617</v>
      </c>
      <c r="C69">
        <v>14740</v>
      </c>
      <c r="D69">
        <v>1676170</v>
      </c>
      <c r="E69">
        <v>22378</v>
      </c>
    </row>
    <row r="70" spans="1:7" x14ac:dyDescent="0.25">
      <c r="A70" s="1">
        <v>44051</v>
      </c>
      <c r="B70">
        <v>1294206</v>
      </c>
      <c r="C70">
        <v>16589</v>
      </c>
      <c r="D70">
        <v>1699442</v>
      </c>
      <c r="E70">
        <v>23272</v>
      </c>
    </row>
    <row r="71" spans="1:7" x14ac:dyDescent="0.25">
      <c r="A71" s="1">
        <v>44052</v>
      </c>
      <c r="B71">
        <v>1311358</v>
      </c>
      <c r="C71">
        <v>17152</v>
      </c>
      <c r="D71">
        <v>1723320</v>
      </c>
      <c r="E71">
        <v>23878</v>
      </c>
    </row>
    <row r="72" spans="1:7" x14ac:dyDescent="0.25">
      <c r="A72" s="1">
        <v>44053</v>
      </c>
      <c r="B72">
        <v>1322634</v>
      </c>
      <c r="C72">
        <v>11276</v>
      </c>
      <c r="D72">
        <v>1739378</v>
      </c>
      <c r="E72">
        <v>16058</v>
      </c>
    </row>
    <row r="73" spans="1:7" x14ac:dyDescent="0.25">
      <c r="A73" s="1">
        <v>44054</v>
      </c>
      <c r="B73">
        <v>1337606</v>
      </c>
      <c r="C73">
        <v>14972</v>
      </c>
      <c r="D73">
        <v>1759976</v>
      </c>
      <c r="E73">
        <v>20598</v>
      </c>
    </row>
    <row r="74" spans="1:7" x14ac:dyDescent="0.25">
      <c r="A74" s="1">
        <v>44055</v>
      </c>
      <c r="B74">
        <v>1353299</v>
      </c>
      <c r="C74">
        <v>15693</v>
      </c>
      <c r="D74">
        <v>1781548</v>
      </c>
      <c r="E74">
        <v>21572</v>
      </c>
      <c r="F74">
        <v>62483</v>
      </c>
      <c r="G74">
        <v>2518</v>
      </c>
    </row>
    <row r="75" spans="1:7" x14ac:dyDescent="0.25">
      <c r="A75" s="1">
        <v>44056</v>
      </c>
      <c r="B75">
        <v>1381178</v>
      </c>
      <c r="C75">
        <v>27879</v>
      </c>
      <c r="D75">
        <v>1821031</v>
      </c>
      <c r="E75">
        <v>39483</v>
      </c>
      <c r="F75">
        <v>63165</v>
      </c>
      <c r="G75">
        <v>682</v>
      </c>
    </row>
    <row r="76" spans="1:7" x14ac:dyDescent="0.25">
      <c r="A76" s="1">
        <v>44057</v>
      </c>
      <c r="B76">
        <v>1402730</v>
      </c>
      <c r="C76">
        <v>21552</v>
      </c>
      <c r="D76">
        <v>1853032</v>
      </c>
      <c r="E76">
        <v>32001</v>
      </c>
      <c r="F76">
        <v>64773</v>
      </c>
      <c r="G76">
        <v>1608</v>
      </c>
    </row>
    <row r="77" spans="1:7" x14ac:dyDescent="0.25">
      <c r="A77" s="1">
        <v>44058</v>
      </c>
      <c r="B77">
        <v>1425699</v>
      </c>
      <c r="C77">
        <v>22969</v>
      </c>
      <c r="D77">
        <v>1886299</v>
      </c>
      <c r="E77">
        <v>33267</v>
      </c>
      <c r="F77">
        <v>66513</v>
      </c>
      <c r="G77">
        <v>1740</v>
      </c>
    </row>
    <row r="78" spans="1:7" x14ac:dyDescent="0.25">
      <c r="A78" s="1">
        <v>44059</v>
      </c>
      <c r="B78">
        <v>1441166</v>
      </c>
      <c r="C78">
        <v>15467</v>
      </c>
      <c r="D78">
        <v>1908475</v>
      </c>
      <c r="E78">
        <v>22176</v>
      </c>
      <c r="F78">
        <v>68697</v>
      </c>
      <c r="G78">
        <v>2184</v>
      </c>
    </row>
    <row r="79" spans="1:7" x14ac:dyDescent="0.25">
      <c r="A79" s="1">
        <v>44060</v>
      </c>
      <c r="B79">
        <v>1456112</v>
      </c>
      <c r="C79">
        <v>14946</v>
      </c>
      <c r="D79">
        <v>1929891</v>
      </c>
      <c r="E79">
        <v>21416</v>
      </c>
      <c r="F79">
        <v>69018</v>
      </c>
      <c r="G79">
        <v>321</v>
      </c>
    </row>
    <row r="80" spans="1:7" x14ac:dyDescent="0.25">
      <c r="A80" s="1">
        <v>44061</v>
      </c>
      <c r="B80">
        <v>1467765</v>
      </c>
      <c r="C80">
        <v>11653</v>
      </c>
      <c r="D80">
        <v>1946517</v>
      </c>
      <c r="E80">
        <v>16626</v>
      </c>
      <c r="F80">
        <v>70597</v>
      </c>
      <c r="G80">
        <v>1579</v>
      </c>
    </row>
    <row r="81" spans="1:7" x14ac:dyDescent="0.25">
      <c r="A81" s="1">
        <v>44062</v>
      </c>
      <c r="B81">
        <v>1487273</v>
      </c>
      <c r="C81">
        <v>19508</v>
      </c>
      <c r="D81">
        <v>1974918</v>
      </c>
      <c r="E81">
        <v>28401</v>
      </c>
      <c r="F81">
        <v>72330</v>
      </c>
      <c r="G81">
        <v>1733</v>
      </c>
    </row>
    <row r="82" spans="1:7" x14ac:dyDescent="0.25">
      <c r="A82" s="1">
        <v>44063</v>
      </c>
      <c r="B82">
        <v>1509104</v>
      </c>
      <c r="C82">
        <v>21831</v>
      </c>
      <c r="D82">
        <v>2009062</v>
      </c>
      <c r="E82">
        <v>34144</v>
      </c>
      <c r="F82">
        <v>72890</v>
      </c>
      <c r="G82">
        <v>560</v>
      </c>
    </row>
    <row r="83" spans="1:7" x14ac:dyDescent="0.25">
      <c r="A83" s="1">
        <v>44064</v>
      </c>
      <c r="B83">
        <v>1535862</v>
      </c>
      <c r="C83">
        <v>26758</v>
      </c>
      <c r="D83">
        <v>2050871</v>
      </c>
      <c r="E83">
        <v>41809</v>
      </c>
      <c r="F83">
        <v>74485</v>
      </c>
      <c r="G83">
        <v>1595</v>
      </c>
    </row>
    <row r="84" spans="1:7" x14ac:dyDescent="0.25">
      <c r="A84" s="1">
        <v>44065</v>
      </c>
      <c r="B84">
        <v>1544163</v>
      </c>
      <c r="C84">
        <v>8301</v>
      </c>
      <c r="D84">
        <v>2064529</v>
      </c>
      <c r="E84">
        <v>13658</v>
      </c>
      <c r="F84">
        <v>74606</v>
      </c>
      <c r="G84">
        <v>121</v>
      </c>
    </row>
    <row r="85" spans="1:7" x14ac:dyDescent="0.25">
      <c r="A85" s="1">
        <v>44067</v>
      </c>
      <c r="B85">
        <v>1581978</v>
      </c>
      <c r="C85">
        <v>37815</v>
      </c>
      <c r="D85">
        <v>2122991</v>
      </c>
      <c r="E85">
        <v>58462</v>
      </c>
      <c r="F85">
        <v>77748</v>
      </c>
      <c r="G85">
        <v>3142</v>
      </c>
    </row>
    <row r="86" spans="1:7" x14ac:dyDescent="0.25">
      <c r="A86" s="1">
        <v>44068</v>
      </c>
      <c r="B86">
        <v>1604752</v>
      </c>
      <c r="C86">
        <v>22774</v>
      </c>
      <c r="D86">
        <v>2157864</v>
      </c>
      <c r="E86">
        <v>34873</v>
      </c>
      <c r="F86">
        <v>79979</v>
      </c>
      <c r="G86">
        <v>2231</v>
      </c>
    </row>
    <row r="87" spans="1:7" x14ac:dyDescent="0.25">
      <c r="A87" s="1">
        <v>44069</v>
      </c>
      <c r="B87">
        <v>1624496</v>
      </c>
      <c r="C87">
        <v>19744</v>
      </c>
      <c r="D87">
        <v>2194342</v>
      </c>
      <c r="E87">
        <v>36478</v>
      </c>
      <c r="F87">
        <v>82123</v>
      </c>
      <c r="G87">
        <v>2144</v>
      </c>
    </row>
    <row r="88" spans="1:7" x14ac:dyDescent="0.25">
      <c r="A88" s="1">
        <v>44070</v>
      </c>
      <c r="B88">
        <v>1649836</v>
      </c>
      <c r="C88">
        <v>25340</v>
      </c>
      <c r="D88">
        <v>2246626</v>
      </c>
      <c r="E88">
        <v>52284</v>
      </c>
      <c r="F88">
        <v>82573</v>
      </c>
      <c r="G88">
        <v>450</v>
      </c>
    </row>
    <row r="89" spans="1:7" x14ac:dyDescent="0.25">
      <c r="A89" s="1">
        <v>44071</v>
      </c>
      <c r="B89">
        <v>1673552</v>
      </c>
      <c r="C89">
        <v>23716</v>
      </c>
      <c r="D89">
        <v>2290752</v>
      </c>
      <c r="E89">
        <v>44126</v>
      </c>
      <c r="F89">
        <v>83972</v>
      </c>
      <c r="G89">
        <v>1399</v>
      </c>
    </row>
    <row r="90" spans="1:7" x14ac:dyDescent="0.25">
      <c r="A90" s="1">
        <v>44072</v>
      </c>
      <c r="B90">
        <v>1697434</v>
      </c>
      <c r="C90">
        <v>23882</v>
      </c>
      <c r="D90">
        <v>2339669</v>
      </c>
      <c r="E90">
        <v>48917</v>
      </c>
      <c r="F90">
        <v>85450</v>
      </c>
      <c r="G90">
        <v>1478</v>
      </c>
    </row>
    <row r="91" spans="1:7" x14ac:dyDescent="0.25">
      <c r="A91" s="1">
        <v>44073</v>
      </c>
      <c r="B91">
        <v>1714028</v>
      </c>
      <c r="C91">
        <v>16594</v>
      </c>
      <c r="D91">
        <v>2372564</v>
      </c>
      <c r="E91">
        <v>32895</v>
      </c>
      <c r="F91">
        <v>86612</v>
      </c>
      <c r="G91">
        <v>1162</v>
      </c>
    </row>
    <row r="92" spans="1:7" x14ac:dyDescent="0.25">
      <c r="A92" s="1">
        <v>44074</v>
      </c>
      <c r="B92">
        <v>1732768</v>
      </c>
      <c r="C92">
        <v>18740</v>
      </c>
      <c r="D92">
        <v>2404426</v>
      </c>
      <c r="E92">
        <v>31862</v>
      </c>
      <c r="F92">
        <v>86838</v>
      </c>
      <c r="G92">
        <v>226</v>
      </c>
    </row>
    <row r="93" spans="1:7" x14ac:dyDescent="0.25">
      <c r="A93" s="1">
        <v>44075</v>
      </c>
      <c r="B93">
        <v>1754422</v>
      </c>
      <c r="C93">
        <v>21654</v>
      </c>
      <c r="D93">
        <v>2448341</v>
      </c>
      <c r="E93">
        <v>43915</v>
      </c>
      <c r="F93">
        <v>87251</v>
      </c>
      <c r="G93">
        <v>413</v>
      </c>
    </row>
    <row r="94" spans="1:7" x14ac:dyDescent="0.25">
      <c r="A94" s="1">
        <v>44076</v>
      </c>
      <c r="B94">
        <v>1770001</v>
      </c>
      <c r="C94">
        <v>15579</v>
      </c>
      <c r="D94">
        <v>2478482</v>
      </c>
      <c r="E94">
        <v>30141</v>
      </c>
      <c r="F94">
        <v>89417</v>
      </c>
      <c r="G94">
        <v>2166</v>
      </c>
    </row>
    <row r="95" spans="1:7" x14ac:dyDescent="0.25">
      <c r="A95" s="1">
        <v>44077</v>
      </c>
      <c r="B95">
        <v>1801585</v>
      </c>
      <c r="C95">
        <v>31584</v>
      </c>
      <c r="D95">
        <v>2560869</v>
      </c>
      <c r="E95">
        <v>82387</v>
      </c>
      <c r="F95">
        <v>90721</v>
      </c>
      <c r="G95">
        <v>1304</v>
      </c>
    </row>
    <row r="96" spans="1:7" x14ac:dyDescent="0.25">
      <c r="A96" s="1">
        <v>44078</v>
      </c>
      <c r="B96">
        <v>1819144</v>
      </c>
      <c r="C96">
        <v>17559</v>
      </c>
      <c r="D96">
        <v>2600312</v>
      </c>
      <c r="E96">
        <v>39443</v>
      </c>
      <c r="F96">
        <v>91070</v>
      </c>
      <c r="G96">
        <v>349</v>
      </c>
    </row>
    <row r="97" spans="1:7" x14ac:dyDescent="0.25">
      <c r="A97" s="1">
        <v>44079</v>
      </c>
      <c r="B97">
        <v>1839933</v>
      </c>
      <c r="C97">
        <v>20789</v>
      </c>
      <c r="D97">
        <v>2660462</v>
      </c>
      <c r="E97">
        <v>60150</v>
      </c>
      <c r="F97">
        <v>92567</v>
      </c>
      <c r="G97">
        <v>1497</v>
      </c>
    </row>
    <row r="98" spans="1:7" x14ac:dyDescent="0.25">
      <c r="A98" s="1">
        <v>44080</v>
      </c>
      <c r="B98">
        <v>1857664</v>
      </c>
      <c r="C98">
        <v>17731</v>
      </c>
      <c r="D98">
        <v>2704512</v>
      </c>
      <c r="E98">
        <v>44050</v>
      </c>
      <c r="F98">
        <v>92907</v>
      </c>
      <c r="G98">
        <v>340</v>
      </c>
    </row>
    <row r="99" spans="1:7" x14ac:dyDescent="0.25">
      <c r="A99" s="1">
        <v>44081</v>
      </c>
      <c r="B99">
        <v>1867534</v>
      </c>
      <c r="C99">
        <v>9870</v>
      </c>
      <c r="D99">
        <v>2728153</v>
      </c>
      <c r="E99">
        <v>23641</v>
      </c>
      <c r="F99">
        <v>93223</v>
      </c>
      <c r="G99">
        <v>316</v>
      </c>
    </row>
    <row r="100" spans="1:7" x14ac:dyDescent="0.25">
      <c r="A100" s="1">
        <v>44082</v>
      </c>
      <c r="B100">
        <v>1876973</v>
      </c>
      <c r="C100">
        <v>9439</v>
      </c>
      <c r="D100">
        <v>2758384</v>
      </c>
      <c r="E100">
        <v>30231</v>
      </c>
      <c r="F100">
        <v>94986</v>
      </c>
      <c r="G100">
        <v>1763</v>
      </c>
    </row>
    <row r="101" spans="1:7" x14ac:dyDescent="0.25">
      <c r="A101" s="1">
        <v>44083</v>
      </c>
      <c r="B101">
        <v>1888323</v>
      </c>
      <c r="C101">
        <v>11350</v>
      </c>
      <c r="D101">
        <v>2798585</v>
      </c>
      <c r="E101">
        <v>40201</v>
      </c>
      <c r="F101">
        <v>95385</v>
      </c>
      <c r="G101">
        <v>399</v>
      </c>
    </row>
    <row r="102" spans="1:7" x14ac:dyDescent="0.25">
      <c r="A102" s="1">
        <v>44084</v>
      </c>
      <c r="B102">
        <v>1906212</v>
      </c>
      <c r="C102">
        <v>17889</v>
      </c>
      <c r="D102">
        <v>2852550</v>
      </c>
      <c r="E102">
        <v>53965</v>
      </c>
      <c r="F102">
        <v>97848</v>
      </c>
      <c r="G102">
        <v>2463</v>
      </c>
    </row>
    <row r="103" spans="1:7" x14ac:dyDescent="0.25">
      <c r="A103" s="1">
        <v>44085</v>
      </c>
      <c r="B103">
        <v>1925618</v>
      </c>
      <c r="C103">
        <v>19406</v>
      </c>
      <c r="D103">
        <v>2905353</v>
      </c>
      <c r="E103">
        <v>52803</v>
      </c>
      <c r="F103">
        <v>100148</v>
      </c>
      <c r="G103">
        <v>2300</v>
      </c>
    </row>
    <row r="104" spans="1:7" x14ac:dyDescent="0.25">
      <c r="A104" s="1">
        <v>44086</v>
      </c>
      <c r="B104">
        <v>1943931</v>
      </c>
      <c r="C104">
        <v>18313</v>
      </c>
      <c r="D104">
        <v>2968723</v>
      </c>
      <c r="E104">
        <v>63370</v>
      </c>
      <c r="F104">
        <v>106383</v>
      </c>
      <c r="G104">
        <v>6235</v>
      </c>
    </row>
    <row r="105" spans="1:7" x14ac:dyDescent="0.25">
      <c r="A105" s="1">
        <v>44087</v>
      </c>
      <c r="B105">
        <v>1956033</v>
      </c>
      <c r="C105">
        <v>12102</v>
      </c>
      <c r="D105">
        <v>3006158</v>
      </c>
      <c r="E105">
        <v>37435</v>
      </c>
      <c r="F105">
        <v>108478</v>
      </c>
      <c r="G105">
        <v>2095</v>
      </c>
    </row>
    <row r="106" spans="1:7" x14ac:dyDescent="0.25">
      <c r="A106" s="1">
        <v>44088</v>
      </c>
      <c r="B106">
        <v>1968234</v>
      </c>
      <c r="C106">
        <v>12201</v>
      </c>
      <c r="D106">
        <v>3038625</v>
      </c>
      <c r="E106">
        <v>32467</v>
      </c>
      <c r="F106">
        <v>109470</v>
      </c>
      <c r="G106">
        <v>992</v>
      </c>
    </row>
    <row r="107" spans="1:7" x14ac:dyDescent="0.25">
      <c r="A107" s="1">
        <v>44089</v>
      </c>
      <c r="B107">
        <v>1980030</v>
      </c>
      <c r="C107">
        <v>11796</v>
      </c>
      <c r="D107">
        <v>3075812</v>
      </c>
      <c r="E107">
        <v>37187</v>
      </c>
      <c r="F107">
        <v>110849</v>
      </c>
      <c r="G107">
        <v>1379</v>
      </c>
    </row>
    <row r="108" spans="1:7" x14ac:dyDescent="0.25">
      <c r="A108" s="1">
        <v>44090</v>
      </c>
      <c r="B108">
        <v>1996662</v>
      </c>
      <c r="C108">
        <v>16632</v>
      </c>
      <c r="D108">
        <v>3131714</v>
      </c>
      <c r="E108">
        <v>55902</v>
      </c>
      <c r="F108">
        <v>112394</v>
      </c>
      <c r="G108">
        <v>1545</v>
      </c>
    </row>
    <row r="109" spans="1:7" x14ac:dyDescent="0.25">
      <c r="A109" s="1">
        <v>44091</v>
      </c>
      <c r="B109">
        <v>2024306</v>
      </c>
      <c r="C109">
        <v>27644</v>
      </c>
      <c r="D109">
        <v>3199563</v>
      </c>
      <c r="E109">
        <v>67849</v>
      </c>
      <c r="F109">
        <v>113845</v>
      </c>
      <c r="G109">
        <v>1451</v>
      </c>
    </row>
    <row r="110" spans="1:7" x14ac:dyDescent="0.25">
      <c r="A110" s="1">
        <v>44092</v>
      </c>
      <c r="B110">
        <v>2046523</v>
      </c>
      <c r="C110">
        <v>22217</v>
      </c>
      <c r="D110">
        <v>3264873</v>
      </c>
      <c r="E110">
        <v>65310</v>
      </c>
      <c r="F110">
        <v>115162</v>
      </c>
      <c r="G110">
        <v>1317</v>
      </c>
    </row>
    <row r="111" spans="1:7" x14ac:dyDescent="0.25">
      <c r="A111" s="1">
        <v>44093</v>
      </c>
      <c r="B111">
        <v>2067821</v>
      </c>
      <c r="C111">
        <v>21298</v>
      </c>
      <c r="D111">
        <v>3337292</v>
      </c>
      <c r="E111">
        <v>72419</v>
      </c>
      <c r="F111">
        <v>116565</v>
      </c>
      <c r="G111">
        <v>1403</v>
      </c>
    </row>
    <row r="112" spans="1:7" x14ac:dyDescent="0.25">
      <c r="A112" s="1">
        <v>44094</v>
      </c>
      <c r="B112">
        <v>2085220</v>
      </c>
      <c r="C112">
        <v>17399</v>
      </c>
      <c r="D112">
        <v>3399512</v>
      </c>
      <c r="E112">
        <v>62220</v>
      </c>
      <c r="F112">
        <v>117973</v>
      </c>
      <c r="G112">
        <v>1408</v>
      </c>
    </row>
    <row r="113" spans="1:7" x14ac:dyDescent="0.25">
      <c r="A113" s="1">
        <v>44095</v>
      </c>
      <c r="B113">
        <v>2096043</v>
      </c>
      <c r="C113">
        <v>10823</v>
      </c>
      <c r="D113">
        <v>3436161</v>
      </c>
      <c r="E113">
        <v>36649</v>
      </c>
      <c r="F113">
        <v>119095</v>
      </c>
      <c r="G113">
        <v>1122</v>
      </c>
    </row>
    <row r="114" spans="1:7" x14ac:dyDescent="0.25">
      <c r="A114" s="1">
        <v>44096</v>
      </c>
      <c r="B114">
        <v>2105178</v>
      </c>
      <c r="C114">
        <v>9135</v>
      </c>
      <c r="D114">
        <v>3476679</v>
      </c>
      <c r="E114">
        <v>40518</v>
      </c>
      <c r="F114">
        <v>120496</v>
      </c>
      <c r="G114">
        <v>1401</v>
      </c>
    </row>
    <row r="115" spans="1:7" x14ac:dyDescent="0.25">
      <c r="A115" s="1">
        <v>44097</v>
      </c>
      <c r="B115">
        <v>2125840</v>
      </c>
      <c r="C115">
        <v>20662</v>
      </c>
      <c r="D115">
        <v>3557548</v>
      </c>
      <c r="E115">
        <v>80869</v>
      </c>
      <c r="F115">
        <v>121231</v>
      </c>
      <c r="G115">
        <v>735</v>
      </c>
    </row>
    <row r="116" spans="1:7" x14ac:dyDescent="0.25">
      <c r="A116" s="1">
        <v>44098</v>
      </c>
      <c r="B116">
        <v>2144396</v>
      </c>
      <c r="C116">
        <v>18556</v>
      </c>
      <c r="D116">
        <v>3642716</v>
      </c>
      <c r="E116">
        <v>85168</v>
      </c>
      <c r="F116">
        <v>122954</v>
      </c>
      <c r="G116">
        <v>1723</v>
      </c>
    </row>
    <row r="117" spans="1:7" x14ac:dyDescent="0.25">
      <c r="A117" s="1">
        <v>44099</v>
      </c>
      <c r="B117">
        <v>2160250</v>
      </c>
      <c r="C117">
        <v>15854</v>
      </c>
      <c r="D117">
        <v>3706728</v>
      </c>
      <c r="E117">
        <v>64012</v>
      </c>
      <c r="F117">
        <v>124547</v>
      </c>
      <c r="G117">
        <v>1593</v>
      </c>
    </row>
    <row r="118" spans="1:7" x14ac:dyDescent="0.25">
      <c r="A118" s="1">
        <v>44100</v>
      </c>
      <c r="B118">
        <v>2174560</v>
      </c>
      <c r="C118">
        <v>14310</v>
      </c>
      <c r="D118">
        <v>3780020</v>
      </c>
      <c r="E118">
        <v>73292</v>
      </c>
      <c r="F118">
        <v>126039</v>
      </c>
      <c r="G118">
        <v>1492</v>
      </c>
    </row>
    <row r="119" spans="1:7" x14ac:dyDescent="0.25">
      <c r="A119" s="1">
        <v>44101</v>
      </c>
      <c r="B119">
        <v>2192625</v>
      </c>
      <c r="C119">
        <v>18065</v>
      </c>
      <c r="D119">
        <v>3881846</v>
      </c>
      <c r="E119">
        <v>101826</v>
      </c>
      <c r="F119">
        <v>126585</v>
      </c>
      <c r="G119">
        <v>546</v>
      </c>
    </row>
    <row r="120" spans="1:7" x14ac:dyDescent="0.25">
      <c r="A120" s="1">
        <v>44102</v>
      </c>
      <c r="B120">
        <v>2205674</v>
      </c>
      <c r="C120">
        <v>13049</v>
      </c>
      <c r="D120">
        <v>3931219</v>
      </c>
      <c r="E120">
        <v>49373</v>
      </c>
      <c r="F120">
        <v>129009</v>
      </c>
      <c r="G120">
        <v>2424</v>
      </c>
    </row>
    <row r="121" spans="1:7" x14ac:dyDescent="0.25">
      <c r="A121" s="1">
        <v>44103</v>
      </c>
      <c r="B121">
        <v>2219798</v>
      </c>
      <c r="C121">
        <v>14124</v>
      </c>
      <c r="D121">
        <v>3988224</v>
      </c>
      <c r="E121">
        <v>57005</v>
      </c>
      <c r="F121">
        <v>130459</v>
      </c>
      <c r="G121">
        <v>1450</v>
      </c>
    </row>
    <row r="122" spans="1:7" x14ac:dyDescent="0.25">
      <c r="A122" s="1">
        <v>44104</v>
      </c>
      <c r="B122">
        <v>2234202</v>
      </c>
      <c r="C122">
        <v>14404</v>
      </c>
      <c r="D122">
        <v>4050617</v>
      </c>
      <c r="E122">
        <v>62393</v>
      </c>
      <c r="F122">
        <v>131852</v>
      </c>
      <c r="G122">
        <v>1393</v>
      </c>
    </row>
    <row r="123" spans="1:7" x14ac:dyDescent="0.25">
      <c r="A123" s="1">
        <v>44105</v>
      </c>
      <c r="B123">
        <v>2252361</v>
      </c>
      <c r="C123">
        <v>18159</v>
      </c>
      <c r="D123">
        <v>4125104</v>
      </c>
      <c r="E123">
        <v>74487</v>
      </c>
      <c r="F123">
        <v>133689</v>
      </c>
      <c r="G123">
        <v>1837</v>
      </c>
    </row>
    <row r="124" spans="1:7" x14ac:dyDescent="0.25">
      <c r="A124" s="1">
        <v>44106</v>
      </c>
      <c r="B124">
        <v>2273812</v>
      </c>
      <c r="C124">
        <v>21451</v>
      </c>
      <c r="D124">
        <v>4200018</v>
      </c>
      <c r="E124">
        <v>74914</v>
      </c>
      <c r="F124">
        <v>134197</v>
      </c>
      <c r="G124">
        <v>508</v>
      </c>
    </row>
    <row r="125" spans="1:7" x14ac:dyDescent="0.25">
      <c r="A125" s="1">
        <v>44107</v>
      </c>
      <c r="B125">
        <v>2287625</v>
      </c>
      <c r="C125">
        <v>13813</v>
      </c>
      <c r="D125">
        <v>4265786</v>
      </c>
      <c r="E125">
        <v>65768</v>
      </c>
      <c r="F125">
        <v>136823</v>
      </c>
      <c r="G125">
        <v>2626</v>
      </c>
    </row>
    <row r="126" spans="1:7" x14ac:dyDescent="0.25">
      <c r="A126" s="1">
        <v>44108</v>
      </c>
      <c r="B126">
        <v>2306606</v>
      </c>
      <c r="C126">
        <v>18981</v>
      </c>
      <c r="D126">
        <v>4334501</v>
      </c>
      <c r="E126">
        <v>68715</v>
      </c>
      <c r="F126">
        <v>138291</v>
      </c>
      <c r="G126">
        <v>1468</v>
      </c>
    </row>
    <row r="127" spans="1:7" x14ac:dyDescent="0.25">
      <c r="A127" s="1">
        <v>44109</v>
      </c>
      <c r="B127">
        <v>2317871</v>
      </c>
      <c r="C127">
        <v>11265</v>
      </c>
      <c r="D127">
        <v>4371050</v>
      </c>
      <c r="E127">
        <v>36549</v>
      </c>
      <c r="F127">
        <v>139854</v>
      </c>
      <c r="G127">
        <v>1563</v>
      </c>
    </row>
    <row r="128" spans="1:7" x14ac:dyDescent="0.25">
      <c r="A128" s="1">
        <v>44110</v>
      </c>
      <c r="B128">
        <v>2330656</v>
      </c>
      <c r="C128">
        <v>12785</v>
      </c>
      <c r="D128">
        <v>4416428</v>
      </c>
      <c r="E128">
        <v>45378</v>
      </c>
      <c r="F128">
        <v>141849</v>
      </c>
      <c r="G128">
        <v>1995</v>
      </c>
    </row>
    <row r="129" spans="1:7" x14ac:dyDescent="0.25">
      <c r="A129" s="1">
        <v>44111</v>
      </c>
      <c r="B129">
        <v>2346790</v>
      </c>
      <c r="C129">
        <v>16134</v>
      </c>
      <c r="D129">
        <v>4478131</v>
      </c>
      <c r="E129">
        <v>61703</v>
      </c>
      <c r="F129">
        <v>143436</v>
      </c>
      <c r="G129">
        <v>1587</v>
      </c>
    </row>
    <row r="130" spans="1:7" x14ac:dyDescent="0.25">
      <c r="A130" s="1">
        <v>44112</v>
      </c>
      <c r="B130">
        <v>2360825</v>
      </c>
      <c r="C130">
        <v>14035</v>
      </c>
      <c r="D130">
        <v>4541516</v>
      </c>
      <c r="E130">
        <v>63385</v>
      </c>
      <c r="F130">
        <v>145573</v>
      </c>
      <c r="G130">
        <v>2137</v>
      </c>
    </row>
    <row r="131" spans="1:7" x14ac:dyDescent="0.25">
      <c r="A131" s="1">
        <v>44113</v>
      </c>
      <c r="B131">
        <v>2380392</v>
      </c>
      <c r="C131">
        <v>19567</v>
      </c>
      <c r="D131">
        <v>4601434</v>
      </c>
      <c r="E131">
        <v>59918</v>
      </c>
      <c r="F131">
        <v>147155</v>
      </c>
      <c r="G131">
        <v>1582</v>
      </c>
    </row>
    <row r="132" spans="1:7" x14ac:dyDescent="0.25">
      <c r="A132" s="1">
        <v>44114</v>
      </c>
      <c r="B132">
        <v>2395552</v>
      </c>
      <c r="C132">
        <v>15160</v>
      </c>
      <c r="D132">
        <v>4670758</v>
      </c>
      <c r="E132">
        <v>69324</v>
      </c>
      <c r="F132">
        <v>149566</v>
      </c>
      <c r="G132">
        <v>2411</v>
      </c>
    </row>
    <row r="133" spans="1:7" x14ac:dyDescent="0.25">
      <c r="A133" s="1">
        <v>44115</v>
      </c>
      <c r="B133">
        <v>2411349</v>
      </c>
      <c r="C133">
        <v>15797</v>
      </c>
      <c r="D133">
        <v>4748004</v>
      </c>
      <c r="E133">
        <v>77246</v>
      </c>
      <c r="F133">
        <v>150341</v>
      </c>
      <c r="G133">
        <v>775</v>
      </c>
    </row>
    <row r="134" spans="1:7" x14ac:dyDescent="0.25">
      <c r="A134" s="1">
        <v>44116</v>
      </c>
      <c r="B134">
        <v>2430150</v>
      </c>
      <c r="C134">
        <v>18801</v>
      </c>
      <c r="D134">
        <v>4815399</v>
      </c>
      <c r="E134">
        <v>67395</v>
      </c>
      <c r="F134">
        <v>150702</v>
      </c>
      <c r="G134">
        <v>361</v>
      </c>
    </row>
    <row r="135" spans="1:7" x14ac:dyDescent="0.25">
      <c r="A135" s="1">
        <v>44117</v>
      </c>
      <c r="B135">
        <v>2443894</v>
      </c>
      <c r="C135">
        <v>13744</v>
      </c>
      <c r="D135">
        <v>4857515</v>
      </c>
      <c r="E135">
        <v>42116</v>
      </c>
      <c r="F135">
        <v>154194</v>
      </c>
      <c r="G135">
        <v>3492</v>
      </c>
    </row>
    <row r="136" spans="1:7" x14ac:dyDescent="0.25">
      <c r="A136" s="1">
        <v>44118</v>
      </c>
      <c r="B136">
        <v>2456951</v>
      </c>
      <c r="C136">
        <v>13057</v>
      </c>
      <c r="D136">
        <v>4896199</v>
      </c>
      <c r="E136">
        <v>38684</v>
      </c>
      <c r="F136">
        <v>156556</v>
      </c>
      <c r="G136">
        <v>2362</v>
      </c>
    </row>
    <row r="137" spans="1:7" x14ac:dyDescent="0.25">
      <c r="A137" s="1">
        <v>44119</v>
      </c>
      <c r="B137">
        <v>2471688</v>
      </c>
      <c r="C137">
        <v>14737</v>
      </c>
      <c r="D137">
        <v>4955322</v>
      </c>
      <c r="E137">
        <v>59123</v>
      </c>
      <c r="F137">
        <v>157165</v>
      </c>
      <c r="G137">
        <v>609</v>
      </c>
    </row>
    <row r="138" spans="1:7" x14ac:dyDescent="0.25">
      <c r="A138" s="1">
        <v>44120</v>
      </c>
      <c r="B138">
        <v>2486650</v>
      </c>
      <c r="C138">
        <v>14962</v>
      </c>
      <c r="D138">
        <v>5012963</v>
      </c>
      <c r="E138">
        <v>57641</v>
      </c>
      <c r="F138">
        <v>160204</v>
      </c>
      <c r="G138">
        <v>3039</v>
      </c>
    </row>
    <row r="139" spans="1:7" x14ac:dyDescent="0.25">
      <c r="A139" s="1">
        <v>44121</v>
      </c>
      <c r="B139">
        <v>2499045</v>
      </c>
      <c r="C139">
        <v>12395</v>
      </c>
      <c r="D139">
        <v>5088797</v>
      </c>
      <c r="E139">
        <v>75834</v>
      </c>
      <c r="F139">
        <v>161945</v>
      </c>
      <c r="G139">
        <v>1741</v>
      </c>
    </row>
    <row r="140" spans="1:7" x14ac:dyDescent="0.25">
      <c r="A140" s="1">
        <v>44122</v>
      </c>
      <c r="B140">
        <v>2514633</v>
      </c>
      <c r="C140">
        <v>15588</v>
      </c>
      <c r="D140">
        <v>5168943</v>
      </c>
      <c r="E140">
        <v>80146</v>
      </c>
      <c r="F140">
        <v>162157</v>
      </c>
      <c r="G140">
        <v>212</v>
      </c>
    </row>
    <row r="141" spans="1:7" x14ac:dyDescent="0.25">
      <c r="A141" s="1">
        <v>44123</v>
      </c>
      <c r="B141">
        <v>2532287</v>
      </c>
      <c r="C141">
        <v>17654</v>
      </c>
      <c r="D141">
        <v>5239651</v>
      </c>
      <c r="E141">
        <v>70708</v>
      </c>
      <c r="F141">
        <v>162655</v>
      </c>
      <c r="G141">
        <v>498</v>
      </c>
    </row>
    <row r="142" spans="1:7" x14ac:dyDescent="0.25">
      <c r="A142" s="1">
        <v>44124</v>
      </c>
      <c r="B142">
        <v>2549525</v>
      </c>
      <c r="C142">
        <v>17238</v>
      </c>
      <c r="D142">
        <v>5306041</v>
      </c>
      <c r="E142">
        <v>66390</v>
      </c>
      <c r="F142">
        <v>166394</v>
      </c>
      <c r="G142">
        <v>3739</v>
      </c>
    </row>
    <row r="143" spans="1:7" x14ac:dyDescent="0.25">
      <c r="A143" s="1">
        <v>44125</v>
      </c>
      <c r="B143">
        <v>2562247</v>
      </c>
      <c r="C143">
        <v>12722</v>
      </c>
      <c r="D143">
        <v>5366394</v>
      </c>
      <c r="E143">
        <v>60353</v>
      </c>
      <c r="F143">
        <v>168123</v>
      </c>
      <c r="G143">
        <v>1729</v>
      </c>
    </row>
    <row r="144" spans="1:7" x14ac:dyDescent="0.25">
      <c r="A144" s="1">
        <v>44126</v>
      </c>
      <c r="B144">
        <v>2580213</v>
      </c>
      <c r="C144">
        <v>17966</v>
      </c>
      <c r="D144">
        <v>5441066</v>
      </c>
      <c r="E144">
        <v>74672</v>
      </c>
      <c r="F144">
        <v>169922</v>
      </c>
      <c r="G144">
        <v>1799</v>
      </c>
    </row>
    <row r="145" spans="1:8" x14ac:dyDescent="0.25">
      <c r="A145" s="1">
        <v>44127</v>
      </c>
      <c r="B145">
        <v>2595974</v>
      </c>
      <c r="C145">
        <v>15761</v>
      </c>
      <c r="D145">
        <v>5515148</v>
      </c>
      <c r="E145">
        <v>74082</v>
      </c>
      <c r="F145">
        <v>171903</v>
      </c>
      <c r="G145">
        <v>1981</v>
      </c>
    </row>
    <row r="146" spans="1:8" x14ac:dyDescent="0.25">
      <c r="A146" s="1">
        <v>44128</v>
      </c>
      <c r="B146">
        <v>2615142</v>
      </c>
      <c r="C146">
        <v>19168</v>
      </c>
      <c r="D146">
        <v>5585169</v>
      </c>
      <c r="E146">
        <v>70021</v>
      </c>
      <c r="F146">
        <v>173868</v>
      </c>
      <c r="G146">
        <v>1965</v>
      </c>
    </row>
    <row r="147" spans="1:8" x14ac:dyDescent="0.25">
      <c r="A147" s="1">
        <v>44129</v>
      </c>
      <c r="B147">
        <v>2632162</v>
      </c>
      <c r="C147">
        <v>17020</v>
      </c>
      <c r="D147">
        <v>5668015</v>
      </c>
      <c r="E147">
        <v>82846</v>
      </c>
      <c r="F147">
        <v>174264</v>
      </c>
      <c r="G147">
        <v>396</v>
      </c>
    </row>
    <row r="148" spans="1:8" x14ac:dyDescent="0.25">
      <c r="A148" s="1">
        <v>44130</v>
      </c>
      <c r="B148">
        <v>2652248</v>
      </c>
      <c r="C148">
        <v>20086</v>
      </c>
      <c r="D148">
        <v>5723873</v>
      </c>
      <c r="E148">
        <v>55858</v>
      </c>
      <c r="F148">
        <v>174754</v>
      </c>
      <c r="G148">
        <v>490</v>
      </c>
    </row>
    <row r="149" spans="1:8" x14ac:dyDescent="0.25">
      <c r="A149" s="1">
        <v>44131</v>
      </c>
      <c r="B149">
        <v>2665975</v>
      </c>
      <c r="C149">
        <v>13727</v>
      </c>
      <c r="D149">
        <v>5781231</v>
      </c>
      <c r="E149">
        <v>57358</v>
      </c>
      <c r="F149">
        <v>178728</v>
      </c>
      <c r="G149">
        <v>3974</v>
      </c>
    </row>
    <row r="150" spans="1:8" x14ac:dyDescent="0.25">
      <c r="A150" s="1">
        <v>44132</v>
      </c>
      <c r="B150">
        <v>2684620</v>
      </c>
      <c r="C150">
        <v>18645</v>
      </c>
      <c r="D150">
        <v>5865571</v>
      </c>
      <c r="E150">
        <v>84340</v>
      </c>
      <c r="F150">
        <v>180772</v>
      </c>
      <c r="G150">
        <v>2044</v>
      </c>
    </row>
    <row r="151" spans="1:8" x14ac:dyDescent="0.25">
      <c r="A151" s="1">
        <v>44133</v>
      </c>
      <c r="B151">
        <v>2702953</v>
      </c>
      <c r="C151">
        <v>18333</v>
      </c>
      <c r="D151">
        <v>5931323</v>
      </c>
      <c r="E151">
        <v>65752</v>
      </c>
      <c r="F151">
        <v>183029</v>
      </c>
      <c r="G151">
        <v>2257</v>
      </c>
    </row>
    <row r="152" spans="1:8" x14ac:dyDescent="0.25">
      <c r="A152" s="1">
        <v>44134</v>
      </c>
      <c r="B152">
        <v>2723201</v>
      </c>
      <c r="C152">
        <v>20248</v>
      </c>
      <c r="D152">
        <v>6009927</v>
      </c>
      <c r="E152">
        <v>78604</v>
      </c>
      <c r="F152">
        <v>184974</v>
      </c>
      <c r="G152">
        <v>1945</v>
      </c>
    </row>
    <row r="153" spans="1:8" x14ac:dyDescent="0.25">
      <c r="A153" s="1">
        <v>44135</v>
      </c>
      <c r="B153">
        <v>2741323</v>
      </c>
      <c r="C153">
        <v>18122</v>
      </c>
      <c r="D153">
        <v>6103161</v>
      </c>
      <c r="E153">
        <v>93234</v>
      </c>
      <c r="F153">
        <v>187483</v>
      </c>
      <c r="G153">
        <v>2509</v>
      </c>
    </row>
    <row r="154" spans="1:8" x14ac:dyDescent="0.25">
      <c r="A154" s="1">
        <v>44136</v>
      </c>
      <c r="B154">
        <v>2758047</v>
      </c>
      <c r="C154">
        <v>16724</v>
      </c>
      <c r="D154">
        <v>6165624</v>
      </c>
      <c r="E154">
        <v>62463</v>
      </c>
      <c r="F154">
        <v>188181</v>
      </c>
      <c r="G154">
        <v>698</v>
      </c>
    </row>
    <row r="155" spans="1:8" x14ac:dyDescent="0.25">
      <c r="A155" s="1">
        <v>44137</v>
      </c>
      <c r="B155">
        <v>2772083</v>
      </c>
      <c r="C155">
        <v>14036</v>
      </c>
      <c r="D155">
        <v>6217043</v>
      </c>
      <c r="E155">
        <v>51419</v>
      </c>
      <c r="F155">
        <v>190746</v>
      </c>
      <c r="G155">
        <v>2565</v>
      </c>
      <c r="H155">
        <v>2.1</v>
      </c>
    </row>
    <row r="156" spans="1:8" x14ac:dyDescent="0.25">
      <c r="A156" s="1">
        <v>44138</v>
      </c>
      <c r="B156">
        <v>2786160</v>
      </c>
      <c r="C156">
        <v>14077</v>
      </c>
      <c r="D156">
        <v>6271886</v>
      </c>
      <c r="E156">
        <v>54843</v>
      </c>
      <c r="F156">
        <v>193148</v>
      </c>
      <c r="G156">
        <v>2402</v>
      </c>
    </row>
    <row r="157" spans="1:8" x14ac:dyDescent="0.25">
      <c r="A157" s="1">
        <v>44139</v>
      </c>
      <c r="B157">
        <v>2808177</v>
      </c>
      <c r="C157">
        <v>22017</v>
      </c>
      <c r="D157">
        <v>6374952</v>
      </c>
      <c r="E157">
        <v>103066</v>
      </c>
      <c r="F157">
        <v>195447</v>
      </c>
      <c r="G157">
        <v>2299</v>
      </c>
      <c r="H157">
        <v>1.79</v>
      </c>
    </row>
    <row r="158" spans="1:8" x14ac:dyDescent="0.25">
      <c r="A158" s="1">
        <v>44140</v>
      </c>
      <c r="B158">
        <v>2832631</v>
      </c>
      <c r="C158">
        <v>24454</v>
      </c>
      <c r="D158">
        <v>6461311</v>
      </c>
      <c r="E158">
        <v>86359</v>
      </c>
      <c r="F158">
        <v>197543</v>
      </c>
      <c r="G158">
        <v>2096</v>
      </c>
    </row>
    <row r="159" spans="1:8" x14ac:dyDescent="0.25">
      <c r="A159" s="1">
        <v>44141</v>
      </c>
      <c r="B159">
        <v>2853321</v>
      </c>
      <c r="C159">
        <v>20690</v>
      </c>
      <c r="D159">
        <v>6547668</v>
      </c>
      <c r="E159">
        <v>86357</v>
      </c>
      <c r="F159">
        <v>200056</v>
      </c>
      <c r="G159">
        <v>2513</v>
      </c>
    </row>
    <row r="160" spans="1:8" x14ac:dyDescent="0.25">
      <c r="A160" s="1">
        <v>44142</v>
      </c>
      <c r="B160">
        <v>2877127</v>
      </c>
      <c r="C160">
        <v>23806</v>
      </c>
      <c r="D160">
        <v>6639954</v>
      </c>
      <c r="E160">
        <v>92286</v>
      </c>
      <c r="F160">
        <v>202372</v>
      </c>
      <c r="G160">
        <v>2316</v>
      </c>
    </row>
    <row r="161" spans="1:8" x14ac:dyDescent="0.25">
      <c r="A161" s="1">
        <v>44143</v>
      </c>
      <c r="B161">
        <v>2897266</v>
      </c>
      <c r="C161">
        <v>20139</v>
      </c>
      <c r="D161">
        <v>6720526</v>
      </c>
      <c r="E161">
        <v>80572</v>
      </c>
      <c r="F161">
        <v>203073</v>
      </c>
      <c r="G161">
        <v>701</v>
      </c>
    </row>
    <row r="162" spans="1:8" x14ac:dyDescent="0.25">
      <c r="A162" s="1">
        <v>44144</v>
      </c>
      <c r="B162">
        <v>2911448</v>
      </c>
      <c r="C162">
        <v>14182</v>
      </c>
      <c r="D162">
        <v>6767987</v>
      </c>
      <c r="E162">
        <v>47461</v>
      </c>
      <c r="F162">
        <v>205541</v>
      </c>
      <c r="G162">
        <v>2468</v>
      </c>
    </row>
    <row r="163" spans="1:8" x14ac:dyDescent="0.25">
      <c r="A163" s="1">
        <v>44145</v>
      </c>
      <c r="B163">
        <v>2927192</v>
      </c>
      <c r="C163">
        <v>15744</v>
      </c>
      <c r="D163">
        <v>6826328</v>
      </c>
      <c r="E163">
        <v>58341</v>
      </c>
      <c r="F163">
        <v>207947</v>
      </c>
      <c r="G163">
        <v>2406</v>
      </c>
    </row>
    <row r="164" spans="1:8" x14ac:dyDescent="0.25">
      <c r="A164" s="1">
        <v>44146</v>
      </c>
      <c r="B164">
        <v>2947644</v>
      </c>
      <c r="C164">
        <v>20452</v>
      </c>
      <c r="D164">
        <v>6906649</v>
      </c>
      <c r="E164">
        <v>80321</v>
      </c>
      <c r="F164">
        <v>210771</v>
      </c>
      <c r="G164">
        <v>2824</v>
      </c>
      <c r="H164">
        <v>1.83</v>
      </c>
    </row>
    <row r="165" spans="1:8" x14ac:dyDescent="0.25">
      <c r="A165" s="1">
        <v>44147</v>
      </c>
      <c r="B165">
        <v>2969375</v>
      </c>
      <c r="C165">
        <v>21731</v>
      </c>
      <c r="D165">
        <v>7004724</v>
      </c>
      <c r="E165">
        <v>98075</v>
      </c>
      <c r="F165">
        <v>213220</v>
      </c>
      <c r="G165">
        <v>2449</v>
      </c>
    </row>
    <row r="166" spans="1:8" x14ac:dyDescent="0.25">
      <c r="A166" s="1">
        <v>44148</v>
      </c>
      <c r="B166">
        <v>2991261</v>
      </c>
      <c r="C166">
        <v>21886</v>
      </c>
      <c r="D166">
        <v>7086029</v>
      </c>
      <c r="E166">
        <v>81305</v>
      </c>
      <c r="F166">
        <v>218466</v>
      </c>
      <c r="G166">
        <v>5246</v>
      </c>
    </row>
    <row r="167" spans="1:8" x14ac:dyDescent="0.25">
      <c r="A167" s="1">
        <v>44149</v>
      </c>
      <c r="B167">
        <v>3019053</v>
      </c>
      <c r="C167">
        <v>27792</v>
      </c>
      <c r="D167">
        <v>7197095</v>
      </c>
      <c r="E167">
        <v>111066</v>
      </c>
      <c r="F167">
        <v>221431</v>
      </c>
      <c r="G167">
        <v>2965</v>
      </c>
    </row>
    <row r="168" spans="1:8" x14ac:dyDescent="0.25">
      <c r="A168" s="1">
        <v>44150</v>
      </c>
      <c r="B168">
        <v>3037193</v>
      </c>
      <c r="C168">
        <v>18140</v>
      </c>
      <c r="D168">
        <v>7268466</v>
      </c>
      <c r="E168">
        <v>71371</v>
      </c>
      <c r="F168">
        <v>222261</v>
      </c>
      <c r="G168">
        <v>830</v>
      </c>
    </row>
    <row r="169" spans="1:8" x14ac:dyDescent="0.25">
      <c r="A169" s="1">
        <v>44151</v>
      </c>
      <c r="B169">
        <v>3054153</v>
      </c>
      <c r="C169">
        <v>16960</v>
      </c>
      <c r="D169">
        <v>7321731</v>
      </c>
      <c r="E169">
        <v>53265</v>
      </c>
      <c r="F169">
        <v>225360</v>
      </c>
      <c r="G169">
        <v>3099</v>
      </c>
    </row>
    <row r="170" spans="1:8" x14ac:dyDescent="0.25">
      <c r="A170" s="1">
        <v>44152</v>
      </c>
      <c r="B170">
        <v>3071896</v>
      </c>
      <c r="C170">
        <v>17743</v>
      </c>
      <c r="D170">
        <v>7387199</v>
      </c>
      <c r="E170">
        <v>65468</v>
      </c>
      <c r="F170">
        <v>229932</v>
      </c>
      <c r="G170">
        <v>4572</v>
      </c>
    </row>
    <row r="171" spans="1:8" x14ac:dyDescent="0.25">
      <c r="A171" s="1">
        <v>44153</v>
      </c>
      <c r="B171">
        <v>3094958</v>
      </c>
      <c r="C171">
        <v>23062</v>
      </c>
      <c r="D171">
        <v>7484835</v>
      </c>
      <c r="E171">
        <v>97636</v>
      </c>
      <c r="F171">
        <v>234128</v>
      </c>
      <c r="G171">
        <v>4196</v>
      </c>
      <c r="H171">
        <v>1.92</v>
      </c>
    </row>
    <row r="172" spans="1:8" x14ac:dyDescent="0.25">
      <c r="A172" s="1">
        <v>44154</v>
      </c>
      <c r="B172">
        <v>3116908</v>
      </c>
      <c r="C172">
        <v>21950</v>
      </c>
      <c r="D172">
        <v>7576974</v>
      </c>
      <c r="E172">
        <v>92139</v>
      </c>
      <c r="F172">
        <v>237534</v>
      </c>
      <c r="G172">
        <v>3406</v>
      </c>
    </row>
    <row r="173" spans="1:8" x14ac:dyDescent="0.25">
      <c r="A173" s="1">
        <v>44155</v>
      </c>
      <c r="B173">
        <v>3141786</v>
      </c>
      <c r="C173">
        <v>24878</v>
      </c>
      <c r="D173">
        <v>7648243</v>
      </c>
      <c r="E173">
        <v>71269</v>
      </c>
      <c r="F173">
        <v>240068</v>
      </c>
      <c r="G173">
        <v>2534</v>
      </c>
    </row>
    <row r="174" spans="1:8" x14ac:dyDescent="0.25">
      <c r="A174" s="1">
        <v>44156</v>
      </c>
      <c r="B174">
        <v>3174345</v>
      </c>
      <c r="C174">
        <v>32559</v>
      </c>
      <c r="D174">
        <v>7757482</v>
      </c>
      <c r="E174">
        <v>109239</v>
      </c>
      <c r="F174">
        <v>244122</v>
      </c>
      <c r="G174">
        <v>4054</v>
      </c>
    </row>
    <row r="175" spans="1:8" x14ac:dyDescent="0.25">
      <c r="A175" s="1">
        <v>44157</v>
      </c>
      <c r="B175">
        <v>3200255</v>
      </c>
      <c r="C175">
        <v>25910</v>
      </c>
      <c r="D175">
        <v>7867762</v>
      </c>
      <c r="E175">
        <v>110280</v>
      </c>
      <c r="F175">
        <v>244860</v>
      </c>
      <c r="G175">
        <v>738</v>
      </c>
    </row>
    <row r="176" spans="1:8" x14ac:dyDescent="0.25">
      <c r="A176" s="1">
        <v>44158</v>
      </c>
      <c r="B176">
        <v>3215800</v>
      </c>
      <c r="C176">
        <v>15545</v>
      </c>
      <c r="D176">
        <v>7920042</v>
      </c>
      <c r="E176">
        <v>52280</v>
      </c>
      <c r="F176">
        <v>245501</v>
      </c>
      <c r="G176">
        <v>641</v>
      </c>
    </row>
    <row r="177" spans="1:8" x14ac:dyDescent="0.25">
      <c r="A177" s="1">
        <v>44159</v>
      </c>
      <c r="B177">
        <v>3238434</v>
      </c>
      <c r="C177">
        <v>22634</v>
      </c>
      <c r="D177">
        <v>8000861</v>
      </c>
      <c r="E177">
        <v>80819</v>
      </c>
      <c r="F177">
        <v>250995</v>
      </c>
      <c r="G177">
        <v>5494</v>
      </c>
    </row>
    <row r="178" spans="1:8" x14ac:dyDescent="0.25">
      <c r="A178" s="1">
        <v>44160</v>
      </c>
      <c r="B178">
        <v>3268099</v>
      </c>
      <c r="C178">
        <v>29665</v>
      </c>
      <c r="D178">
        <v>8130694</v>
      </c>
      <c r="E178">
        <v>129833</v>
      </c>
      <c r="F178">
        <v>254007</v>
      </c>
      <c r="G178">
        <v>3012</v>
      </c>
      <c r="H178">
        <v>1.92</v>
      </c>
    </row>
    <row r="179" spans="1:8" x14ac:dyDescent="0.25">
      <c r="A179" s="1">
        <v>44162</v>
      </c>
      <c r="B179">
        <v>3301676</v>
      </c>
      <c r="C179">
        <v>33577</v>
      </c>
      <c r="D179">
        <v>8250436</v>
      </c>
      <c r="E179">
        <v>119742</v>
      </c>
      <c r="F179">
        <v>257397</v>
      </c>
      <c r="G179">
        <v>3390</v>
      </c>
    </row>
    <row r="180" spans="1:8" x14ac:dyDescent="0.25">
      <c r="A180" s="1">
        <v>44163</v>
      </c>
      <c r="B180">
        <v>3319627</v>
      </c>
      <c r="C180">
        <v>17951</v>
      </c>
      <c r="D180">
        <v>8322705</v>
      </c>
      <c r="E180">
        <v>72269</v>
      </c>
      <c r="F180">
        <v>261693</v>
      </c>
      <c r="G180">
        <v>4296</v>
      </c>
    </row>
    <row r="181" spans="1:8" x14ac:dyDescent="0.25">
      <c r="A181" s="1">
        <v>44164</v>
      </c>
      <c r="B181">
        <v>3337886</v>
      </c>
      <c r="C181">
        <v>18259</v>
      </c>
      <c r="D181">
        <v>8371390</v>
      </c>
      <c r="E181">
        <v>48685</v>
      </c>
      <c r="F181">
        <v>262332</v>
      </c>
      <c r="G181">
        <v>639</v>
      </c>
    </row>
    <row r="182" spans="1:8" x14ac:dyDescent="0.25">
      <c r="A182" s="1">
        <v>44165</v>
      </c>
      <c r="B182">
        <v>3345543</v>
      </c>
      <c r="C182">
        <v>7657</v>
      </c>
      <c r="D182">
        <v>8400585</v>
      </c>
      <c r="E182">
        <v>29195</v>
      </c>
      <c r="F182">
        <v>262710</v>
      </c>
      <c r="G182">
        <v>378</v>
      </c>
    </row>
    <row r="183" spans="1:8" x14ac:dyDescent="0.25">
      <c r="A183" s="1">
        <v>44166</v>
      </c>
      <c r="B183">
        <v>3363670</v>
      </c>
      <c r="C183">
        <v>18127</v>
      </c>
      <c r="D183">
        <v>8460417</v>
      </c>
      <c r="E183">
        <v>59832</v>
      </c>
      <c r="F183">
        <v>265989</v>
      </c>
      <c r="G183">
        <v>3279</v>
      </c>
    </row>
    <row r="184" spans="1:8" x14ac:dyDescent="0.25">
      <c r="A184" s="1">
        <v>44167</v>
      </c>
      <c r="B184">
        <v>3386978</v>
      </c>
      <c r="C184">
        <v>23308</v>
      </c>
      <c r="D184">
        <v>8566262</v>
      </c>
      <c r="E184">
        <v>105845</v>
      </c>
      <c r="F184">
        <v>270281</v>
      </c>
      <c r="G184">
        <v>4292</v>
      </c>
      <c r="H184">
        <v>2.1</v>
      </c>
    </row>
    <row r="185" spans="1:8" x14ac:dyDescent="0.25">
      <c r="A185" s="1">
        <v>44168</v>
      </c>
      <c r="B185">
        <v>3419203</v>
      </c>
      <c r="C185">
        <v>32225</v>
      </c>
      <c r="D185">
        <v>8677996</v>
      </c>
      <c r="E185">
        <v>111734</v>
      </c>
      <c r="F185">
        <v>272797</v>
      </c>
      <c r="G185">
        <v>2516</v>
      </c>
    </row>
    <row r="186" spans="1:8" x14ac:dyDescent="0.25">
      <c r="A186" s="1">
        <v>44169</v>
      </c>
      <c r="B186">
        <v>3445413</v>
      </c>
      <c r="C186">
        <v>26210</v>
      </c>
      <c r="D186">
        <v>8774697</v>
      </c>
      <c r="E186">
        <v>96701</v>
      </c>
      <c r="F186">
        <v>275819</v>
      </c>
      <c r="G186">
        <v>3022</v>
      </c>
    </row>
    <row r="187" spans="1:8" x14ac:dyDescent="0.25">
      <c r="A187" s="1">
        <v>44170</v>
      </c>
      <c r="B187">
        <v>3473719</v>
      </c>
      <c r="C187">
        <v>28306</v>
      </c>
      <c r="D187">
        <v>8880813</v>
      </c>
      <c r="E187">
        <v>106116</v>
      </c>
      <c r="F187">
        <v>279060</v>
      </c>
      <c r="G187">
        <v>3241</v>
      </c>
    </row>
    <row r="188" spans="1:8" x14ac:dyDescent="0.25">
      <c r="A188" s="1">
        <v>44171</v>
      </c>
      <c r="B188">
        <v>3498287</v>
      </c>
      <c r="C188">
        <v>24568</v>
      </c>
      <c r="D188">
        <v>8970252</v>
      </c>
      <c r="E188">
        <v>89439</v>
      </c>
      <c r="F188">
        <v>280427</v>
      </c>
      <c r="G188">
        <v>1367</v>
      </c>
    </row>
    <row r="189" spans="1:8" x14ac:dyDescent="0.25">
      <c r="A189" s="1">
        <v>44172</v>
      </c>
      <c r="B189">
        <v>3511793</v>
      </c>
      <c r="C189">
        <v>13506</v>
      </c>
      <c r="D189">
        <v>9013556</v>
      </c>
      <c r="E189">
        <v>43304</v>
      </c>
      <c r="F189">
        <v>280896</v>
      </c>
      <c r="G189">
        <v>469</v>
      </c>
    </row>
    <row r="190" spans="1:8" x14ac:dyDescent="0.25">
      <c r="A190" s="1">
        <v>44173</v>
      </c>
      <c r="B190">
        <v>3530366</v>
      </c>
      <c r="C190">
        <v>18573</v>
      </c>
      <c r="D190">
        <v>9072057</v>
      </c>
      <c r="E190">
        <v>58501</v>
      </c>
      <c r="F190">
        <v>284946</v>
      </c>
      <c r="G190">
        <v>4050</v>
      </c>
    </row>
    <row r="191" spans="1:8" x14ac:dyDescent="0.25">
      <c r="A191" s="1">
        <v>44174</v>
      </c>
      <c r="B191">
        <v>3556357</v>
      </c>
      <c r="C191">
        <v>25991</v>
      </c>
      <c r="D191">
        <v>9181066</v>
      </c>
      <c r="E191">
        <v>109009</v>
      </c>
      <c r="F191">
        <v>287469</v>
      </c>
      <c r="G191">
        <v>2523</v>
      </c>
      <c r="H191">
        <v>2</v>
      </c>
    </row>
    <row r="192" spans="1:8" x14ac:dyDescent="0.25">
      <c r="A192" s="1">
        <v>44175</v>
      </c>
      <c r="B192">
        <v>3579841</v>
      </c>
      <c r="C192">
        <v>23484</v>
      </c>
      <c r="D192">
        <v>9278419</v>
      </c>
      <c r="E192">
        <v>97353</v>
      </c>
      <c r="F192">
        <v>290670</v>
      </c>
      <c r="G192">
        <v>3201</v>
      </c>
    </row>
    <row r="193" spans="1:8" x14ac:dyDescent="0.25">
      <c r="A193" s="1">
        <v>44176</v>
      </c>
      <c r="B193">
        <v>3606261</v>
      </c>
      <c r="C193">
        <v>26420</v>
      </c>
      <c r="D193">
        <v>9377600</v>
      </c>
      <c r="E193">
        <v>99181</v>
      </c>
      <c r="F193">
        <v>293014</v>
      </c>
      <c r="G193">
        <v>2344</v>
      </c>
    </row>
    <row r="194" spans="1:8" x14ac:dyDescent="0.25">
      <c r="A194" s="1">
        <v>44177</v>
      </c>
      <c r="B194">
        <v>3629920</v>
      </c>
      <c r="C194">
        <v>23659</v>
      </c>
      <c r="D194">
        <v>9477319</v>
      </c>
      <c r="E194">
        <v>99719</v>
      </c>
      <c r="F194">
        <v>296649</v>
      </c>
      <c r="G194">
        <v>3635</v>
      </c>
    </row>
    <row r="195" spans="1:8" x14ac:dyDescent="0.25">
      <c r="A195" s="1">
        <v>44178</v>
      </c>
      <c r="B195">
        <v>3652348</v>
      </c>
      <c r="C195">
        <v>22428</v>
      </c>
      <c r="D195">
        <v>9567575</v>
      </c>
      <c r="E195">
        <v>90256</v>
      </c>
      <c r="F195">
        <v>299450</v>
      </c>
      <c r="G195">
        <v>2801</v>
      </c>
    </row>
    <row r="196" spans="1:8" x14ac:dyDescent="0.25">
      <c r="A196" s="1">
        <v>44179</v>
      </c>
      <c r="B196">
        <v>3669524</v>
      </c>
      <c r="C196">
        <v>17176</v>
      </c>
      <c r="D196">
        <v>9623697</v>
      </c>
      <c r="E196">
        <v>56122</v>
      </c>
      <c r="F196">
        <v>300791</v>
      </c>
      <c r="G196">
        <v>1341</v>
      </c>
    </row>
    <row r="197" spans="1:8" x14ac:dyDescent="0.25">
      <c r="A197" s="1">
        <v>44180</v>
      </c>
      <c r="B197">
        <v>3688859</v>
      </c>
      <c r="C197">
        <v>19335</v>
      </c>
      <c r="D197">
        <v>9684933</v>
      </c>
      <c r="E197">
        <v>61236</v>
      </c>
      <c r="F197">
        <v>303783</v>
      </c>
      <c r="G197">
        <v>2992</v>
      </c>
    </row>
    <row r="198" spans="1:8" x14ac:dyDescent="0.25">
      <c r="A198" s="1">
        <v>44181</v>
      </c>
      <c r="B198">
        <v>3717083</v>
      </c>
      <c r="C198">
        <v>28224</v>
      </c>
      <c r="D198">
        <v>9809105</v>
      </c>
      <c r="E198">
        <v>124172</v>
      </c>
      <c r="F198">
        <v>309136</v>
      </c>
      <c r="G198">
        <v>5353</v>
      </c>
      <c r="H198">
        <v>1.83</v>
      </c>
    </row>
    <row r="199" spans="1:8" x14ac:dyDescent="0.25">
      <c r="A199" s="1">
        <v>44182</v>
      </c>
      <c r="B199">
        <v>3741189</v>
      </c>
      <c r="C199">
        <v>24106</v>
      </c>
      <c r="D199">
        <v>9901732</v>
      </c>
      <c r="E199">
        <v>92627</v>
      </c>
      <c r="F199">
        <v>312716</v>
      </c>
      <c r="G199">
        <v>3580</v>
      </c>
    </row>
    <row r="200" spans="1:8" x14ac:dyDescent="0.25">
      <c r="A200" s="1">
        <v>44183</v>
      </c>
      <c r="B200">
        <v>3773117</v>
      </c>
      <c r="C200">
        <v>31928</v>
      </c>
      <c r="D200">
        <v>10007766</v>
      </c>
      <c r="E200">
        <v>106034</v>
      </c>
      <c r="F200">
        <v>315192</v>
      </c>
      <c r="G200">
        <v>2476</v>
      </c>
    </row>
    <row r="201" spans="1:8" x14ac:dyDescent="0.25">
      <c r="A201" s="1">
        <v>44184</v>
      </c>
      <c r="B201">
        <v>3790419</v>
      </c>
      <c r="C201">
        <v>17302</v>
      </c>
      <c r="D201">
        <v>10087980</v>
      </c>
      <c r="E201">
        <v>80214</v>
      </c>
      <c r="F201">
        <v>319467</v>
      </c>
      <c r="G201">
        <v>4275</v>
      </c>
    </row>
    <row r="202" spans="1:8" x14ac:dyDescent="0.25">
      <c r="A202" s="1">
        <v>44185</v>
      </c>
      <c r="B202">
        <v>3811336</v>
      </c>
      <c r="C202">
        <v>20917</v>
      </c>
      <c r="D202">
        <v>10178769</v>
      </c>
      <c r="E202">
        <v>90789</v>
      </c>
      <c r="F202">
        <v>321267</v>
      </c>
      <c r="G202">
        <v>1800</v>
      </c>
    </row>
    <row r="203" spans="1:8" x14ac:dyDescent="0.25">
      <c r="A203" s="1">
        <v>44186</v>
      </c>
      <c r="B203">
        <v>3830385</v>
      </c>
      <c r="C203">
        <v>19094</v>
      </c>
      <c r="D203">
        <v>10239836</v>
      </c>
      <c r="E203">
        <v>61067</v>
      </c>
      <c r="F203">
        <v>322335</v>
      </c>
      <c r="G203">
        <v>1068</v>
      </c>
    </row>
    <row r="204" spans="1:8" x14ac:dyDescent="0.25">
      <c r="A204" s="1">
        <v>44187</v>
      </c>
      <c r="B204">
        <v>3848427</v>
      </c>
      <c r="C204">
        <v>18042</v>
      </c>
      <c r="D204">
        <v>10301914</v>
      </c>
      <c r="E204">
        <v>62078</v>
      </c>
      <c r="F204">
        <v>327368</v>
      </c>
      <c r="G204">
        <v>5033</v>
      </c>
    </row>
    <row r="205" spans="1:8" x14ac:dyDescent="0.25">
      <c r="A205" s="1">
        <v>44188</v>
      </c>
      <c r="B205">
        <v>3871487</v>
      </c>
      <c r="C205">
        <v>23060</v>
      </c>
      <c r="D205">
        <v>10399569</v>
      </c>
      <c r="E205">
        <v>97655</v>
      </c>
      <c r="F205">
        <v>331189</v>
      </c>
      <c r="G205">
        <v>3821</v>
      </c>
      <c r="H205">
        <v>2.9</v>
      </c>
    </row>
    <row r="206" spans="1:8" x14ac:dyDescent="0.25">
      <c r="A206" s="1">
        <v>44189</v>
      </c>
      <c r="B206">
        <v>3900571</v>
      </c>
      <c r="C206">
        <v>29084</v>
      </c>
      <c r="D206">
        <v>10514045</v>
      </c>
      <c r="E206">
        <v>114476</v>
      </c>
      <c r="F206">
        <v>335800</v>
      </c>
      <c r="G206">
        <v>4611</v>
      </c>
    </row>
    <row r="207" spans="1:8" x14ac:dyDescent="0.25">
      <c r="A207" s="1">
        <v>44191</v>
      </c>
      <c r="B207">
        <v>3930813</v>
      </c>
      <c r="C207">
        <v>30242</v>
      </c>
      <c r="D207">
        <v>10622490</v>
      </c>
      <c r="E207">
        <v>108445</v>
      </c>
      <c r="F207">
        <v>340254</v>
      </c>
      <c r="G207">
        <v>4454</v>
      </c>
    </row>
    <row r="208" spans="1:8" x14ac:dyDescent="0.25">
      <c r="A208" s="1">
        <v>44192</v>
      </c>
      <c r="B208">
        <v>3942432</v>
      </c>
      <c r="C208">
        <v>11619</v>
      </c>
      <c r="D208">
        <v>10663821</v>
      </c>
      <c r="E208">
        <v>41331</v>
      </c>
      <c r="F208">
        <v>343468</v>
      </c>
      <c r="G208">
        <v>3214</v>
      </c>
    </row>
    <row r="209" spans="1:8" x14ac:dyDescent="0.25">
      <c r="A209" s="1">
        <v>44193</v>
      </c>
      <c r="B209">
        <v>3957424</v>
      </c>
      <c r="C209">
        <v>14992</v>
      </c>
      <c r="D209">
        <v>10713593</v>
      </c>
      <c r="E209">
        <v>49772</v>
      </c>
      <c r="F209">
        <v>344885</v>
      </c>
      <c r="G209">
        <v>1417</v>
      </c>
    </row>
    <row r="210" spans="1:8" x14ac:dyDescent="0.25">
      <c r="A210" s="1">
        <v>44194</v>
      </c>
      <c r="B210">
        <v>3972076</v>
      </c>
      <c r="C210">
        <v>14652</v>
      </c>
      <c r="D210">
        <v>10762822</v>
      </c>
      <c r="E210">
        <v>49229</v>
      </c>
      <c r="F210">
        <v>349077</v>
      </c>
      <c r="G210">
        <v>4192</v>
      </c>
    </row>
    <row r="211" spans="1:8" x14ac:dyDescent="0.25">
      <c r="A211" s="1">
        <v>44195</v>
      </c>
      <c r="B211">
        <v>3993326</v>
      </c>
      <c r="C211">
        <v>21250</v>
      </c>
      <c r="D211">
        <v>10848872</v>
      </c>
      <c r="E211">
        <v>86050</v>
      </c>
      <c r="F211">
        <v>356615</v>
      </c>
      <c r="G211">
        <v>7538</v>
      </c>
      <c r="H211">
        <v>3.1</v>
      </c>
    </row>
    <row r="212" spans="1:8" x14ac:dyDescent="0.25">
      <c r="A212" s="1">
        <v>44196</v>
      </c>
      <c r="B212">
        <v>4017610</v>
      </c>
      <c r="C212">
        <v>24284</v>
      </c>
      <c r="D212">
        <v>10944699</v>
      </c>
      <c r="E212">
        <v>95827</v>
      </c>
      <c r="F212">
        <v>360840</v>
      </c>
      <c r="G212">
        <v>4225</v>
      </c>
    </row>
    <row r="213" spans="1:8" x14ac:dyDescent="0.25">
      <c r="A213" s="1">
        <v>44198</v>
      </c>
      <c r="B213">
        <v>4047356</v>
      </c>
      <c r="C213">
        <v>29746</v>
      </c>
      <c r="D213">
        <v>11046093</v>
      </c>
      <c r="E213">
        <v>101394</v>
      </c>
      <c r="F213">
        <v>366370</v>
      </c>
      <c r="G213">
        <v>5530</v>
      </c>
    </row>
    <row r="214" spans="1:8" x14ac:dyDescent="0.25">
      <c r="A214" s="1">
        <v>44199</v>
      </c>
      <c r="B214">
        <v>4059008</v>
      </c>
      <c r="C214">
        <f t="shared" ref="C214:C262" si="0">(B214-B213)</f>
        <v>11652</v>
      </c>
      <c r="D214">
        <v>11090924</v>
      </c>
      <c r="E214">
        <f t="shared" ref="E214:E262" si="1">D214-D213</f>
        <v>44831</v>
      </c>
      <c r="F214">
        <v>370296</v>
      </c>
      <c r="G214">
        <f t="shared" ref="G214:G262" si="2">F214-F213</f>
        <v>3926</v>
      </c>
    </row>
    <row r="215" spans="1:8" x14ac:dyDescent="0.25">
      <c r="A215" s="1">
        <v>44200</v>
      </c>
      <c r="B215">
        <v>4074204</v>
      </c>
      <c r="C215" s="14">
        <f t="shared" si="0"/>
        <v>15196</v>
      </c>
      <c r="D215">
        <v>11146494</v>
      </c>
      <c r="E215" s="14">
        <f t="shared" si="1"/>
        <v>55570</v>
      </c>
      <c r="F215">
        <v>374565</v>
      </c>
      <c r="G215" s="14">
        <f t="shared" si="2"/>
        <v>4269</v>
      </c>
    </row>
    <row r="216" spans="1:8" x14ac:dyDescent="0.25">
      <c r="A216" s="1">
        <v>44201</v>
      </c>
      <c r="B216">
        <v>4089972</v>
      </c>
      <c r="C216" s="14">
        <f t="shared" si="0"/>
        <v>15768</v>
      </c>
      <c r="D216">
        <v>11206212</v>
      </c>
      <c r="E216" s="14">
        <f t="shared" si="1"/>
        <v>59718</v>
      </c>
      <c r="F216">
        <v>379103</v>
      </c>
      <c r="G216" s="14">
        <f t="shared" si="2"/>
        <v>4538</v>
      </c>
    </row>
    <row r="217" spans="1:8" x14ac:dyDescent="0.25">
      <c r="A217" s="1">
        <v>44202</v>
      </c>
      <c r="B217">
        <v>4111430</v>
      </c>
      <c r="C217" s="14">
        <f t="shared" si="0"/>
        <v>21458</v>
      </c>
      <c r="D217">
        <v>11308785</v>
      </c>
      <c r="E217" s="14">
        <f t="shared" si="1"/>
        <v>102573</v>
      </c>
      <c r="F217">
        <v>383427</v>
      </c>
      <c r="G217" s="14">
        <f t="shared" si="2"/>
        <v>4324</v>
      </c>
      <c r="H217">
        <v>1.97</v>
      </c>
    </row>
    <row r="218" spans="1:8" x14ac:dyDescent="0.25">
      <c r="A218" s="1">
        <v>44203</v>
      </c>
      <c r="B218">
        <v>4136654</v>
      </c>
      <c r="C218" s="14">
        <f t="shared" si="0"/>
        <v>25224</v>
      </c>
      <c r="D218">
        <v>11417197</v>
      </c>
      <c r="E218" s="14">
        <f t="shared" si="1"/>
        <v>108412</v>
      </c>
      <c r="F218">
        <v>387433</v>
      </c>
      <c r="G218" s="14">
        <f t="shared" si="2"/>
        <v>4006</v>
      </c>
    </row>
    <row r="219" spans="1:8" x14ac:dyDescent="0.25">
      <c r="A219" s="1">
        <v>44204</v>
      </c>
      <c r="B219">
        <v>4163163</v>
      </c>
      <c r="C219" s="14">
        <f t="shared" si="0"/>
        <v>26509</v>
      </c>
      <c r="D219">
        <v>11525766</v>
      </c>
      <c r="E219" s="14">
        <f t="shared" si="1"/>
        <v>108569</v>
      </c>
      <c r="F219">
        <v>392437</v>
      </c>
      <c r="G219" s="14">
        <f t="shared" si="2"/>
        <v>5004</v>
      </c>
    </row>
    <row r="220" spans="1:8" x14ac:dyDescent="0.25">
      <c r="A220" s="1">
        <v>44205</v>
      </c>
      <c r="B220">
        <v>4188453</v>
      </c>
      <c r="C220" s="14">
        <f t="shared" si="0"/>
        <v>25290</v>
      </c>
      <c r="D220">
        <v>11635559</v>
      </c>
      <c r="E220" s="14">
        <f t="shared" si="1"/>
        <v>109793</v>
      </c>
      <c r="F220">
        <v>396117</v>
      </c>
      <c r="G220" s="14">
        <f t="shared" si="2"/>
        <v>3680</v>
      </c>
    </row>
    <row r="221" spans="1:8" x14ac:dyDescent="0.25">
      <c r="A221" s="1">
        <v>44206</v>
      </c>
      <c r="B221">
        <v>4208706</v>
      </c>
      <c r="C221" s="14">
        <f t="shared" si="0"/>
        <v>20253</v>
      </c>
      <c r="D221">
        <v>11717313</v>
      </c>
      <c r="E221" s="14">
        <f t="shared" si="1"/>
        <v>81754</v>
      </c>
      <c r="F221">
        <v>399660</v>
      </c>
      <c r="G221" s="14">
        <f t="shared" si="2"/>
        <v>3543</v>
      </c>
    </row>
    <row r="222" spans="1:8" x14ac:dyDescent="0.25">
      <c r="A222" s="1">
        <v>44207</v>
      </c>
      <c r="B222">
        <v>4225607</v>
      </c>
      <c r="C222" s="14">
        <f t="shared" si="0"/>
        <v>16901</v>
      </c>
      <c r="D222">
        <v>11774727</v>
      </c>
      <c r="E222" s="14">
        <f t="shared" si="1"/>
        <v>57414</v>
      </c>
      <c r="F222">
        <v>401034</v>
      </c>
      <c r="G222" s="14">
        <f t="shared" si="2"/>
        <v>1374</v>
      </c>
    </row>
    <row r="223" spans="1:8" x14ac:dyDescent="0.25">
      <c r="A223" s="1">
        <v>44208</v>
      </c>
      <c r="B223">
        <v>4244574</v>
      </c>
      <c r="C223" s="14">
        <f t="shared" si="0"/>
        <v>18967</v>
      </c>
      <c r="D223">
        <v>11844709</v>
      </c>
      <c r="E223" s="14">
        <f t="shared" si="1"/>
        <v>69982</v>
      </c>
      <c r="F223">
        <v>406242</v>
      </c>
      <c r="G223" s="14">
        <f t="shared" si="2"/>
        <v>5208</v>
      </c>
    </row>
    <row r="224" spans="1:8" x14ac:dyDescent="0.25">
      <c r="A224" s="1">
        <v>44209</v>
      </c>
      <c r="B224">
        <v>4265369</v>
      </c>
      <c r="C224" s="14">
        <f t="shared" si="0"/>
        <v>20795</v>
      </c>
      <c r="D224">
        <v>11944985</v>
      </c>
      <c r="E224" s="14">
        <f t="shared" si="1"/>
        <v>100276</v>
      </c>
      <c r="F224">
        <v>411710</v>
      </c>
      <c r="G224" s="14">
        <f t="shared" si="2"/>
        <v>5468</v>
      </c>
      <c r="H224">
        <v>1.96</v>
      </c>
    </row>
    <row r="225" spans="1:8" x14ac:dyDescent="0.25">
      <c r="A225" s="1">
        <v>44210</v>
      </c>
      <c r="B225">
        <v>4287412</v>
      </c>
      <c r="C225" s="14">
        <f t="shared" si="0"/>
        <v>22043</v>
      </c>
      <c r="D225">
        <v>12046398</v>
      </c>
      <c r="E225" s="14">
        <f t="shared" si="1"/>
        <v>101413</v>
      </c>
      <c r="F225">
        <v>415649</v>
      </c>
      <c r="G225" s="14">
        <f t="shared" si="2"/>
        <v>3939</v>
      </c>
    </row>
    <row r="226" spans="1:8" x14ac:dyDescent="0.25">
      <c r="A226" s="1">
        <v>44211</v>
      </c>
      <c r="B226">
        <v>4309022</v>
      </c>
      <c r="C226" s="14">
        <f t="shared" si="0"/>
        <v>21610</v>
      </c>
      <c r="D226">
        <v>12147366</v>
      </c>
      <c r="E226" s="14">
        <f t="shared" si="1"/>
        <v>100968</v>
      </c>
      <c r="F226">
        <v>421870</v>
      </c>
      <c r="G226" s="14">
        <f t="shared" si="2"/>
        <v>6221</v>
      </c>
    </row>
    <row r="227" spans="1:8" x14ac:dyDescent="0.25">
      <c r="A227" s="1">
        <v>44212</v>
      </c>
      <c r="B227">
        <v>4334076</v>
      </c>
      <c r="C227" s="14">
        <f t="shared" si="0"/>
        <v>25054</v>
      </c>
      <c r="D227">
        <v>12259486</v>
      </c>
      <c r="E227" s="14">
        <f t="shared" si="1"/>
        <v>112120</v>
      </c>
      <c r="F227">
        <v>425322</v>
      </c>
      <c r="G227" s="14">
        <f t="shared" si="2"/>
        <v>3452</v>
      </c>
    </row>
    <row r="228" spans="1:8" x14ac:dyDescent="0.25">
      <c r="A228" s="1">
        <v>44213</v>
      </c>
      <c r="B228">
        <v>4353836</v>
      </c>
      <c r="C228" s="14">
        <f t="shared" si="0"/>
        <v>19760</v>
      </c>
      <c r="D228">
        <v>12348663</v>
      </c>
      <c r="E228" s="14">
        <f t="shared" si="1"/>
        <v>89177</v>
      </c>
      <c r="F228">
        <v>427115</v>
      </c>
      <c r="G228" s="14">
        <f t="shared" si="2"/>
        <v>1793</v>
      </c>
    </row>
    <row r="229" spans="1:8" x14ac:dyDescent="0.25">
      <c r="A229" s="1">
        <v>44214</v>
      </c>
      <c r="B229">
        <v>4367864</v>
      </c>
      <c r="C229" s="14">
        <f t="shared" si="0"/>
        <v>14028</v>
      </c>
      <c r="D229">
        <v>12398580</v>
      </c>
      <c r="E229" s="14">
        <f t="shared" si="1"/>
        <v>49917</v>
      </c>
      <c r="F229">
        <v>428059</v>
      </c>
      <c r="G229" s="14">
        <f t="shared" si="2"/>
        <v>944</v>
      </c>
    </row>
    <row r="230" spans="1:8" x14ac:dyDescent="0.25">
      <c r="A230" s="1">
        <v>44215</v>
      </c>
      <c r="B230">
        <v>4381339</v>
      </c>
      <c r="C230" s="14">
        <f t="shared" si="0"/>
        <v>13475</v>
      </c>
      <c r="D230">
        <v>12454145</v>
      </c>
      <c r="E230" s="14">
        <f t="shared" si="1"/>
        <v>55565</v>
      </c>
      <c r="F230">
        <v>432942</v>
      </c>
      <c r="G230" s="14">
        <f t="shared" si="2"/>
        <v>4883</v>
      </c>
    </row>
    <row r="231" spans="1:8" x14ac:dyDescent="0.25">
      <c r="A231" s="1">
        <v>44216</v>
      </c>
      <c r="B231">
        <v>4398252</v>
      </c>
      <c r="C231" s="14">
        <f t="shared" si="0"/>
        <v>16913</v>
      </c>
      <c r="D231">
        <v>12536712</v>
      </c>
      <c r="E231" s="14">
        <f t="shared" si="1"/>
        <v>82567</v>
      </c>
      <c r="F231">
        <v>437602</v>
      </c>
      <c r="G231" s="14">
        <f t="shared" si="2"/>
        <v>4660</v>
      </c>
      <c r="H231">
        <v>2.0499999999999998</v>
      </c>
    </row>
    <row r="232" spans="1:8" x14ac:dyDescent="0.25">
      <c r="A232" s="1">
        <v>44217</v>
      </c>
      <c r="B232">
        <v>4419137</v>
      </c>
      <c r="C232" s="14">
        <f t="shared" si="0"/>
        <v>20885</v>
      </c>
      <c r="D232">
        <v>12648438</v>
      </c>
      <c r="E232" s="14">
        <f t="shared" si="1"/>
        <v>111726</v>
      </c>
      <c r="F232">
        <v>442175</v>
      </c>
      <c r="G232" s="14">
        <f t="shared" si="2"/>
        <v>4573</v>
      </c>
    </row>
    <row r="233" spans="1:8" x14ac:dyDescent="0.25">
      <c r="A233" s="1">
        <v>44218</v>
      </c>
      <c r="B233">
        <v>4440918</v>
      </c>
      <c r="C233" s="14">
        <f t="shared" si="0"/>
        <v>21781</v>
      </c>
      <c r="D233">
        <v>12754206</v>
      </c>
      <c r="E233" s="14">
        <f t="shared" si="1"/>
        <v>105768</v>
      </c>
      <c r="F233">
        <v>445881</v>
      </c>
      <c r="G233" s="14">
        <f t="shared" si="2"/>
        <v>3706</v>
      </c>
    </row>
    <row r="234" spans="1:8" x14ac:dyDescent="0.25">
      <c r="A234" s="1">
        <v>44219</v>
      </c>
      <c r="B234">
        <v>4460284</v>
      </c>
      <c r="C234" s="14">
        <f t="shared" si="0"/>
        <v>19366</v>
      </c>
      <c r="D234">
        <v>12866597</v>
      </c>
      <c r="E234" s="14">
        <f t="shared" si="1"/>
        <v>112391</v>
      </c>
      <c r="F234">
        <v>450046</v>
      </c>
      <c r="G234" s="14">
        <f t="shared" si="2"/>
        <v>4165</v>
      </c>
    </row>
    <row r="235" spans="1:8" x14ac:dyDescent="0.25">
      <c r="A235" s="1">
        <v>44220</v>
      </c>
      <c r="B235">
        <v>4478085</v>
      </c>
      <c r="C235" s="14">
        <f t="shared" si="0"/>
        <v>17801</v>
      </c>
      <c r="D235">
        <v>12967924</v>
      </c>
      <c r="E235" s="14">
        <f t="shared" si="1"/>
        <v>101327</v>
      </c>
      <c r="F235">
        <v>453187</v>
      </c>
      <c r="G235" s="14">
        <f t="shared" si="2"/>
        <v>3141</v>
      </c>
    </row>
    <row r="236" spans="1:8" x14ac:dyDescent="0.25">
      <c r="A236" s="1">
        <v>44221</v>
      </c>
      <c r="B236">
        <v>4494450</v>
      </c>
      <c r="C236" s="14">
        <f t="shared" si="0"/>
        <v>16365</v>
      </c>
      <c r="D236">
        <v>13046574</v>
      </c>
      <c r="E236" s="14">
        <f t="shared" si="1"/>
        <v>78650</v>
      </c>
      <c r="F236">
        <v>455076</v>
      </c>
      <c r="G236" s="14">
        <f t="shared" si="2"/>
        <v>1889</v>
      </c>
    </row>
    <row r="237" spans="1:8" x14ac:dyDescent="0.25">
      <c r="A237" s="1">
        <v>44222</v>
      </c>
      <c r="B237">
        <v>4505992</v>
      </c>
      <c r="C237" s="14">
        <f t="shared" si="0"/>
        <v>11542</v>
      </c>
      <c r="D237">
        <v>13096275</v>
      </c>
      <c r="E237" s="14">
        <f t="shared" si="1"/>
        <v>49701</v>
      </c>
      <c r="F237">
        <v>458143</v>
      </c>
      <c r="G237" s="14">
        <f t="shared" si="2"/>
        <v>3067</v>
      </c>
    </row>
    <row r="238" spans="1:8" x14ac:dyDescent="0.25">
      <c r="A238" s="1">
        <v>44223</v>
      </c>
      <c r="B238">
        <v>4521391</v>
      </c>
      <c r="C238" s="14">
        <f t="shared" si="0"/>
        <v>15399</v>
      </c>
      <c r="D238">
        <v>13192478</v>
      </c>
      <c r="E238" s="14">
        <f t="shared" si="1"/>
        <v>96203</v>
      </c>
      <c r="F238">
        <v>461885</v>
      </c>
      <c r="G238" s="14">
        <f t="shared" si="2"/>
        <v>3742</v>
      </c>
      <c r="H238">
        <v>1.92</v>
      </c>
    </row>
    <row r="239" spans="1:8" x14ac:dyDescent="0.25">
      <c r="A239" s="1">
        <v>44224</v>
      </c>
      <c r="B239">
        <v>4541011</v>
      </c>
      <c r="C239" s="14">
        <f t="shared" si="0"/>
        <v>19620</v>
      </c>
      <c r="D239">
        <v>13309441</v>
      </c>
      <c r="E239" s="14">
        <f t="shared" si="1"/>
        <v>116963</v>
      </c>
      <c r="F239">
        <v>466795</v>
      </c>
      <c r="G239" s="14">
        <f t="shared" si="2"/>
        <v>4910</v>
      </c>
    </row>
    <row r="240" spans="1:8" x14ac:dyDescent="0.25">
      <c r="A240" s="1">
        <v>44225</v>
      </c>
      <c r="B240">
        <v>4555497</v>
      </c>
      <c r="C240" s="14">
        <f t="shared" si="0"/>
        <v>14486</v>
      </c>
      <c r="D240">
        <v>13395638</v>
      </c>
      <c r="E240" s="14">
        <f t="shared" si="1"/>
        <v>86197</v>
      </c>
      <c r="F240">
        <v>470635</v>
      </c>
      <c r="G240" s="14">
        <f t="shared" si="2"/>
        <v>3840</v>
      </c>
    </row>
    <row r="241" spans="1:8" x14ac:dyDescent="0.25">
      <c r="A241" s="1">
        <v>44226</v>
      </c>
      <c r="B241">
        <v>4575899</v>
      </c>
      <c r="C241" s="14">
        <f t="shared" si="0"/>
        <v>20402</v>
      </c>
      <c r="D241">
        <v>13538980</v>
      </c>
      <c r="E241" s="14">
        <f t="shared" si="1"/>
        <v>143342</v>
      </c>
      <c r="F241">
        <v>473061</v>
      </c>
      <c r="G241" s="14">
        <f t="shared" si="2"/>
        <v>2426</v>
      </c>
    </row>
    <row r="242" spans="1:8" x14ac:dyDescent="0.25">
      <c r="A242" s="1">
        <v>44227</v>
      </c>
      <c r="B242">
        <v>4590333</v>
      </c>
      <c r="C242" s="14">
        <f t="shared" si="0"/>
        <v>14434</v>
      </c>
      <c r="D242">
        <v>13632898</v>
      </c>
      <c r="E242" s="14">
        <f t="shared" si="1"/>
        <v>93918</v>
      </c>
      <c r="F242">
        <v>475368</v>
      </c>
      <c r="G242" s="14">
        <f t="shared" si="2"/>
        <v>2307</v>
      </c>
    </row>
    <row r="243" spans="1:8" x14ac:dyDescent="0.25">
      <c r="A243" s="1">
        <v>44228</v>
      </c>
      <c r="B243">
        <v>4603824</v>
      </c>
      <c r="C243" s="14">
        <f t="shared" si="0"/>
        <v>13491</v>
      </c>
      <c r="D243">
        <v>13721200</v>
      </c>
      <c r="E243" s="14">
        <f t="shared" si="1"/>
        <v>88302</v>
      </c>
      <c r="F243">
        <v>476976</v>
      </c>
      <c r="G243" s="14">
        <f t="shared" si="2"/>
        <v>1608</v>
      </c>
    </row>
    <row r="244" spans="1:8" x14ac:dyDescent="0.25">
      <c r="A244" s="1">
        <v>44229</v>
      </c>
      <c r="B244">
        <v>4614051</v>
      </c>
      <c r="C244" s="14">
        <f t="shared" si="0"/>
        <v>10227</v>
      </c>
      <c r="D244">
        <v>13782465</v>
      </c>
      <c r="E244" s="14">
        <f t="shared" si="1"/>
        <v>61265</v>
      </c>
      <c r="F244">
        <v>480992</v>
      </c>
      <c r="G244" s="14">
        <f t="shared" si="2"/>
        <v>4016</v>
      </c>
    </row>
    <row r="245" spans="1:8" x14ac:dyDescent="0.25">
      <c r="A245" s="1">
        <v>44230</v>
      </c>
      <c r="B245">
        <v>4625466</v>
      </c>
      <c r="C245" s="14">
        <f t="shared" si="0"/>
        <v>11415</v>
      </c>
      <c r="D245">
        <v>13874158</v>
      </c>
      <c r="E245" s="14">
        <f t="shared" si="1"/>
        <v>91693</v>
      </c>
      <c r="F245">
        <v>484563</v>
      </c>
      <c r="G245" s="14">
        <f t="shared" si="2"/>
        <v>3571</v>
      </c>
      <c r="H245">
        <v>1.9</v>
      </c>
    </row>
    <row r="246" spans="1:8" x14ac:dyDescent="0.25">
      <c r="A246" s="1">
        <v>44231</v>
      </c>
      <c r="B246">
        <v>4636821</v>
      </c>
      <c r="C246" s="14">
        <f t="shared" si="0"/>
        <v>11355</v>
      </c>
      <c r="D246">
        <v>13955444</v>
      </c>
      <c r="E246" s="14">
        <f t="shared" si="1"/>
        <v>81286</v>
      </c>
      <c r="F246">
        <v>487573</v>
      </c>
      <c r="G246" s="14">
        <f t="shared" si="2"/>
        <v>3010</v>
      </c>
    </row>
    <row r="247" spans="1:8" x14ac:dyDescent="0.25">
      <c r="A247" s="1">
        <v>44232</v>
      </c>
      <c r="B247">
        <v>4652411</v>
      </c>
      <c r="C247" s="14">
        <f t="shared" si="0"/>
        <v>15590</v>
      </c>
      <c r="D247">
        <v>14082912</v>
      </c>
      <c r="E247" s="14">
        <f t="shared" si="1"/>
        <v>127468</v>
      </c>
      <c r="F247">
        <v>491939</v>
      </c>
      <c r="G247" s="14">
        <f t="shared" si="2"/>
        <v>4366</v>
      </c>
    </row>
    <row r="248" spans="1:8" x14ac:dyDescent="0.25">
      <c r="A248" s="1">
        <v>44233</v>
      </c>
      <c r="B248">
        <v>4667639</v>
      </c>
      <c r="C248" s="14">
        <f t="shared" si="0"/>
        <v>15228</v>
      </c>
      <c r="D248">
        <v>14212421</v>
      </c>
      <c r="E248" s="14">
        <f t="shared" si="1"/>
        <v>129509</v>
      </c>
      <c r="F248">
        <v>496324</v>
      </c>
      <c r="G248" s="14">
        <f t="shared" si="2"/>
        <v>4385</v>
      </c>
    </row>
    <row r="249" spans="1:8" x14ac:dyDescent="0.25">
      <c r="A249" s="1">
        <v>44234</v>
      </c>
      <c r="B249">
        <v>4683007</v>
      </c>
      <c r="C249" s="14">
        <f t="shared" si="0"/>
        <v>15368</v>
      </c>
      <c r="D249">
        <v>14325516</v>
      </c>
      <c r="E249" s="14">
        <f t="shared" si="1"/>
        <v>113095</v>
      </c>
      <c r="F249">
        <v>497964</v>
      </c>
      <c r="G249" s="14">
        <f t="shared" si="2"/>
        <v>1640</v>
      </c>
    </row>
    <row r="250" spans="1:8" x14ac:dyDescent="0.25">
      <c r="A250" s="1">
        <v>44235</v>
      </c>
      <c r="B250">
        <v>4690060</v>
      </c>
      <c r="C250" s="14">
        <f t="shared" si="0"/>
        <v>7053</v>
      </c>
      <c r="D250" s="14">
        <v>14368462</v>
      </c>
      <c r="E250" s="14">
        <f t="shared" si="1"/>
        <v>42946</v>
      </c>
      <c r="F250">
        <v>500166</v>
      </c>
      <c r="G250" s="14">
        <f t="shared" si="2"/>
        <v>2202</v>
      </c>
    </row>
    <row r="251" spans="1:8" x14ac:dyDescent="0.25">
      <c r="A251" s="1">
        <v>44236</v>
      </c>
      <c r="B251">
        <v>4697295</v>
      </c>
      <c r="C251" s="14">
        <f t="shared" si="0"/>
        <v>7235</v>
      </c>
      <c r="D251">
        <v>14420574</v>
      </c>
      <c r="E251" s="14">
        <f t="shared" si="1"/>
        <v>52112</v>
      </c>
      <c r="F251">
        <v>503752</v>
      </c>
      <c r="G251" s="14">
        <f t="shared" si="2"/>
        <v>3586</v>
      </c>
    </row>
    <row r="252" spans="1:8" x14ac:dyDescent="0.25">
      <c r="A252" s="1">
        <v>44237</v>
      </c>
      <c r="B252">
        <v>4708552</v>
      </c>
      <c r="C252" s="14">
        <f t="shared" si="0"/>
        <v>11257</v>
      </c>
      <c r="D252">
        <v>14520845</v>
      </c>
      <c r="E252" s="14">
        <f t="shared" si="1"/>
        <v>100271</v>
      </c>
      <c r="F252">
        <v>506940</v>
      </c>
      <c r="G252" s="14">
        <f t="shared" si="2"/>
        <v>3188</v>
      </c>
      <c r="H252">
        <v>2.08</v>
      </c>
    </row>
    <row r="253" spans="1:8" x14ac:dyDescent="0.25">
      <c r="A253" s="1">
        <v>44238</v>
      </c>
      <c r="B253">
        <v>4721399</v>
      </c>
      <c r="C253" s="14">
        <f t="shared" si="0"/>
        <v>12847</v>
      </c>
      <c r="D253">
        <v>14631637</v>
      </c>
      <c r="E253" s="14">
        <f t="shared" si="1"/>
        <v>110792</v>
      </c>
      <c r="F253">
        <v>509874</v>
      </c>
      <c r="G253" s="14">
        <f t="shared" si="2"/>
        <v>2934</v>
      </c>
    </row>
    <row r="254" spans="1:8" x14ac:dyDescent="0.25">
      <c r="A254" s="1">
        <v>44239</v>
      </c>
      <c r="B254">
        <v>4734459</v>
      </c>
      <c r="C254" s="14">
        <f t="shared" si="0"/>
        <v>13060</v>
      </c>
      <c r="D254">
        <v>14737744</v>
      </c>
      <c r="E254" s="14">
        <f t="shared" si="1"/>
        <v>106107</v>
      </c>
      <c r="F254">
        <v>512923</v>
      </c>
      <c r="G254" s="14">
        <f t="shared" si="2"/>
        <v>3049</v>
      </c>
    </row>
    <row r="255" spans="1:8" x14ac:dyDescent="0.25">
      <c r="A255" s="1">
        <v>44240</v>
      </c>
      <c r="B255">
        <v>4746493</v>
      </c>
      <c r="C255" s="14">
        <f t="shared" si="0"/>
        <v>12034</v>
      </c>
      <c r="D255">
        <v>14837659</v>
      </c>
      <c r="E255" s="14">
        <f t="shared" si="1"/>
        <v>99915</v>
      </c>
      <c r="F255">
        <v>516146</v>
      </c>
      <c r="G255" s="14">
        <f t="shared" si="2"/>
        <v>3223</v>
      </c>
    </row>
    <row r="256" spans="1:8" x14ac:dyDescent="0.25">
      <c r="A256" s="1">
        <v>44241</v>
      </c>
      <c r="B256">
        <v>4758563</v>
      </c>
      <c r="C256" s="14">
        <f t="shared" si="0"/>
        <v>12070</v>
      </c>
      <c r="D256">
        <v>14948553</v>
      </c>
      <c r="E256" s="14">
        <f t="shared" si="1"/>
        <v>110894</v>
      </c>
      <c r="F256">
        <v>518763</v>
      </c>
      <c r="G256" s="14">
        <f t="shared" si="2"/>
        <v>2617</v>
      </c>
    </row>
    <row r="257" spans="1:8" x14ac:dyDescent="0.25">
      <c r="A257" s="1">
        <v>44242</v>
      </c>
      <c r="B257">
        <v>4768631</v>
      </c>
      <c r="C257" s="14">
        <f t="shared" si="0"/>
        <v>10068</v>
      </c>
      <c r="D257">
        <v>15011405</v>
      </c>
      <c r="E257" s="14">
        <f t="shared" si="1"/>
        <v>62852</v>
      </c>
      <c r="F257">
        <v>520326</v>
      </c>
      <c r="G257" s="14">
        <f t="shared" si="2"/>
        <v>1563</v>
      </c>
    </row>
    <row r="258" spans="1:8" x14ac:dyDescent="0.25">
      <c r="A258" s="1">
        <v>44243</v>
      </c>
      <c r="B258">
        <v>4774668</v>
      </c>
      <c r="C258" s="14">
        <f t="shared" si="0"/>
        <v>6037</v>
      </c>
      <c r="D258">
        <v>15057893</v>
      </c>
      <c r="E258" s="14">
        <f t="shared" si="1"/>
        <v>46488</v>
      </c>
      <c r="F258">
        <v>524006</v>
      </c>
      <c r="G258" s="14">
        <f t="shared" si="2"/>
        <v>3680</v>
      </c>
    </row>
    <row r="259" spans="1:8" x14ac:dyDescent="0.25">
      <c r="A259" s="1">
        <v>44244</v>
      </c>
      <c r="B259">
        <v>4782656</v>
      </c>
      <c r="C259" s="14">
        <f t="shared" si="0"/>
        <v>7988</v>
      </c>
      <c r="D259">
        <v>15140864</v>
      </c>
      <c r="E259" s="14">
        <f t="shared" si="1"/>
        <v>82971</v>
      </c>
      <c r="F259">
        <v>527202</v>
      </c>
      <c r="G259" s="14">
        <f t="shared" si="2"/>
        <v>3196</v>
      </c>
      <c r="H259">
        <v>1.76</v>
      </c>
    </row>
    <row r="260" spans="1:8" x14ac:dyDescent="0.25">
      <c r="A260" s="1">
        <v>44245</v>
      </c>
      <c r="B260">
        <v>4793105</v>
      </c>
      <c r="C260" s="14">
        <f t="shared" si="0"/>
        <v>10449</v>
      </c>
      <c r="D260">
        <v>15240866</v>
      </c>
      <c r="E260" s="14">
        <f t="shared" si="1"/>
        <v>100002</v>
      </c>
      <c r="F260">
        <v>530569</v>
      </c>
      <c r="G260" s="14">
        <f t="shared" si="2"/>
        <v>3367</v>
      </c>
    </row>
    <row r="261" spans="1:8" x14ac:dyDescent="0.25">
      <c r="A261" s="1">
        <v>44246</v>
      </c>
      <c r="B261">
        <v>4803584</v>
      </c>
      <c r="C261" s="14">
        <f t="shared" si="0"/>
        <v>10479</v>
      </c>
      <c r="D261">
        <v>15347522</v>
      </c>
      <c r="E261" s="14">
        <f t="shared" si="1"/>
        <v>106656</v>
      </c>
      <c r="F261">
        <v>533272</v>
      </c>
      <c r="G261" s="14">
        <f t="shared" si="2"/>
        <v>2703</v>
      </c>
    </row>
    <row r="262" spans="1:8" x14ac:dyDescent="0.25">
      <c r="A262" s="1">
        <v>44247</v>
      </c>
      <c r="B262">
        <v>4814556</v>
      </c>
      <c r="C262" s="14">
        <f t="shared" si="0"/>
        <v>10972</v>
      </c>
      <c r="D262">
        <v>15462524</v>
      </c>
      <c r="E262" s="14">
        <f t="shared" si="1"/>
        <v>115002</v>
      </c>
      <c r="F262">
        <v>535624</v>
      </c>
      <c r="G262" s="14">
        <f t="shared" si="2"/>
        <v>2352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97"/>
  <sheetViews>
    <sheetView tabSelected="1" workbookViewId="0">
      <pane ySplit="1" topLeftCell="A382" activePane="bottomLeft" state="frozen"/>
      <selection pane="bottomLeft" activeCell="Q396" sqref="Q396"/>
    </sheetView>
  </sheetViews>
  <sheetFormatPr defaultColWidth="10.85546875" defaultRowHeight="15" x14ac:dyDescent="0.25"/>
  <cols>
    <col min="1" max="1" width="11" style="1" bestFit="1" customWidth="1"/>
    <col min="2" max="2" width="15" bestFit="1" customWidth="1"/>
    <col min="3" max="3" width="15" customWidth="1"/>
    <col min="4" max="4" width="13.7109375" customWidth="1"/>
    <col min="5" max="5" width="16" customWidth="1"/>
    <col min="6" max="6" width="14.140625" customWidth="1"/>
    <col min="7" max="7" width="12.5703125" bestFit="1" customWidth="1"/>
    <col min="8" max="8" width="12.85546875" bestFit="1" customWidth="1"/>
    <col min="9" max="9" width="27.140625" bestFit="1" customWidth="1"/>
    <col min="10" max="10" width="20.5703125" bestFit="1" customWidth="1"/>
    <col min="11" max="11" width="16.5703125" bestFit="1" customWidth="1"/>
    <col min="12" max="12" width="26.140625" style="46" customWidth="1"/>
    <col min="13" max="13" width="37" customWidth="1"/>
    <col min="14" max="14" width="45.85546875" customWidth="1"/>
    <col min="15" max="15" width="36.85546875" bestFit="1" customWidth="1"/>
    <col min="16" max="16" width="43.85546875" bestFit="1" customWidth="1"/>
    <col min="17" max="17" width="61.5703125" customWidth="1"/>
    <col min="18" max="18" width="66.140625" bestFit="1" customWidth="1"/>
    <col min="19" max="19" width="71.85546875" bestFit="1" customWidth="1"/>
    <col min="20" max="20" width="29" bestFit="1" customWidth="1"/>
    <col min="21" max="21" width="50.5703125" bestFit="1" customWidth="1"/>
    <col min="22" max="22" width="44.85546875" bestFit="1" customWidth="1"/>
    <col min="23" max="23" width="58.85546875" bestFit="1" customWidth="1"/>
    <col min="24" max="24" width="53.140625" bestFit="1" customWidth="1"/>
  </cols>
  <sheetData>
    <row r="1" spans="1:24" s="2" customFormat="1" x14ac:dyDescent="0.25">
      <c r="A1" s="44" t="s">
        <v>0</v>
      </c>
      <c r="B1" s="19" t="s">
        <v>193</v>
      </c>
      <c r="C1" s="19" t="s">
        <v>194</v>
      </c>
      <c r="D1" s="19" t="s">
        <v>200</v>
      </c>
      <c r="E1" s="19" t="s">
        <v>201</v>
      </c>
      <c r="F1" s="19" t="s">
        <v>202</v>
      </c>
      <c r="G1" s="19" t="s">
        <v>198</v>
      </c>
      <c r="H1" s="19" t="s">
        <v>197</v>
      </c>
      <c r="I1" s="19" t="s">
        <v>203</v>
      </c>
      <c r="J1" s="19" t="s">
        <v>204</v>
      </c>
      <c r="K1" s="19" t="s">
        <v>205</v>
      </c>
      <c r="L1" s="140" t="s">
        <v>206</v>
      </c>
      <c r="M1" s="19" t="s">
        <v>207</v>
      </c>
      <c r="N1" s="19" t="s">
        <v>208</v>
      </c>
      <c r="O1" s="19" t="s">
        <v>209</v>
      </c>
      <c r="P1" s="19" t="s">
        <v>210</v>
      </c>
      <c r="Q1" s="19" t="s">
        <v>211</v>
      </c>
      <c r="R1" s="19" t="s">
        <v>212</v>
      </c>
      <c r="S1" s="19" t="s">
        <v>213</v>
      </c>
      <c r="T1" s="19" t="s">
        <v>214</v>
      </c>
      <c r="U1" s="19" t="s">
        <v>215</v>
      </c>
      <c r="V1" s="19" t="s">
        <v>216</v>
      </c>
      <c r="W1" s="19" t="s">
        <v>217</v>
      </c>
      <c r="X1" s="19" t="s">
        <v>218</v>
      </c>
    </row>
    <row r="2" spans="1:24" x14ac:dyDescent="0.25">
      <c r="A2" s="16">
        <v>43852</v>
      </c>
      <c r="B2" s="15">
        <v>1</v>
      </c>
      <c r="C2" s="15">
        <v>1</v>
      </c>
      <c r="D2" s="14">
        <v>0</v>
      </c>
      <c r="E2" s="14"/>
      <c r="F2" s="15">
        <v>0</v>
      </c>
      <c r="G2" s="15">
        <v>0</v>
      </c>
      <c r="H2" s="15">
        <v>0</v>
      </c>
      <c r="I2" s="15">
        <v>1</v>
      </c>
      <c r="J2" s="15">
        <v>0</v>
      </c>
      <c r="K2" s="15">
        <v>1</v>
      </c>
      <c r="L2" s="141">
        <v>0</v>
      </c>
      <c r="M2" s="14"/>
      <c r="N2" s="14"/>
      <c r="O2" s="14"/>
      <c r="P2" s="14"/>
      <c r="Q2" s="14"/>
      <c r="R2" s="14"/>
      <c r="S2" s="14"/>
      <c r="T2" s="14"/>
      <c r="U2" s="14"/>
      <c r="V2" s="14"/>
      <c r="W2" s="14"/>
      <c r="X2" s="14"/>
    </row>
    <row r="3" spans="1:24" x14ac:dyDescent="0.25">
      <c r="A3" s="16">
        <v>43853</v>
      </c>
      <c r="B3" s="15">
        <f>C3+B2</f>
        <v>2</v>
      </c>
      <c r="C3" s="15">
        <v>1</v>
      </c>
      <c r="D3" s="14">
        <v>0</v>
      </c>
      <c r="E3" s="14"/>
      <c r="F3" s="15">
        <v>0</v>
      </c>
      <c r="G3" s="15">
        <v>0</v>
      </c>
      <c r="H3" s="15">
        <f>G3+H2</f>
        <v>0</v>
      </c>
      <c r="I3" s="15">
        <v>1</v>
      </c>
      <c r="J3" s="15">
        <v>0</v>
      </c>
      <c r="K3" s="15">
        <v>1</v>
      </c>
      <c r="L3" s="141">
        <v>0</v>
      </c>
      <c r="M3" s="14"/>
      <c r="N3" s="14"/>
      <c r="O3" s="14"/>
      <c r="P3" s="14"/>
      <c r="Q3" s="14"/>
      <c r="R3" s="14"/>
      <c r="S3" s="14"/>
      <c r="T3" s="14"/>
      <c r="U3" s="14"/>
      <c r="V3" s="14"/>
      <c r="W3" s="14"/>
      <c r="X3" s="14"/>
    </row>
    <row r="4" spans="1:24" x14ac:dyDescent="0.25">
      <c r="A4" s="16">
        <v>43854</v>
      </c>
      <c r="B4" s="15">
        <f t="shared" ref="B4:B67" si="0">C4+B3</f>
        <v>2</v>
      </c>
      <c r="C4" s="15">
        <v>0</v>
      </c>
      <c r="D4" s="14">
        <v>0</v>
      </c>
      <c r="E4" s="14"/>
      <c r="F4" s="15">
        <v>0</v>
      </c>
      <c r="G4" s="15">
        <v>0</v>
      </c>
      <c r="H4" s="15">
        <f t="shared" ref="H4:H67" si="1">G4+H3</f>
        <v>0</v>
      </c>
      <c r="I4" s="15">
        <v>0</v>
      </c>
      <c r="J4" s="15">
        <v>0</v>
      </c>
      <c r="K4" s="15">
        <v>0</v>
      </c>
      <c r="L4" s="141">
        <v>0</v>
      </c>
      <c r="M4" s="14"/>
      <c r="N4" s="14"/>
      <c r="O4" s="14"/>
      <c r="P4" s="14"/>
      <c r="Q4" s="14"/>
      <c r="R4" s="14"/>
      <c r="S4" s="14"/>
      <c r="T4" s="14"/>
      <c r="U4" s="14"/>
      <c r="V4" s="14"/>
      <c r="W4" s="14"/>
      <c r="X4" s="14"/>
    </row>
    <row r="5" spans="1:24" x14ac:dyDescent="0.25">
      <c r="A5" s="16">
        <v>43855</v>
      </c>
      <c r="B5" s="15">
        <f t="shared" si="0"/>
        <v>2</v>
      </c>
      <c r="C5" s="15">
        <v>0</v>
      </c>
      <c r="D5" s="14">
        <v>0</v>
      </c>
      <c r="E5" s="14"/>
      <c r="F5" s="15">
        <v>0</v>
      </c>
      <c r="G5" s="15">
        <v>0</v>
      </c>
      <c r="H5" s="15">
        <f t="shared" si="1"/>
        <v>0</v>
      </c>
      <c r="I5" s="15">
        <v>0</v>
      </c>
      <c r="J5" s="15">
        <v>0</v>
      </c>
      <c r="K5" s="15">
        <v>0</v>
      </c>
      <c r="L5" s="141">
        <v>0</v>
      </c>
      <c r="M5" s="14"/>
      <c r="N5" s="14"/>
      <c r="O5" s="14"/>
      <c r="P5" s="14"/>
      <c r="Q5" s="14"/>
      <c r="R5" s="14"/>
      <c r="S5" s="14"/>
      <c r="T5" s="14"/>
      <c r="U5" s="14"/>
      <c r="V5" s="14"/>
      <c r="W5" s="14"/>
      <c r="X5" s="14"/>
    </row>
    <row r="6" spans="1:24" x14ac:dyDescent="0.25">
      <c r="A6" s="16">
        <v>43856</v>
      </c>
      <c r="B6" s="15">
        <f t="shared" si="0"/>
        <v>2</v>
      </c>
      <c r="C6" s="15">
        <v>0</v>
      </c>
      <c r="D6" s="14">
        <v>0</v>
      </c>
      <c r="E6" s="14"/>
      <c r="F6" s="15">
        <v>0</v>
      </c>
      <c r="G6" s="15">
        <v>0</v>
      </c>
      <c r="H6" s="15">
        <f t="shared" si="1"/>
        <v>0</v>
      </c>
      <c r="I6" s="15">
        <v>0</v>
      </c>
      <c r="J6" s="15">
        <v>0</v>
      </c>
      <c r="K6" s="15">
        <v>0</v>
      </c>
      <c r="L6" s="141">
        <v>0</v>
      </c>
      <c r="M6" s="14"/>
      <c r="N6" s="14"/>
      <c r="O6" s="14"/>
      <c r="P6" s="14"/>
      <c r="Q6" s="14"/>
      <c r="R6" s="14"/>
      <c r="S6" s="14"/>
      <c r="T6" s="14"/>
      <c r="U6" s="14"/>
      <c r="V6" s="14"/>
      <c r="W6" s="14"/>
      <c r="X6" s="14"/>
    </row>
    <row r="7" spans="1:24" x14ac:dyDescent="0.25">
      <c r="A7" s="16">
        <v>43857</v>
      </c>
      <c r="B7" s="15">
        <f t="shared" si="0"/>
        <v>3</v>
      </c>
      <c r="C7" s="15">
        <v>1</v>
      </c>
      <c r="D7" s="14">
        <v>0</v>
      </c>
      <c r="E7" s="14"/>
      <c r="F7" s="15">
        <v>0</v>
      </c>
      <c r="G7" s="15">
        <v>0</v>
      </c>
      <c r="H7" s="15">
        <f t="shared" si="1"/>
        <v>0</v>
      </c>
      <c r="I7" s="15">
        <v>1</v>
      </c>
      <c r="J7" s="15">
        <v>0</v>
      </c>
      <c r="K7" s="15">
        <v>1</v>
      </c>
      <c r="L7" s="141">
        <v>0</v>
      </c>
      <c r="M7" s="14"/>
      <c r="N7" s="14"/>
      <c r="O7" s="14"/>
      <c r="P7" s="14"/>
      <c r="Q7" s="14"/>
      <c r="R7" s="14"/>
      <c r="S7" s="14"/>
      <c r="T7" s="14"/>
      <c r="U7" s="14"/>
      <c r="V7" s="14"/>
      <c r="W7" s="14"/>
      <c r="X7" s="14"/>
    </row>
    <row r="8" spans="1:24" x14ac:dyDescent="0.25">
      <c r="A8" s="16">
        <v>43858</v>
      </c>
      <c r="B8" s="15">
        <f t="shared" si="0"/>
        <v>4</v>
      </c>
      <c r="C8" s="15">
        <v>1</v>
      </c>
      <c r="D8" s="14">
        <v>0</v>
      </c>
      <c r="E8" s="14"/>
      <c r="F8" s="15">
        <v>0</v>
      </c>
      <c r="G8" s="15">
        <v>0</v>
      </c>
      <c r="H8" s="15">
        <f t="shared" si="1"/>
        <v>0</v>
      </c>
      <c r="I8" s="15">
        <v>1</v>
      </c>
      <c r="J8" s="15">
        <v>0</v>
      </c>
      <c r="K8" s="15">
        <v>1</v>
      </c>
      <c r="L8" s="141">
        <v>0</v>
      </c>
      <c r="M8" s="14"/>
      <c r="N8" s="14"/>
      <c r="O8" s="14"/>
      <c r="P8" s="14"/>
      <c r="Q8" s="15">
        <f>((SUM(L2:L8))/(SUM(K2:K8)))</f>
        <v>0</v>
      </c>
      <c r="R8" s="14"/>
      <c r="S8" s="14"/>
      <c r="T8" s="15">
        <f>AVERAGE(K2:K8)</f>
        <v>0.5714285714285714</v>
      </c>
      <c r="U8" s="14"/>
      <c r="V8" s="14"/>
      <c r="W8" s="14"/>
      <c r="X8" s="14"/>
    </row>
    <row r="9" spans="1:24" x14ac:dyDescent="0.25">
      <c r="A9" s="16">
        <v>43859</v>
      </c>
      <c r="B9" s="15">
        <f t="shared" si="0"/>
        <v>5</v>
      </c>
      <c r="C9" s="15">
        <v>1</v>
      </c>
      <c r="D9" s="14">
        <v>1</v>
      </c>
      <c r="E9" s="14"/>
      <c r="F9" s="15">
        <v>0</v>
      </c>
      <c r="G9" s="15">
        <v>0</v>
      </c>
      <c r="H9" s="15">
        <f t="shared" si="1"/>
        <v>0</v>
      </c>
      <c r="I9" s="15">
        <v>1</v>
      </c>
      <c r="J9" s="15">
        <v>0</v>
      </c>
      <c r="K9" s="15">
        <v>1</v>
      </c>
      <c r="L9" s="141">
        <v>1</v>
      </c>
      <c r="M9" s="14"/>
      <c r="N9" s="14"/>
      <c r="O9" s="14"/>
      <c r="P9" s="14"/>
      <c r="Q9" s="15">
        <f>((SUM(L3:L9))/(SUM(K3:K9)))</f>
        <v>0.25</v>
      </c>
      <c r="R9" s="14"/>
      <c r="S9" s="14"/>
      <c r="T9" s="15">
        <f t="shared" ref="T9:T72" si="2">AVERAGE(K3:K9)</f>
        <v>0.5714285714285714</v>
      </c>
      <c r="U9" s="14"/>
      <c r="V9" s="14"/>
      <c r="W9" s="14"/>
      <c r="X9" s="14"/>
    </row>
    <row r="10" spans="1:24" x14ac:dyDescent="0.25">
      <c r="A10" s="16">
        <v>43860</v>
      </c>
      <c r="B10" s="15">
        <f t="shared" si="0"/>
        <v>5</v>
      </c>
      <c r="C10" s="15">
        <v>0</v>
      </c>
      <c r="D10" s="14">
        <v>0</v>
      </c>
      <c r="E10" s="14"/>
      <c r="F10" s="15">
        <v>0</v>
      </c>
      <c r="G10" s="15">
        <v>0</v>
      </c>
      <c r="H10" s="15">
        <f t="shared" si="1"/>
        <v>0</v>
      </c>
      <c r="I10" s="15">
        <v>0</v>
      </c>
      <c r="J10" s="15">
        <v>0</v>
      </c>
      <c r="K10" s="15">
        <v>0</v>
      </c>
      <c r="L10" s="141">
        <v>0</v>
      </c>
      <c r="M10" s="14"/>
      <c r="N10" s="14"/>
      <c r="O10" s="14"/>
      <c r="P10" s="14"/>
      <c r="Q10" s="15">
        <f>((SUM(L4:L10))/(SUM(K4:K10)))</f>
        <v>0.33333333333333331</v>
      </c>
      <c r="R10" s="14"/>
      <c r="S10" s="14"/>
      <c r="T10" s="15">
        <f t="shared" si="2"/>
        <v>0.42857142857142855</v>
      </c>
      <c r="U10" s="14"/>
      <c r="V10" s="14"/>
      <c r="W10" s="14"/>
      <c r="X10" s="14"/>
    </row>
    <row r="11" spans="1:24" x14ac:dyDescent="0.25">
      <c r="A11" s="16">
        <v>43861</v>
      </c>
      <c r="B11" s="15">
        <f t="shared" si="0"/>
        <v>5</v>
      </c>
      <c r="C11" s="15">
        <v>0</v>
      </c>
      <c r="D11" s="14">
        <v>0</v>
      </c>
      <c r="E11" s="14"/>
      <c r="F11" s="15">
        <v>0</v>
      </c>
      <c r="G11" s="15">
        <v>0</v>
      </c>
      <c r="H11" s="15">
        <f t="shared" si="1"/>
        <v>0</v>
      </c>
      <c r="I11" s="15">
        <v>0</v>
      </c>
      <c r="J11" s="15">
        <v>0</v>
      </c>
      <c r="K11" s="15">
        <v>0</v>
      </c>
      <c r="L11" s="141">
        <v>0</v>
      </c>
      <c r="M11" s="14"/>
      <c r="N11" s="14"/>
      <c r="O11" s="14"/>
      <c r="P11" s="14"/>
      <c r="Q11" s="15">
        <f>((SUM(L5:L11))/(SUM(K5:K11)))</f>
        <v>0.33333333333333331</v>
      </c>
      <c r="R11" s="14"/>
      <c r="S11" s="14"/>
      <c r="T11" s="15">
        <f t="shared" si="2"/>
        <v>0.42857142857142855</v>
      </c>
      <c r="U11" s="14"/>
      <c r="V11" s="14"/>
      <c r="W11" s="14"/>
      <c r="X11" s="14"/>
    </row>
    <row r="12" spans="1:24" x14ac:dyDescent="0.25">
      <c r="A12" s="16">
        <v>43862</v>
      </c>
      <c r="B12" s="15">
        <f t="shared" si="0"/>
        <v>5</v>
      </c>
      <c r="C12" s="15">
        <v>0</v>
      </c>
      <c r="D12" s="14">
        <v>0</v>
      </c>
      <c r="E12" s="14"/>
      <c r="F12" s="15">
        <v>0</v>
      </c>
      <c r="G12" s="15">
        <v>0</v>
      </c>
      <c r="H12" s="15">
        <f t="shared" si="1"/>
        <v>0</v>
      </c>
      <c r="I12" s="15">
        <v>0</v>
      </c>
      <c r="J12" s="15">
        <v>0</v>
      </c>
      <c r="K12" s="15">
        <v>0</v>
      </c>
      <c r="L12" s="141">
        <v>0</v>
      </c>
      <c r="M12" s="14"/>
      <c r="N12" s="14"/>
      <c r="O12" s="14"/>
      <c r="P12" s="14"/>
      <c r="Q12" s="15">
        <f t="shared" ref="Q12:Q74" si="3">((SUM(L6:L12))/(SUM(K6:K12)))</f>
        <v>0.33333333333333331</v>
      </c>
      <c r="R12" s="14"/>
      <c r="S12" s="14"/>
      <c r="T12" s="15">
        <f t="shared" si="2"/>
        <v>0.42857142857142855</v>
      </c>
      <c r="U12" s="14"/>
      <c r="V12" s="14"/>
      <c r="W12" s="14"/>
      <c r="X12" s="14"/>
    </row>
    <row r="13" spans="1:24" x14ac:dyDescent="0.25">
      <c r="A13" s="16">
        <v>43863</v>
      </c>
      <c r="B13" s="15">
        <f t="shared" si="0"/>
        <v>5</v>
      </c>
      <c r="C13" s="15">
        <v>0</v>
      </c>
      <c r="D13" s="14">
        <v>0</v>
      </c>
      <c r="E13" s="14"/>
      <c r="F13" s="15">
        <v>0</v>
      </c>
      <c r="G13" s="15">
        <v>0</v>
      </c>
      <c r="H13" s="15">
        <f t="shared" si="1"/>
        <v>0</v>
      </c>
      <c r="I13" s="15">
        <v>0</v>
      </c>
      <c r="J13" s="15">
        <v>0</v>
      </c>
      <c r="K13" s="15">
        <v>0</v>
      </c>
      <c r="L13" s="141">
        <v>0</v>
      </c>
      <c r="M13" s="14"/>
      <c r="N13" s="14"/>
      <c r="O13" s="14"/>
      <c r="P13" s="14"/>
      <c r="Q13" s="15">
        <f t="shared" si="3"/>
        <v>0.33333333333333331</v>
      </c>
      <c r="R13" s="14"/>
      <c r="S13" s="14"/>
      <c r="T13" s="15">
        <f t="shared" si="2"/>
        <v>0.42857142857142855</v>
      </c>
      <c r="U13" s="14"/>
      <c r="V13" s="14"/>
      <c r="W13" s="14"/>
      <c r="X13" s="14"/>
    </row>
    <row r="14" spans="1:24" x14ac:dyDescent="0.25">
      <c r="A14" s="16">
        <v>43864</v>
      </c>
      <c r="B14" s="15">
        <f t="shared" si="0"/>
        <v>8</v>
      </c>
      <c r="C14" s="15">
        <v>3</v>
      </c>
      <c r="D14" s="14">
        <v>0</v>
      </c>
      <c r="E14" s="14"/>
      <c r="F14" s="15">
        <v>0</v>
      </c>
      <c r="G14" s="15">
        <v>0</v>
      </c>
      <c r="H14" s="15">
        <f t="shared" si="1"/>
        <v>0</v>
      </c>
      <c r="I14" s="15">
        <v>3</v>
      </c>
      <c r="J14" s="15">
        <v>0</v>
      </c>
      <c r="K14" s="15">
        <v>3</v>
      </c>
      <c r="L14" s="141">
        <v>0</v>
      </c>
      <c r="M14" s="14"/>
      <c r="N14" s="14"/>
      <c r="O14" s="14"/>
      <c r="P14" s="14"/>
      <c r="Q14" s="15">
        <f t="shared" si="3"/>
        <v>0.2</v>
      </c>
      <c r="R14" s="14"/>
      <c r="S14" s="14"/>
      <c r="T14" s="15">
        <f t="shared" si="2"/>
        <v>0.7142857142857143</v>
      </c>
      <c r="U14" s="14"/>
      <c r="V14" s="14"/>
      <c r="W14" s="14"/>
      <c r="X14" s="14"/>
    </row>
    <row r="15" spans="1:24" x14ac:dyDescent="0.25">
      <c r="A15" s="16">
        <v>43865</v>
      </c>
      <c r="B15" s="15">
        <f t="shared" si="0"/>
        <v>11</v>
      </c>
      <c r="C15" s="15">
        <v>3</v>
      </c>
      <c r="D15" s="14">
        <v>0</v>
      </c>
      <c r="E15" s="14"/>
      <c r="F15" s="15">
        <v>0</v>
      </c>
      <c r="G15" s="15">
        <v>0</v>
      </c>
      <c r="H15" s="15">
        <f t="shared" si="1"/>
        <v>0</v>
      </c>
      <c r="I15" s="15">
        <v>3</v>
      </c>
      <c r="J15" s="15">
        <v>0</v>
      </c>
      <c r="K15" s="15">
        <v>3</v>
      </c>
      <c r="L15" s="141">
        <v>0</v>
      </c>
      <c r="M15" s="14"/>
      <c r="N15" s="14"/>
      <c r="O15" s="14"/>
      <c r="P15" s="14"/>
      <c r="Q15" s="15">
        <f t="shared" si="3"/>
        <v>0.14285714285714285</v>
      </c>
      <c r="R15" s="14"/>
      <c r="S15" s="14"/>
      <c r="T15" s="15">
        <f t="shared" si="2"/>
        <v>1</v>
      </c>
      <c r="U15" s="14"/>
      <c r="V15" s="14"/>
      <c r="W15" s="14"/>
      <c r="X15" s="14"/>
    </row>
    <row r="16" spans="1:24" x14ac:dyDescent="0.25">
      <c r="A16" s="16">
        <v>43866</v>
      </c>
      <c r="B16" s="15">
        <f t="shared" si="0"/>
        <v>11</v>
      </c>
      <c r="C16" s="15">
        <v>0</v>
      </c>
      <c r="D16" s="14">
        <v>0</v>
      </c>
      <c r="E16" s="14"/>
      <c r="F16" s="15">
        <v>0</v>
      </c>
      <c r="G16" s="15">
        <v>0</v>
      </c>
      <c r="H16" s="15">
        <f t="shared" si="1"/>
        <v>0</v>
      </c>
      <c r="I16" s="15">
        <v>0</v>
      </c>
      <c r="J16" s="15">
        <v>0</v>
      </c>
      <c r="K16" s="15">
        <v>0</v>
      </c>
      <c r="L16" s="141">
        <v>0</v>
      </c>
      <c r="M16" s="14"/>
      <c r="N16" s="14"/>
      <c r="O16" s="14"/>
      <c r="P16" s="14"/>
      <c r="Q16" s="15">
        <f t="shared" si="3"/>
        <v>0</v>
      </c>
      <c r="R16" s="14"/>
      <c r="S16" s="14"/>
      <c r="T16" s="15">
        <f t="shared" si="2"/>
        <v>0.8571428571428571</v>
      </c>
      <c r="U16" s="14"/>
      <c r="V16" s="14"/>
      <c r="W16" s="14"/>
      <c r="X16" s="14"/>
    </row>
    <row r="17" spans="1:20" x14ac:dyDescent="0.25">
      <c r="A17" s="16">
        <v>43867</v>
      </c>
      <c r="B17" s="15">
        <f t="shared" si="0"/>
        <v>12</v>
      </c>
      <c r="C17" s="15">
        <v>1</v>
      </c>
      <c r="D17" s="14">
        <v>1</v>
      </c>
      <c r="E17" s="14"/>
      <c r="F17" s="15">
        <v>0</v>
      </c>
      <c r="G17" s="15">
        <v>0</v>
      </c>
      <c r="H17" s="15">
        <f t="shared" si="1"/>
        <v>0</v>
      </c>
      <c r="I17" s="15">
        <v>1</v>
      </c>
      <c r="J17" s="15">
        <v>0</v>
      </c>
      <c r="K17" s="15">
        <v>1</v>
      </c>
      <c r="L17" s="141">
        <v>1</v>
      </c>
      <c r="M17" s="14"/>
      <c r="N17" s="14"/>
      <c r="O17" s="14"/>
      <c r="P17" s="14"/>
      <c r="Q17" s="15">
        <f t="shared" si="3"/>
        <v>0.14285714285714285</v>
      </c>
      <c r="R17" s="14"/>
      <c r="S17" s="14"/>
      <c r="T17" s="15">
        <f t="shared" si="2"/>
        <v>1</v>
      </c>
    </row>
    <row r="18" spans="1:20" x14ac:dyDescent="0.25">
      <c r="A18" s="16">
        <v>43868</v>
      </c>
      <c r="B18" s="15">
        <f t="shared" si="0"/>
        <v>12</v>
      </c>
      <c r="C18" s="15">
        <v>0</v>
      </c>
      <c r="D18" s="14">
        <v>0</v>
      </c>
      <c r="E18" s="14"/>
      <c r="F18" s="15">
        <v>0</v>
      </c>
      <c r="G18" s="15">
        <v>0</v>
      </c>
      <c r="H18" s="15">
        <f t="shared" si="1"/>
        <v>0</v>
      </c>
      <c r="I18" s="15">
        <v>0</v>
      </c>
      <c r="J18" s="15">
        <v>0</v>
      </c>
      <c r="K18" s="15">
        <v>0</v>
      </c>
      <c r="L18" s="141">
        <v>0</v>
      </c>
      <c r="M18" s="14"/>
      <c r="N18" s="14"/>
      <c r="O18" s="14"/>
      <c r="P18" s="14"/>
      <c r="Q18" s="15">
        <f t="shared" si="3"/>
        <v>0.14285714285714285</v>
      </c>
      <c r="R18" s="14"/>
      <c r="S18" s="14"/>
      <c r="T18" s="15">
        <f t="shared" si="2"/>
        <v>1</v>
      </c>
    </row>
    <row r="19" spans="1:20" x14ac:dyDescent="0.25">
      <c r="A19" s="16">
        <v>43869</v>
      </c>
      <c r="B19" s="15">
        <f t="shared" si="0"/>
        <v>13</v>
      </c>
      <c r="C19" s="15">
        <v>1</v>
      </c>
      <c r="D19" s="14">
        <v>0</v>
      </c>
      <c r="E19" s="14"/>
      <c r="F19" s="15">
        <v>0</v>
      </c>
      <c r="G19" s="15">
        <v>0</v>
      </c>
      <c r="H19" s="15">
        <f t="shared" si="1"/>
        <v>0</v>
      </c>
      <c r="I19" s="15">
        <v>1</v>
      </c>
      <c r="J19" s="15">
        <v>0</v>
      </c>
      <c r="K19" s="15">
        <v>1</v>
      </c>
      <c r="L19" s="141">
        <v>0</v>
      </c>
      <c r="M19" s="14"/>
      <c r="N19" s="14"/>
      <c r="O19" s="14"/>
      <c r="P19" s="14"/>
      <c r="Q19" s="15">
        <f t="shared" si="3"/>
        <v>0.125</v>
      </c>
      <c r="R19" s="14"/>
      <c r="S19" s="14"/>
      <c r="T19" s="15">
        <f t="shared" si="2"/>
        <v>1.1428571428571428</v>
      </c>
    </row>
    <row r="20" spans="1:20" x14ac:dyDescent="0.25">
      <c r="A20" s="16">
        <v>43870</v>
      </c>
      <c r="B20" s="15">
        <f t="shared" si="0"/>
        <v>13</v>
      </c>
      <c r="C20" s="15">
        <v>0</v>
      </c>
      <c r="D20" s="14">
        <v>0</v>
      </c>
      <c r="E20" s="14"/>
      <c r="F20" s="15">
        <v>0</v>
      </c>
      <c r="G20" s="15">
        <v>0</v>
      </c>
      <c r="H20" s="15">
        <f t="shared" si="1"/>
        <v>0</v>
      </c>
      <c r="I20" s="15">
        <v>0</v>
      </c>
      <c r="J20" s="15">
        <v>0</v>
      </c>
      <c r="K20" s="15">
        <v>0</v>
      </c>
      <c r="L20" s="141">
        <v>0</v>
      </c>
      <c r="M20" s="14"/>
      <c r="N20" s="14"/>
      <c r="O20" s="14"/>
      <c r="P20" s="14"/>
      <c r="Q20" s="15">
        <f t="shared" si="3"/>
        <v>0.125</v>
      </c>
      <c r="R20" s="14"/>
      <c r="S20" s="14"/>
      <c r="T20" s="15">
        <f t="shared" si="2"/>
        <v>1.1428571428571428</v>
      </c>
    </row>
    <row r="21" spans="1:20" x14ac:dyDescent="0.25">
      <c r="A21" s="16">
        <v>43871</v>
      </c>
      <c r="B21" s="15">
        <f t="shared" si="0"/>
        <v>13</v>
      </c>
      <c r="C21" s="15">
        <v>0</v>
      </c>
      <c r="D21" s="14">
        <v>0</v>
      </c>
      <c r="E21" s="14"/>
      <c r="F21" s="15">
        <v>0</v>
      </c>
      <c r="G21" s="15">
        <v>0</v>
      </c>
      <c r="H21" s="15">
        <f t="shared" si="1"/>
        <v>0</v>
      </c>
      <c r="I21" s="15">
        <v>0</v>
      </c>
      <c r="J21" s="15">
        <v>1</v>
      </c>
      <c r="K21" s="15">
        <v>1</v>
      </c>
      <c r="L21" s="141">
        <v>1</v>
      </c>
      <c r="M21" s="14"/>
      <c r="N21" s="14"/>
      <c r="O21" s="14"/>
      <c r="P21" s="14"/>
      <c r="Q21" s="15">
        <f t="shared" si="3"/>
        <v>0.33333333333333331</v>
      </c>
      <c r="R21" s="14"/>
      <c r="S21" s="14"/>
      <c r="T21" s="15">
        <f t="shared" si="2"/>
        <v>0.8571428571428571</v>
      </c>
    </row>
    <row r="22" spans="1:20" x14ac:dyDescent="0.25">
      <c r="A22" s="16">
        <v>43872</v>
      </c>
      <c r="B22" s="15">
        <f t="shared" si="0"/>
        <v>13</v>
      </c>
      <c r="C22" s="15">
        <v>0</v>
      </c>
      <c r="D22" s="14">
        <v>0</v>
      </c>
      <c r="E22" s="14"/>
      <c r="F22" s="15">
        <v>0</v>
      </c>
      <c r="G22" s="15">
        <v>0</v>
      </c>
      <c r="H22" s="15">
        <f t="shared" si="1"/>
        <v>0</v>
      </c>
      <c r="I22" s="15">
        <v>0</v>
      </c>
      <c r="J22" s="15">
        <v>0</v>
      </c>
      <c r="K22" s="15">
        <v>0</v>
      </c>
      <c r="L22" s="141">
        <v>0</v>
      </c>
      <c r="M22" s="14"/>
      <c r="N22" s="14"/>
      <c r="O22" s="14"/>
      <c r="P22" s="14"/>
      <c r="Q22" s="15">
        <f t="shared" si="3"/>
        <v>0.66666666666666663</v>
      </c>
      <c r="R22" s="14"/>
      <c r="S22" s="14"/>
      <c r="T22" s="15">
        <f t="shared" si="2"/>
        <v>0.42857142857142855</v>
      </c>
    </row>
    <row r="23" spans="1:20" x14ac:dyDescent="0.25">
      <c r="A23" s="16">
        <v>43873</v>
      </c>
      <c r="B23" s="15">
        <f t="shared" si="0"/>
        <v>14</v>
      </c>
      <c r="C23" s="15">
        <v>1</v>
      </c>
      <c r="D23" s="14">
        <v>0</v>
      </c>
      <c r="E23" s="14"/>
      <c r="F23" s="15">
        <v>0</v>
      </c>
      <c r="G23" s="15">
        <v>0</v>
      </c>
      <c r="H23" s="15">
        <f t="shared" si="1"/>
        <v>0</v>
      </c>
      <c r="I23" s="15">
        <v>1</v>
      </c>
      <c r="J23" s="15">
        <v>0</v>
      </c>
      <c r="K23" s="15">
        <v>1</v>
      </c>
      <c r="L23" s="141">
        <v>0</v>
      </c>
      <c r="M23" s="14"/>
      <c r="N23" s="14"/>
      <c r="O23" s="14"/>
      <c r="P23" s="14"/>
      <c r="Q23" s="15">
        <f t="shared" si="3"/>
        <v>0.5</v>
      </c>
      <c r="R23" s="14"/>
      <c r="S23" s="14"/>
      <c r="T23" s="15">
        <f t="shared" si="2"/>
        <v>0.5714285714285714</v>
      </c>
    </row>
    <row r="24" spans="1:20" x14ac:dyDescent="0.25">
      <c r="A24" s="16">
        <v>43874</v>
      </c>
      <c r="B24" s="15">
        <f t="shared" si="0"/>
        <v>14</v>
      </c>
      <c r="C24" s="15">
        <v>0</v>
      </c>
      <c r="D24" s="14">
        <v>0</v>
      </c>
      <c r="E24" s="14"/>
      <c r="F24" s="15">
        <v>0</v>
      </c>
      <c r="G24" s="15">
        <v>0</v>
      </c>
      <c r="H24" s="15">
        <f t="shared" si="1"/>
        <v>0</v>
      </c>
      <c r="I24" s="15">
        <v>0</v>
      </c>
      <c r="J24" s="15">
        <v>0</v>
      </c>
      <c r="K24" s="15">
        <v>0</v>
      </c>
      <c r="L24" s="141">
        <v>0</v>
      </c>
      <c r="M24" s="14"/>
      <c r="N24" s="14"/>
      <c r="O24" s="14"/>
      <c r="P24" s="14"/>
      <c r="Q24" s="15">
        <f t="shared" si="3"/>
        <v>0.33333333333333331</v>
      </c>
      <c r="R24" s="14"/>
      <c r="S24" s="14"/>
      <c r="T24" s="15">
        <f t="shared" si="2"/>
        <v>0.42857142857142855</v>
      </c>
    </row>
    <row r="25" spans="1:20" x14ac:dyDescent="0.25">
      <c r="A25" s="16">
        <v>43875</v>
      </c>
      <c r="B25" s="15">
        <f t="shared" si="0"/>
        <v>14</v>
      </c>
      <c r="C25" s="15">
        <v>0</v>
      </c>
      <c r="D25" s="14">
        <v>0</v>
      </c>
      <c r="E25" s="14"/>
      <c r="F25" s="15">
        <v>0</v>
      </c>
      <c r="G25" s="15">
        <v>0</v>
      </c>
      <c r="H25" s="15">
        <f t="shared" si="1"/>
        <v>0</v>
      </c>
      <c r="I25" s="15">
        <v>0</v>
      </c>
      <c r="J25" s="15">
        <v>0</v>
      </c>
      <c r="K25" s="15">
        <v>0</v>
      </c>
      <c r="L25" s="141">
        <v>0</v>
      </c>
      <c r="M25" s="14"/>
      <c r="N25" s="14"/>
      <c r="O25" s="14"/>
      <c r="P25" s="14"/>
      <c r="Q25" s="15">
        <f t="shared" si="3"/>
        <v>0.33333333333333331</v>
      </c>
      <c r="R25" s="14"/>
      <c r="S25" s="14"/>
      <c r="T25" s="15">
        <f t="shared" si="2"/>
        <v>0.42857142857142855</v>
      </c>
    </row>
    <row r="26" spans="1:20" x14ac:dyDescent="0.25">
      <c r="A26" s="16">
        <v>43876</v>
      </c>
      <c r="B26" s="15">
        <f t="shared" si="0"/>
        <v>14</v>
      </c>
      <c r="C26" s="15">
        <v>0</v>
      </c>
      <c r="D26" s="14">
        <v>0</v>
      </c>
      <c r="E26" s="14"/>
      <c r="F26" s="15">
        <v>0</v>
      </c>
      <c r="G26" s="15">
        <v>0</v>
      </c>
      <c r="H26" s="15">
        <f t="shared" si="1"/>
        <v>0</v>
      </c>
      <c r="I26" s="15">
        <v>0</v>
      </c>
      <c r="J26" s="15">
        <v>0</v>
      </c>
      <c r="K26" s="15">
        <v>0</v>
      </c>
      <c r="L26" s="141">
        <v>0</v>
      </c>
      <c r="M26" s="14"/>
      <c r="N26" s="14"/>
      <c r="O26" s="14"/>
      <c r="P26" s="14"/>
      <c r="Q26" s="15">
        <f t="shared" si="3"/>
        <v>0.5</v>
      </c>
      <c r="R26" s="14"/>
      <c r="S26" s="14"/>
      <c r="T26" s="15">
        <f t="shared" si="2"/>
        <v>0.2857142857142857</v>
      </c>
    </row>
    <row r="27" spans="1:20" x14ac:dyDescent="0.25">
      <c r="A27" s="16">
        <v>43877</v>
      </c>
      <c r="B27" s="15">
        <f t="shared" si="0"/>
        <v>14</v>
      </c>
      <c r="C27" s="15">
        <v>0</v>
      </c>
      <c r="D27" s="14">
        <v>0</v>
      </c>
      <c r="E27" s="14"/>
      <c r="F27" s="15">
        <v>0</v>
      </c>
      <c r="G27" s="15">
        <v>0</v>
      </c>
      <c r="H27" s="15">
        <f t="shared" si="1"/>
        <v>0</v>
      </c>
      <c r="I27" s="15">
        <v>0</v>
      </c>
      <c r="J27" s="15">
        <v>0</v>
      </c>
      <c r="K27" s="15">
        <v>0</v>
      </c>
      <c r="L27" s="141">
        <v>0</v>
      </c>
      <c r="M27" s="14"/>
      <c r="N27" s="14"/>
      <c r="O27" s="14"/>
      <c r="P27" s="14"/>
      <c r="Q27" s="15">
        <f t="shared" si="3"/>
        <v>0.5</v>
      </c>
      <c r="R27" s="14"/>
      <c r="S27" s="14"/>
      <c r="T27" s="15">
        <f t="shared" si="2"/>
        <v>0.2857142857142857</v>
      </c>
    </row>
    <row r="28" spans="1:20" x14ac:dyDescent="0.25">
      <c r="A28" s="16">
        <v>43878</v>
      </c>
      <c r="B28" s="15">
        <f t="shared" si="0"/>
        <v>14</v>
      </c>
      <c r="C28" s="15">
        <v>0</v>
      </c>
      <c r="D28" s="14">
        <v>0</v>
      </c>
      <c r="E28" s="14"/>
      <c r="F28" s="15">
        <v>0</v>
      </c>
      <c r="G28" s="15">
        <v>0</v>
      </c>
      <c r="H28" s="15">
        <f t="shared" si="1"/>
        <v>0</v>
      </c>
      <c r="I28" s="15">
        <v>0</v>
      </c>
      <c r="J28" s="15">
        <v>0</v>
      </c>
      <c r="K28" s="15">
        <v>0</v>
      </c>
      <c r="L28" s="141">
        <v>0</v>
      </c>
      <c r="M28" s="14"/>
      <c r="N28" s="14"/>
      <c r="O28" s="14"/>
      <c r="P28" s="14"/>
      <c r="Q28" s="15">
        <f t="shared" si="3"/>
        <v>0</v>
      </c>
      <c r="R28" s="14"/>
      <c r="S28" s="14"/>
      <c r="T28" s="15">
        <f t="shared" si="2"/>
        <v>0.14285714285714285</v>
      </c>
    </row>
    <row r="29" spans="1:20" x14ac:dyDescent="0.25">
      <c r="A29" s="16">
        <v>43879</v>
      </c>
      <c r="B29" s="15">
        <f t="shared" si="0"/>
        <v>14</v>
      </c>
      <c r="C29" s="15">
        <v>0</v>
      </c>
      <c r="D29" s="14">
        <v>0</v>
      </c>
      <c r="E29" s="14"/>
      <c r="F29" s="15">
        <v>0</v>
      </c>
      <c r="G29" s="15">
        <v>0</v>
      </c>
      <c r="H29" s="15">
        <f t="shared" si="1"/>
        <v>0</v>
      </c>
      <c r="I29" s="15">
        <v>0</v>
      </c>
      <c r="J29" s="15">
        <v>0</v>
      </c>
      <c r="K29" s="15">
        <v>0</v>
      </c>
      <c r="L29" s="141">
        <v>0</v>
      </c>
      <c r="M29" s="14"/>
      <c r="N29" s="14"/>
      <c r="O29" s="14"/>
      <c r="P29" s="14"/>
      <c r="Q29" s="15">
        <f t="shared" si="3"/>
        <v>0</v>
      </c>
      <c r="R29" s="14"/>
      <c r="S29" s="14"/>
      <c r="T29" s="15">
        <f t="shared" si="2"/>
        <v>0.14285714285714285</v>
      </c>
    </row>
    <row r="30" spans="1:20" x14ac:dyDescent="0.25">
      <c r="A30" s="16">
        <v>43880</v>
      </c>
      <c r="B30" s="15">
        <f t="shared" si="0"/>
        <v>14</v>
      </c>
      <c r="C30" s="15">
        <v>0</v>
      </c>
      <c r="D30" s="14">
        <v>0</v>
      </c>
      <c r="E30" s="14"/>
      <c r="F30" s="15">
        <v>0</v>
      </c>
      <c r="G30" s="15">
        <v>0</v>
      </c>
      <c r="H30" s="15">
        <f t="shared" si="1"/>
        <v>0</v>
      </c>
      <c r="I30" s="15">
        <v>0</v>
      </c>
      <c r="J30" s="15">
        <v>0</v>
      </c>
      <c r="K30" s="15">
        <v>0</v>
      </c>
      <c r="L30" s="141">
        <v>0</v>
      </c>
      <c r="M30" s="14"/>
      <c r="N30" s="14"/>
      <c r="O30" s="14"/>
      <c r="P30" s="14"/>
      <c r="Q30" s="15" t="e">
        <f>((SUM(L24:L30))/(SUM(K24:K30)))</f>
        <v>#DIV/0!</v>
      </c>
      <c r="R30" s="14"/>
      <c r="S30" s="14"/>
      <c r="T30" s="15">
        <f t="shared" si="2"/>
        <v>0</v>
      </c>
    </row>
    <row r="31" spans="1:20" x14ac:dyDescent="0.25">
      <c r="A31" s="16">
        <v>43881</v>
      </c>
      <c r="B31" s="15">
        <f t="shared" si="0"/>
        <v>15</v>
      </c>
      <c r="C31" s="15">
        <v>1</v>
      </c>
      <c r="D31" s="14">
        <v>0</v>
      </c>
      <c r="E31" s="14"/>
      <c r="F31" s="15">
        <v>0</v>
      </c>
      <c r="G31" s="15">
        <v>0</v>
      </c>
      <c r="H31" s="15">
        <f t="shared" si="1"/>
        <v>0</v>
      </c>
      <c r="I31" s="15">
        <v>1</v>
      </c>
      <c r="J31" s="15">
        <v>1</v>
      </c>
      <c r="K31" s="15">
        <v>2</v>
      </c>
      <c r="L31" s="141">
        <v>1</v>
      </c>
      <c r="M31" s="14"/>
      <c r="N31" s="14"/>
      <c r="O31" s="14"/>
      <c r="P31" s="14"/>
      <c r="Q31" s="15">
        <f t="shared" si="3"/>
        <v>0.5</v>
      </c>
      <c r="R31" s="14"/>
      <c r="S31" s="14"/>
      <c r="T31" s="15">
        <f t="shared" si="2"/>
        <v>0.2857142857142857</v>
      </c>
    </row>
    <row r="32" spans="1:20" x14ac:dyDescent="0.25">
      <c r="A32" s="16">
        <v>43882</v>
      </c>
      <c r="B32" s="15">
        <f t="shared" si="0"/>
        <v>15</v>
      </c>
      <c r="C32" s="15">
        <v>0</v>
      </c>
      <c r="D32" s="14">
        <v>0</v>
      </c>
      <c r="E32" s="14"/>
      <c r="F32" s="15">
        <v>0</v>
      </c>
      <c r="G32" s="15">
        <v>0</v>
      </c>
      <c r="H32" s="15">
        <f t="shared" si="1"/>
        <v>0</v>
      </c>
      <c r="I32" s="15">
        <v>0</v>
      </c>
      <c r="J32" s="15">
        <v>0</v>
      </c>
      <c r="K32" s="15">
        <v>0</v>
      </c>
      <c r="L32" s="141">
        <v>0</v>
      </c>
      <c r="M32" s="14"/>
      <c r="N32" s="14"/>
      <c r="O32" s="14"/>
      <c r="P32" s="14"/>
      <c r="Q32" s="15">
        <f t="shared" si="3"/>
        <v>0.5</v>
      </c>
      <c r="R32" s="14"/>
      <c r="S32" s="14"/>
      <c r="T32" s="15">
        <f t="shared" si="2"/>
        <v>0.2857142857142857</v>
      </c>
    </row>
    <row r="33" spans="1:20" x14ac:dyDescent="0.25">
      <c r="A33" s="16">
        <v>43883</v>
      </c>
      <c r="B33" s="15">
        <f t="shared" si="0"/>
        <v>15</v>
      </c>
      <c r="C33" s="15">
        <v>0</v>
      </c>
      <c r="D33" s="14">
        <v>0</v>
      </c>
      <c r="E33" s="14"/>
      <c r="F33" s="15">
        <v>0</v>
      </c>
      <c r="G33" s="15">
        <v>0</v>
      </c>
      <c r="H33" s="15">
        <f t="shared" si="1"/>
        <v>0</v>
      </c>
      <c r="I33" s="15">
        <v>0</v>
      </c>
      <c r="J33" s="15">
        <v>0</v>
      </c>
      <c r="K33" s="15">
        <v>0</v>
      </c>
      <c r="L33" s="141">
        <v>0</v>
      </c>
      <c r="M33" s="14"/>
      <c r="N33" s="14"/>
      <c r="O33" s="14"/>
      <c r="P33" s="14"/>
      <c r="Q33" s="15">
        <f t="shared" si="3"/>
        <v>0.5</v>
      </c>
      <c r="R33" s="14"/>
      <c r="S33" s="14"/>
      <c r="T33" s="15">
        <f t="shared" si="2"/>
        <v>0.2857142857142857</v>
      </c>
    </row>
    <row r="34" spans="1:20" x14ac:dyDescent="0.25">
      <c r="A34" s="16">
        <v>43884</v>
      </c>
      <c r="B34" s="15">
        <f t="shared" si="0"/>
        <v>15</v>
      </c>
      <c r="C34" s="15">
        <v>0</v>
      </c>
      <c r="D34" s="14">
        <v>0</v>
      </c>
      <c r="E34" s="14"/>
      <c r="F34" s="15">
        <v>0</v>
      </c>
      <c r="G34" s="15">
        <v>0</v>
      </c>
      <c r="H34" s="15">
        <f t="shared" si="1"/>
        <v>0</v>
      </c>
      <c r="I34" s="15">
        <v>0</v>
      </c>
      <c r="J34" s="15">
        <v>0</v>
      </c>
      <c r="K34" s="15">
        <v>0</v>
      </c>
      <c r="L34" s="141">
        <v>0</v>
      </c>
      <c r="M34" s="14"/>
      <c r="N34" s="14"/>
      <c r="O34" s="14"/>
      <c r="P34" s="14"/>
      <c r="Q34" s="15">
        <f t="shared" si="3"/>
        <v>0.5</v>
      </c>
      <c r="R34" s="14"/>
      <c r="S34" s="14"/>
      <c r="T34" s="15">
        <f t="shared" si="2"/>
        <v>0.2857142857142857</v>
      </c>
    </row>
    <row r="35" spans="1:20" x14ac:dyDescent="0.25">
      <c r="A35" s="16">
        <v>43885</v>
      </c>
      <c r="B35" s="15">
        <f t="shared" si="0"/>
        <v>15</v>
      </c>
      <c r="C35" s="15">
        <v>0</v>
      </c>
      <c r="D35" s="14">
        <v>0</v>
      </c>
      <c r="E35" s="14"/>
      <c r="F35" s="15">
        <v>0</v>
      </c>
      <c r="G35" s="15">
        <v>0</v>
      </c>
      <c r="H35" s="15">
        <f t="shared" si="1"/>
        <v>0</v>
      </c>
      <c r="I35" s="15">
        <v>0</v>
      </c>
      <c r="J35" s="15">
        <v>2</v>
      </c>
      <c r="K35" s="15">
        <v>2</v>
      </c>
      <c r="L35" s="141">
        <v>1</v>
      </c>
      <c r="M35" s="14"/>
      <c r="N35" s="14"/>
      <c r="O35" s="14"/>
      <c r="P35" s="14"/>
      <c r="Q35" s="15">
        <f t="shared" si="3"/>
        <v>0.5</v>
      </c>
      <c r="R35" s="14"/>
      <c r="S35" s="14"/>
      <c r="T35" s="15">
        <f t="shared" si="2"/>
        <v>0.5714285714285714</v>
      </c>
    </row>
    <row r="36" spans="1:20" x14ac:dyDescent="0.25">
      <c r="A36" s="16">
        <v>43886</v>
      </c>
      <c r="B36" s="15">
        <f t="shared" si="0"/>
        <v>15</v>
      </c>
      <c r="C36" s="15">
        <v>0</v>
      </c>
      <c r="D36" s="14">
        <v>0</v>
      </c>
      <c r="E36" s="14"/>
      <c r="F36" s="15">
        <v>0</v>
      </c>
      <c r="G36" s="15">
        <v>0</v>
      </c>
      <c r="H36" s="15">
        <f t="shared" si="1"/>
        <v>0</v>
      </c>
      <c r="I36" s="15">
        <v>0</v>
      </c>
      <c r="J36" s="15">
        <v>0</v>
      </c>
      <c r="K36" s="15">
        <v>0</v>
      </c>
      <c r="L36" s="141">
        <v>0</v>
      </c>
      <c r="M36" s="14"/>
      <c r="N36" s="14"/>
      <c r="O36" s="14"/>
      <c r="P36" s="14"/>
      <c r="Q36" s="15">
        <f t="shared" si="3"/>
        <v>0.5</v>
      </c>
      <c r="R36" s="14"/>
      <c r="S36" s="14"/>
      <c r="T36" s="15">
        <f t="shared" si="2"/>
        <v>0.5714285714285714</v>
      </c>
    </row>
    <row r="37" spans="1:20" x14ac:dyDescent="0.25">
      <c r="A37" s="16">
        <v>43887</v>
      </c>
      <c r="B37" s="15">
        <f t="shared" si="0"/>
        <v>15</v>
      </c>
      <c r="C37" s="15">
        <v>0</v>
      </c>
      <c r="D37" s="14">
        <v>0</v>
      </c>
      <c r="E37" s="14"/>
      <c r="F37" s="15">
        <v>0</v>
      </c>
      <c r="G37" s="15">
        <v>0</v>
      </c>
      <c r="H37" s="15">
        <f t="shared" si="1"/>
        <v>0</v>
      </c>
      <c r="I37" s="15">
        <v>0</v>
      </c>
      <c r="J37" s="15">
        <v>0</v>
      </c>
      <c r="K37" s="15">
        <v>0</v>
      </c>
      <c r="L37" s="141">
        <v>0</v>
      </c>
      <c r="M37" s="14"/>
      <c r="N37" s="14"/>
      <c r="O37" s="14"/>
      <c r="P37" s="14"/>
      <c r="Q37" s="15">
        <f t="shared" si="3"/>
        <v>0.5</v>
      </c>
      <c r="R37" s="14"/>
      <c r="S37" s="14"/>
      <c r="T37" s="15">
        <f t="shared" si="2"/>
        <v>0.5714285714285714</v>
      </c>
    </row>
    <row r="38" spans="1:20" x14ac:dyDescent="0.25">
      <c r="A38" s="16">
        <v>43888</v>
      </c>
      <c r="B38" s="15">
        <f t="shared" si="0"/>
        <v>16</v>
      </c>
      <c r="C38" s="15">
        <v>1</v>
      </c>
      <c r="D38" s="14">
        <v>0</v>
      </c>
      <c r="E38" s="14"/>
      <c r="F38" s="15">
        <v>0</v>
      </c>
      <c r="G38" s="15">
        <v>0</v>
      </c>
      <c r="H38" s="15">
        <f t="shared" si="1"/>
        <v>0</v>
      </c>
      <c r="I38" s="15">
        <v>1</v>
      </c>
      <c r="J38" s="15">
        <v>0</v>
      </c>
      <c r="K38" s="15">
        <v>1</v>
      </c>
      <c r="L38" s="141">
        <v>0</v>
      </c>
      <c r="M38" s="14"/>
      <c r="N38" s="14"/>
      <c r="O38" s="14"/>
      <c r="P38" s="14"/>
      <c r="Q38" s="15">
        <f t="shared" si="3"/>
        <v>0.33333333333333331</v>
      </c>
      <c r="R38" s="14"/>
      <c r="S38" s="14"/>
      <c r="T38" s="15">
        <f t="shared" si="2"/>
        <v>0.42857142857142855</v>
      </c>
    </row>
    <row r="39" spans="1:20" x14ac:dyDescent="0.25">
      <c r="A39" s="16">
        <v>43889</v>
      </c>
      <c r="B39" s="15">
        <f t="shared" si="0"/>
        <v>16</v>
      </c>
      <c r="C39" s="15">
        <v>0</v>
      </c>
      <c r="D39" s="14">
        <v>0</v>
      </c>
      <c r="E39" s="14"/>
      <c r="F39" s="15">
        <v>0</v>
      </c>
      <c r="G39" s="15">
        <v>0</v>
      </c>
      <c r="H39" s="15">
        <f t="shared" si="1"/>
        <v>0</v>
      </c>
      <c r="I39" s="15">
        <v>0</v>
      </c>
      <c r="J39" s="15">
        <v>2</v>
      </c>
      <c r="K39" s="15">
        <v>2</v>
      </c>
      <c r="L39" s="141">
        <v>1</v>
      </c>
      <c r="M39" s="14"/>
      <c r="N39" s="14"/>
      <c r="O39" s="14"/>
      <c r="P39" s="14"/>
      <c r="Q39" s="15">
        <f t="shared" si="3"/>
        <v>0.4</v>
      </c>
      <c r="R39" s="14"/>
      <c r="S39" s="14"/>
      <c r="T39" s="15">
        <f t="shared" si="2"/>
        <v>0.7142857142857143</v>
      </c>
    </row>
    <row r="40" spans="1:20" x14ac:dyDescent="0.25">
      <c r="A40" s="16">
        <v>43890</v>
      </c>
      <c r="B40" s="15">
        <f t="shared" si="0"/>
        <v>17</v>
      </c>
      <c r="C40" s="15">
        <v>1</v>
      </c>
      <c r="D40" s="14">
        <v>0</v>
      </c>
      <c r="E40" s="14"/>
      <c r="F40" s="15">
        <v>0</v>
      </c>
      <c r="G40" s="15">
        <v>0</v>
      </c>
      <c r="H40" s="15">
        <f t="shared" si="1"/>
        <v>0</v>
      </c>
      <c r="I40" s="15">
        <v>1</v>
      </c>
      <c r="J40" s="15">
        <v>0</v>
      </c>
      <c r="K40" s="15">
        <v>1</v>
      </c>
      <c r="L40" s="141">
        <v>0</v>
      </c>
      <c r="M40" s="14"/>
      <c r="N40" s="14"/>
      <c r="O40" s="14"/>
      <c r="P40" s="14"/>
      <c r="Q40" s="15">
        <f t="shared" si="3"/>
        <v>0.33333333333333331</v>
      </c>
      <c r="R40" s="14"/>
      <c r="S40" s="14"/>
      <c r="T40" s="15">
        <f t="shared" si="2"/>
        <v>0.8571428571428571</v>
      </c>
    </row>
    <row r="41" spans="1:20" x14ac:dyDescent="0.2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3"/>
        <v>0.3</v>
      </c>
      <c r="R41" s="14"/>
      <c r="S41" s="14"/>
      <c r="T41" s="15">
        <f t="shared" si="2"/>
        <v>1.4285714285714286</v>
      </c>
    </row>
    <row r="42" spans="1:20" x14ac:dyDescent="0.2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3"/>
        <v>0.21428571428571427</v>
      </c>
      <c r="R42" s="14"/>
      <c r="S42" s="14"/>
      <c r="T42" s="15">
        <f t="shared" si="2"/>
        <v>2</v>
      </c>
    </row>
    <row r="43" spans="1:20" x14ac:dyDescent="0.2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3"/>
        <v>0.13793103448275862</v>
      </c>
      <c r="R43" s="14"/>
      <c r="S43" s="14"/>
      <c r="T43" s="15">
        <f t="shared" si="2"/>
        <v>4.1428571428571432</v>
      </c>
    </row>
    <row r="44" spans="1:20" x14ac:dyDescent="0.2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3"/>
        <v>0.11764705882352941</v>
      </c>
      <c r="R44" s="14"/>
      <c r="S44" s="14"/>
      <c r="T44" s="15">
        <f t="shared" si="2"/>
        <v>7.2857142857142856</v>
      </c>
    </row>
    <row r="45" spans="1:20" x14ac:dyDescent="0.2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3"/>
        <v>0.16279069767441862</v>
      </c>
      <c r="R45" s="14"/>
      <c r="S45" s="14"/>
      <c r="T45" s="15">
        <f t="shared" si="2"/>
        <v>12.285714285714286</v>
      </c>
    </row>
    <row r="46" spans="1:20" x14ac:dyDescent="0.2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3"/>
        <v>0.20300751879699247</v>
      </c>
      <c r="R46" s="14"/>
      <c r="S46" s="14"/>
      <c r="T46" s="15">
        <f t="shared" si="2"/>
        <v>19</v>
      </c>
    </row>
    <row r="47" spans="1:20" x14ac:dyDescent="0.2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3"/>
        <v>0.30603448275862066</v>
      </c>
      <c r="R47" s="14"/>
      <c r="S47" s="14"/>
      <c r="T47" s="15">
        <f t="shared" si="2"/>
        <v>33.142857142857146</v>
      </c>
    </row>
    <row r="48" spans="1:20" x14ac:dyDescent="0.2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3"/>
        <v>0.31141868512110726</v>
      </c>
      <c r="R48" s="14"/>
      <c r="S48" s="14"/>
      <c r="T48" s="15">
        <f t="shared" si="2"/>
        <v>41.285714285714285</v>
      </c>
    </row>
    <row r="49" spans="1:20" x14ac:dyDescent="0.25">
      <c r="A49" s="16">
        <v>43899</v>
      </c>
      <c r="B49" s="15">
        <f t="shared" si="0"/>
        <v>332</v>
      </c>
      <c r="C49" s="14">
        <v>70</v>
      </c>
      <c r="D49" s="14">
        <v>5</v>
      </c>
      <c r="E49" s="14"/>
      <c r="F49" s="15">
        <v>0</v>
      </c>
      <c r="G49" s="15">
        <v>0</v>
      </c>
      <c r="H49" s="15">
        <f t="shared" si="1"/>
        <v>0</v>
      </c>
      <c r="I49" s="14">
        <v>76</v>
      </c>
      <c r="J49" s="14">
        <v>5</v>
      </c>
      <c r="K49" s="14">
        <v>81</v>
      </c>
      <c r="L49" s="14">
        <v>7</v>
      </c>
      <c r="M49" s="14"/>
      <c r="N49" s="14"/>
      <c r="O49" s="14"/>
      <c r="P49" s="14"/>
      <c r="Q49" s="15">
        <f t="shared" si="3"/>
        <v>0.26373626373626374</v>
      </c>
      <c r="R49" s="14"/>
      <c r="S49" s="14"/>
      <c r="T49" s="15">
        <f t="shared" si="2"/>
        <v>52</v>
      </c>
    </row>
    <row r="50" spans="1:20" x14ac:dyDescent="0.25">
      <c r="A50" s="16">
        <v>43900</v>
      </c>
      <c r="B50" s="15">
        <f t="shared" si="0"/>
        <v>431</v>
      </c>
      <c r="C50" s="14">
        <v>99</v>
      </c>
      <c r="D50" s="14">
        <v>14</v>
      </c>
      <c r="E50" s="14"/>
      <c r="F50" s="15">
        <v>0</v>
      </c>
      <c r="G50" s="15">
        <v>0</v>
      </c>
      <c r="H50" s="15">
        <f t="shared" si="1"/>
        <v>0</v>
      </c>
      <c r="I50" s="14">
        <v>103</v>
      </c>
      <c r="J50" s="14">
        <v>6</v>
      </c>
      <c r="K50" s="14">
        <v>109</v>
      </c>
      <c r="L50" s="14">
        <v>14</v>
      </c>
      <c r="M50" s="14"/>
      <c r="N50" s="14"/>
      <c r="O50" s="14"/>
      <c r="P50" s="14"/>
      <c r="Q50" s="15">
        <f t="shared" si="3"/>
        <v>0.23799126637554585</v>
      </c>
      <c r="R50" s="14"/>
      <c r="S50" s="14"/>
      <c r="T50" s="15">
        <f t="shared" si="2"/>
        <v>65.428571428571431</v>
      </c>
    </row>
    <row r="51" spans="1:20" x14ac:dyDescent="0.25">
      <c r="A51" s="16">
        <v>43901</v>
      </c>
      <c r="B51" s="15">
        <f t="shared" si="0"/>
        <v>598</v>
      </c>
      <c r="C51" s="14">
        <v>167</v>
      </c>
      <c r="D51" s="14">
        <v>22</v>
      </c>
      <c r="E51" s="14"/>
      <c r="F51" s="15">
        <v>0</v>
      </c>
      <c r="G51" s="15">
        <v>0</v>
      </c>
      <c r="H51" s="15">
        <f t="shared" si="1"/>
        <v>0</v>
      </c>
      <c r="I51" s="14">
        <v>176</v>
      </c>
      <c r="J51" s="14">
        <v>6</v>
      </c>
      <c r="K51" s="14">
        <v>182</v>
      </c>
      <c r="L51" s="14">
        <v>23</v>
      </c>
      <c r="M51" s="14"/>
      <c r="N51" s="14"/>
      <c r="O51" s="14"/>
      <c r="P51" s="14"/>
      <c r="Q51" s="15">
        <f t="shared" si="3"/>
        <v>0.21035598705501618</v>
      </c>
      <c r="R51" s="14"/>
      <c r="S51" s="14"/>
      <c r="T51" s="15">
        <f t="shared" si="2"/>
        <v>88.285714285714292</v>
      </c>
    </row>
    <row r="52" spans="1:20" x14ac:dyDescent="0.25">
      <c r="A52" s="16">
        <v>43902</v>
      </c>
      <c r="B52" s="15">
        <f t="shared" si="0"/>
        <v>996</v>
      </c>
      <c r="C52" s="14">
        <v>398</v>
      </c>
      <c r="D52" s="14">
        <v>29</v>
      </c>
      <c r="E52" s="14"/>
      <c r="F52" s="15">
        <v>0</v>
      </c>
      <c r="G52" s="15">
        <v>0</v>
      </c>
      <c r="H52" s="15">
        <f t="shared" si="1"/>
        <v>0</v>
      </c>
      <c r="I52" s="14">
        <v>425</v>
      </c>
      <c r="J52" s="14">
        <v>7</v>
      </c>
      <c r="K52" s="14">
        <v>432</v>
      </c>
      <c r="L52" s="14">
        <v>29</v>
      </c>
      <c r="M52" s="14"/>
      <c r="N52" s="14"/>
      <c r="O52" s="14"/>
      <c r="P52" s="14"/>
      <c r="Q52" s="15">
        <f t="shared" si="3"/>
        <v>0.14891518737672585</v>
      </c>
      <c r="R52" s="14"/>
      <c r="S52" s="14"/>
      <c r="T52" s="15">
        <f t="shared" si="2"/>
        <v>144.85714285714286</v>
      </c>
    </row>
    <row r="53" spans="1:20" x14ac:dyDescent="0.25">
      <c r="A53" s="16">
        <v>43903</v>
      </c>
      <c r="B53" s="15">
        <f t="shared" si="0"/>
        <v>1888</v>
      </c>
      <c r="C53" s="14">
        <v>892</v>
      </c>
      <c r="D53" s="14">
        <v>61</v>
      </c>
      <c r="E53" s="14"/>
      <c r="F53" s="15">
        <v>0</v>
      </c>
      <c r="G53" s="15">
        <v>0</v>
      </c>
      <c r="H53" s="15">
        <f t="shared" si="1"/>
        <v>0</v>
      </c>
      <c r="I53" s="14">
        <v>971</v>
      </c>
      <c r="J53" s="14">
        <v>14</v>
      </c>
      <c r="K53" s="14">
        <v>985</v>
      </c>
      <c r="L53" s="14">
        <v>64</v>
      </c>
      <c r="M53" s="14"/>
      <c r="N53" s="14"/>
      <c r="O53" s="14"/>
      <c r="P53" s="14"/>
      <c r="Q53" s="15">
        <f t="shared" si="3"/>
        <v>0.10307692307692308</v>
      </c>
      <c r="R53" s="14"/>
      <c r="S53" s="14"/>
      <c r="T53" s="15">
        <f t="shared" si="2"/>
        <v>278.57142857142856</v>
      </c>
    </row>
    <row r="54" spans="1:20" x14ac:dyDescent="0.25">
      <c r="A54" s="16">
        <v>43904</v>
      </c>
      <c r="B54" s="15">
        <f t="shared" si="0"/>
        <v>2740</v>
      </c>
      <c r="C54" s="14">
        <v>852</v>
      </c>
      <c r="D54" s="14">
        <v>73</v>
      </c>
      <c r="E54" s="14"/>
      <c r="F54" s="15">
        <v>0</v>
      </c>
      <c r="G54" s="15">
        <v>0</v>
      </c>
      <c r="H54" s="15">
        <f t="shared" si="1"/>
        <v>0</v>
      </c>
      <c r="I54" s="14">
        <v>919</v>
      </c>
      <c r="J54" s="14">
        <v>15</v>
      </c>
      <c r="K54" s="14">
        <v>934</v>
      </c>
      <c r="L54" s="14">
        <v>74</v>
      </c>
      <c r="M54" s="14"/>
      <c r="N54" s="14"/>
      <c r="O54" s="14"/>
      <c r="P54" s="14"/>
      <c r="Q54" s="15">
        <f t="shared" si="3"/>
        <v>8.2974137931034489E-2</v>
      </c>
      <c r="R54" s="14"/>
      <c r="S54" s="14"/>
      <c r="T54" s="15">
        <f t="shared" si="2"/>
        <v>397.71428571428572</v>
      </c>
    </row>
    <row r="55" spans="1:20" x14ac:dyDescent="0.25">
      <c r="A55" s="16">
        <v>43905</v>
      </c>
      <c r="B55" s="15">
        <f t="shared" si="0"/>
        <v>3724</v>
      </c>
      <c r="C55" s="14">
        <v>984</v>
      </c>
      <c r="D55" s="14">
        <v>68</v>
      </c>
      <c r="E55" s="14"/>
      <c r="F55" s="15">
        <v>0</v>
      </c>
      <c r="G55" s="15">
        <v>0</v>
      </c>
      <c r="H55" s="15">
        <f t="shared" si="1"/>
        <v>0</v>
      </c>
      <c r="I55" s="14">
        <v>1058</v>
      </c>
      <c r="J55" s="14">
        <v>27</v>
      </c>
      <c r="K55" s="14">
        <v>1085</v>
      </c>
      <c r="L55" s="14">
        <v>72</v>
      </c>
      <c r="M55" s="14"/>
      <c r="N55" s="14"/>
      <c r="O55" s="14"/>
      <c r="P55" s="14"/>
      <c r="Q55" s="15">
        <f t="shared" si="3"/>
        <v>7.4317226890756302E-2</v>
      </c>
      <c r="R55" s="14"/>
      <c r="S55" s="14"/>
      <c r="T55" s="15">
        <f t="shared" si="2"/>
        <v>544</v>
      </c>
    </row>
    <row r="56" spans="1:20" x14ac:dyDescent="0.25">
      <c r="A56" s="16">
        <v>43906</v>
      </c>
      <c r="B56" s="15">
        <f t="shared" si="0"/>
        <v>5771</v>
      </c>
      <c r="C56" s="14">
        <v>2047</v>
      </c>
      <c r="D56" s="14">
        <v>150</v>
      </c>
      <c r="E56" s="14"/>
      <c r="F56" s="15">
        <v>0</v>
      </c>
      <c r="G56" s="15">
        <v>0</v>
      </c>
      <c r="H56" s="15">
        <f t="shared" si="1"/>
        <v>0</v>
      </c>
      <c r="I56" s="14">
        <v>2217</v>
      </c>
      <c r="J56" s="14">
        <v>18</v>
      </c>
      <c r="K56" s="14">
        <v>2235</v>
      </c>
      <c r="L56" s="14">
        <v>152</v>
      </c>
      <c r="M56" s="14"/>
      <c r="N56" s="14"/>
      <c r="O56" s="14"/>
      <c r="P56" s="14"/>
      <c r="Q56" s="15">
        <f t="shared" si="3"/>
        <v>7.1787990607178803E-2</v>
      </c>
      <c r="R56" s="14"/>
      <c r="S56" s="14"/>
      <c r="T56" s="15">
        <f t="shared" si="2"/>
        <v>851.71428571428567</v>
      </c>
    </row>
    <row r="57" spans="1:20" x14ac:dyDescent="0.25">
      <c r="A57" s="16">
        <v>43907</v>
      </c>
      <c r="B57" s="15">
        <f t="shared" si="0"/>
        <v>8330</v>
      </c>
      <c r="C57" s="14">
        <v>2559</v>
      </c>
      <c r="D57" s="14">
        <v>249</v>
      </c>
      <c r="E57" s="14"/>
      <c r="F57" s="15">
        <v>0</v>
      </c>
      <c r="G57" s="15">
        <v>0</v>
      </c>
      <c r="H57" s="15">
        <f t="shared" si="1"/>
        <v>0</v>
      </c>
      <c r="I57" s="14">
        <v>2757</v>
      </c>
      <c r="J57" s="14">
        <v>28</v>
      </c>
      <c r="K57" s="14">
        <v>2785</v>
      </c>
      <c r="L57" s="14">
        <v>255</v>
      </c>
      <c r="M57" s="14"/>
      <c r="N57" s="14"/>
      <c r="O57" s="14"/>
      <c r="P57" s="14"/>
      <c r="Q57" s="15">
        <f t="shared" si="3"/>
        <v>7.7448483445241953E-2</v>
      </c>
      <c r="R57" s="14"/>
      <c r="S57" s="14"/>
      <c r="T57" s="15">
        <f t="shared" si="2"/>
        <v>1234</v>
      </c>
    </row>
    <row r="58" spans="1:20" x14ac:dyDescent="0.25">
      <c r="A58" s="16">
        <v>43908</v>
      </c>
      <c r="B58" s="15">
        <f t="shared" si="0"/>
        <v>11158</v>
      </c>
      <c r="C58" s="14">
        <v>2828</v>
      </c>
      <c r="D58" s="14">
        <v>259</v>
      </c>
      <c r="E58" s="14"/>
      <c r="F58" s="15">
        <v>0</v>
      </c>
      <c r="G58" s="15">
        <v>0</v>
      </c>
      <c r="H58" s="15">
        <f t="shared" si="1"/>
        <v>0</v>
      </c>
      <c r="I58" s="14">
        <v>3070</v>
      </c>
      <c r="J58" s="14">
        <v>156</v>
      </c>
      <c r="K58" s="14">
        <v>3226</v>
      </c>
      <c r="L58" s="14">
        <v>263</v>
      </c>
      <c r="M58" s="14"/>
      <c r="N58" s="14"/>
      <c r="O58" s="14"/>
      <c r="P58" s="14"/>
      <c r="Q58" s="15">
        <f t="shared" si="3"/>
        <v>7.7812018489984591E-2</v>
      </c>
      <c r="R58" s="14"/>
      <c r="S58" s="14"/>
      <c r="T58" s="15">
        <f t="shared" si="2"/>
        <v>1668.8571428571429</v>
      </c>
    </row>
    <row r="59" spans="1:20" x14ac:dyDescent="0.25">
      <c r="A59" s="16">
        <v>43909</v>
      </c>
      <c r="B59" s="15">
        <f t="shared" si="0"/>
        <v>13914</v>
      </c>
      <c r="C59" s="14">
        <v>2756</v>
      </c>
      <c r="D59" s="14">
        <v>278</v>
      </c>
      <c r="E59" s="14"/>
      <c r="F59" s="15">
        <v>0</v>
      </c>
      <c r="G59" s="15">
        <v>0</v>
      </c>
      <c r="H59" s="15">
        <f t="shared" si="1"/>
        <v>0</v>
      </c>
      <c r="I59" s="14">
        <v>2990</v>
      </c>
      <c r="J59" s="14">
        <v>143</v>
      </c>
      <c r="K59" s="14">
        <v>3133</v>
      </c>
      <c r="L59" s="14">
        <v>286</v>
      </c>
      <c r="M59" s="14"/>
      <c r="N59" s="14"/>
      <c r="O59" s="14"/>
      <c r="P59" s="14"/>
      <c r="Q59" s="15">
        <f t="shared" si="3"/>
        <v>8.1067927414308558E-2</v>
      </c>
      <c r="R59" s="14"/>
      <c r="S59" s="14"/>
      <c r="T59" s="15">
        <f t="shared" si="2"/>
        <v>2054.7142857142858</v>
      </c>
    </row>
    <row r="60" spans="1:20" x14ac:dyDescent="0.25">
      <c r="A60" s="16">
        <v>43910</v>
      </c>
      <c r="B60" s="15">
        <f t="shared" si="0"/>
        <v>17398</v>
      </c>
      <c r="C60" s="14">
        <v>3484</v>
      </c>
      <c r="D60" s="14">
        <v>388</v>
      </c>
      <c r="E60" s="14"/>
      <c r="F60" s="15">
        <v>0</v>
      </c>
      <c r="G60" s="15">
        <v>0</v>
      </c>
      <c r="H60" s="15">
        <f t="shared" si="1"/>
        <v>0</v>
      </c>
      <c r="I60" s="14">
        <v>3753</v>
      </c>
      <c r="J60" s="14">
        <v>124</v>
      </c>
      <c r="K60" s="14">
        <v>3877</v>
      </c>
      <c r="L60" s="14">
        <v>394</v>
      </c>
      <c r="M60" s="14"/>
      <c r="N60" s="14"/>
      <c r="O60" s="14"/>
      <c r="P60" s="14"/>
      <c r="Q60" s="15">
        <f t="shared" si="3"/>
        <v>8.6599131693198259E-2</v>
      </c>
      <c r="R60" s="14"/>
      <c r="S60" s="14"/>
      <c r="T60" s="15">
        <f t="shared" si="2"/>
        <v>2467.8571428571427</v>
      </c>
    </row>
    <row r="61" spans="1:20" x14ac:dyDescent="0.25">
      <c r="A61" s="16">
        <v>43911</v>
      </c>
      <c r="B61" s="15">
        <f t="shared" si="0"/>
        <v>19826</v>
      </c>
      <c r="C61" s="14">
        <v>2428</v>
      </c>
      <c r="D61" s="14">
        <v>322</v>
      </c>
      <c r="E61" s="14"/>
      <c r="F61" s="15">
        <v>0</v>
      </c>
      <c r="G61" s="15">
        <v>0</v>
      </c>
      <c r="H61" s="15">
        <f t="shared" si="1"/>
        <v>0</v>
      </c>
      <c r="I61" s="14">
        <v>2600</v>
      </c>
      <c r="J61" s="14">
        <v>168</v>
      </c>
      <c r="K61" s="14">
        <v>2768</v>
      </c>
      <c r="L61" s="14">
        <v>340</v>
      </c>
      <c r="M61" s="14"/>
      <c r="N61" s="14"/>
      <c r="O61" s="14"/>
      <c r="P61" s="14"/>
      <c r="Q61" s="15">
        <f t="shared" si="3"/>
        <v>9.2207860170600245E-2</v>
      </c>
      <c r="R61" s="14"/>
      <c r="S61" s="14"/>
      <c r="T61" s="15">
        <f t="shared" si="2"/>
        <v>2729.8571428571427</v>
      </c>
    </row>
    <row r="62" spans="1:20" x14ac:dyDescent="0.25">
      <c r="A62" s="16">
        <v>43912</v>
      </c>
      <c r="B62" s="15">
        <f t="shared" si="0"/>
        <v>21621</v>
      </c>
      <c r="C62" s="14">
        <v>1795</v>
      </c>
      <c r="D62" s="14">
        <v>286</v>
      </c>
      <c r="E62" s="14"/>
      <c r="F62" s="15">
        <v>0</v>
      </c>
      <c r="G62" s="15">
        <v>0</v>
      </c>
      <c r="H62" s="15">
        <f t="shared" si="1"/>
        <v>0</v>
      </c>
      <c r="I62" s="14">
        <v>1940</v>
      </c>
      <c r="J62" s="14">
        <v>159</v>
      </c>
      <c r="K62" s="14">
        <v>2099</v>
      </c>
      <c r="L62" s="14">
        <v>298</v>
      </c>
      <c r="M62" s="14"/>
      <c r="N62" s="14"/>
      <c r="O62" s="14"/>
      <c r="P62" s="14"/>
      <c r="Q62" s="15">
        <f t="shared" si="3"/>
        <v>9.8792426576554196E-2</v>
      </c>
      <c r="R62" s="14"/>
      <c r="S62" s="14"/>
      <c r="T62" s="15">
        <f t="shared" si="2"/>
        <v>2874.7142857142858</v>
      </c>
    </row>
    <row r="63" spans="1:20" x14ac:dyDescent="0.25">
      <c r="A63" s="16">
        <v>43913</v>
      </c>
      <c r="B63" s="15">
        <f t="shared" si="0"/>
        <v>25208</v>
      </c>
      <c r="C63" s="14">
        <v>3587</v>
      </c>
      <c r="D63" s="14">
        <v>609</v>
      </c>
      <c r="E63" s="14"/>
      <c r="F63" s="15">
        <v>0</v>
      </c>
      <c r="G63" s="15">
        <v>0</v>
      </c>
      <c r="H63" s="15">
        <f t="shared" si="1"/>
        <v>0</v>
      </c>
      <c r="I63" s="14">
        <v>3891</v>
      </c>
      <c r="J63" s="14">
        <v>203</v>
      </c>
      <c r="K63" s="14">
        <v>4094</v>
      </c>
      <c r="L63" s="14">
        <v>632</v>
      </c>
      <c r="M63" s="14"/>
      <c r="N63" s="14"/>
      <c r="O63" s="14"/>
      <c r="P63" s="14"/>
      <c r="Q63" s="15">
        <f t="shared" si="3"/>
        <v>0.11227367846419797</v>
      </c>
      <c r="R63" s="14"/>
      <c r="S63" s="14"/>
      <c r="T63" s="15">
        <f t="shared" si="2"/>
        <v>3140.2857142857142</v>
      </c>
    </row>
    <row r="64" spans="1:20" x14ac:dyDescent="0.25">
      <c r="A64" s="16">
        <v>43914</v>
      </c>
      <c r="B64" s="15">
        <f t="shared" si="0"/>
        <v>29021</v>
      </c>
      <c r="C64" s="14">
        <v>3813</v>
      </c>
      <c r="D64" s="14">
        <v>718</v>
      </c>
      <c r="E64" s="14"/>
      <c r="F64" s="15">
        <v>0</v>
      </c>
      <c r="G64" s="15">
        <v>0</v>
      </c>
      <c r="H64" s="15">
        <f t="shared" si="1"/>
        <v>0</v>
      </c>
      <c r="I64" s="14">
        <v>4110</v>
      </c>
      <c r="J64" s="14">
        <v>208</v>
      </c>
      <c r="K64" s="14">
        <v>4318</v>
      </c>
      <c r="L64" s="14">
        <v>738</v>
      </c>
      <c r="M64" s="14"/>
      <c r="N64" s="14"/>
      <c r="O64" s="14"/>
      <c r="P64" s="14"/>
      <c r="Q64" s="15">
        <f t="shared" si="3"/>
        <v>0.12549436529874547</v>
      </c>
      <c r="R64" s="14"/>
      <c r="S64" s="14"/>
      <c r="T64" s="15">
        <f t="shared" si="2"/>
        <v>3359.2857142857142</v>
      </c>
    </row>
    <row r="65" spans="1:20" x14ac:dyDescent="0.25">
      <c r="A65" s="16">
        <v>43915</v>
      </c>
      <c r="B65" s="15">
        <f t="shared" si="0"/>
        <v>32883</v>
      </c>
      <c r="C65" s="14">
        <v>3862</v>
      </c>
      <c r="D65" s="14">
        <v>747</v>
      </c>
      <c r="E65" s="14"/>
      <c r="F65" s="15">
        <v>0</v>
      </c>
      <c r="G65" s="15">
        <v>0</v>
      </c>
      <c r="H65" s="15">
        <f t="shared" si="1"/>
        <v>0</v>
      </c>
      <c r="I65" s="14">
        <v>4210</v>
      </c>
      <c r="J65" s="14">
        <v>269</v>
      </c>
      <c r="K65" s="14">
        <v>4479</v>
      </c>
      <c r="L65" s="14">
        <v>793</v>
      </c>
      <c r="M65" s="14"/>
      <c r="N65" s="14"/>
      <c r="O65" s="14"/>
      <c r="P65" s="14"/>
      <c r="Q65" s="15">
        <f t="shared" si="3"/>
        <v>0.14054425064599482</v>
      </c>
      <c r="R65" s="14"/>
      <c r="S65" s="14"/>
      <c r="T65" s="15">
        <f t="shared" si="2"/>
        <v>3538.2857142857142</v>
      </c>
    </row>
    <row r="66" spans="1:20" x14ac:dyDescent="0.25">
      <c r="A66" s="16">
        <v>43916</v>
      </c>
      <c r="B66" s="15">
        <f t="shared" si="0"/>
        <v>37071</v>
      </c>
      <c r="C66" s="14">
        <v>4188</v>
      </c>
      <c r="D66" s="14">
        <v>935</v>
      </c>
      <c r="E66" s="14"/>
      <c r="F66" s="15">
        <v>0</v>
      </c>
      <c r="G66" s="15">
        <v>0</v>
      </c>
      <c r="H66" s="15">
        <f t="shared" si="1"/>
        <v>0</v>
      </c>
      <c r="I66" s="14">
        <v>4534</v>
      </c>
      <c r="J66" s="14">
        <v>299</v>
      </c>
      <c r="K66" s="14">
        <v>4833</v>
      </c>
      <c r="L66" s="14">
        <v>984</v>
      </c>
      <c r="M66" s="14"/>
      <c r="N66" s="14"/>
      <c r="O66" s="14"/>
      <c r="P66" s="14"/>
      <c r="Q66" s="15">
        <f t="shared" si="3"/>
        <v>0.15788877134653165</v>
      </c>
      <c r="R66" s="14"/>
      <c r="S66" s="14"/>
      <c r="T66" s="15">
        <f t="shared" si="2"/>
        <v>3781.1428571428573</v>
      </c>
    </row>
    <row r="67" spans="1:20" x14ac:dyDescent="0.25">
      <c r="A67" s="16">
        <v>43917</v>
      </c>
      <c r="B67" s="15">
        <f t="shared" si="0"/>
        <v>41207</v>
      </c>
      <c r="C67" s="14">
        <v>4136</v>
      </c>
      <c r="D67" s="14">
        <v>943</v>
      </c>
      <c r="E67" s="14"/>
      <c r="F67" s="15">
        <v>0</v>
      </c>
      <c r="G67" s="15">
        <v>0</v>
      </c>
      <c r="H67" s="15">
        <f t="shared" si="1"/>
        <v>0</v>
      </c>
      <c r="I67" s="14">
        <v>4468</v>
      </c>
      <c r="J67" s="14">
        <v>344</v>
      </c>
      <c r="K67" s="14">
        <v>4812</v>
      </c>
      <c r="L67" s="14">
        <v>1007</v>
      </c>
      <c r="M67" s="14"/>
      <c r="N67" s="14"/>
      <c r="O67" s="14"/>
      <c r="P67" s="14"/>
      <c r="Q67" s="15">
        <f t="shared" si="3"/>
        <v>0.17487136444914791</v>
      </c>
      <c r="R67" s="14"/>
      <c r="S67" s="14"/>
      <c r="T67" s="15">
        <f t="shared" si="2"/>
        <v>3914.7142857142858</v>
      </c>
    </row>
    <row r="68" spans="1:20" x14ac:dyDescent="0.25">
      <c r="A68" s="16">
        <v>43918</v>
      </c>
      <c r="B68" s="15">
        <f t="shared" ref="B68:B131" si="4">C68+B67</f>
        <v>43855</v>
      </c>
      <c r="C68" s="14">
        <v>2648</v>
      </c>
      <c r="D68" s="14">
        <v>654</v>
      </c>
      <c r="E68" s="14"/>
      <c r="F68" s="15">
        <v>0</v>
      </c>
      <c r="G68" s="15">
        <v>0</v>
      </c>
      <c r="H68" s="15">
        <f t="shared" ref="H68:H131" si="5">G68+H67</f>
        <v>0</v>
      </c>
      <c r="I68" s="14">
        <v>2868</v>
      </c>
      <c r="J68" s="14">
        <v>332</v>
      </c>
      <c r="K68" s="14">
        <v>3200</v>
      </c>
      <c r="L68" s="14">
        <v>704</v>
      </c>
      <c r="M68" s="14"/>
      <c r="N68" s="14"/>
      <c r="O68" s="14"/>
      <c r="P68" s="14"/>
      <c r="Q68" s="15">
        <f t="shared" si="3"/>
        <v>0.1852344171007724</v>
      </c>
      <c r="R68" s="14"/>
      <c r="S68" s="14"/>
      <c r="T68" s="15">
        <f t="shared" si="2"/>
        <v>3976.4285714285716</v>
      </c>
    </row>
    <row r="69" spans="1:20" x14ac:dyDescent="0.25">
      <c r="A69" s="16">
        <v>43919</v>
      </c>
      <c r="B69" s="15">
        <f t="shared" si="4"/>
        <v>45829</v>
      </c>
      <c r="C69" s="14">
        <v>1974</v>
      </c>
      <c r="D69" s="14">
        <v>523</v>
      </c>
      <c r="E69" s="14"/>
      <c r="F69" s="15">
        <v>0</v>
      </c>
      <c r="G69" s="15">
        <v>0</v>
      </c>
      <c r="H69" s="15">
        <f t="shared" si="5"/>
        <v>0</v>
      </c>
      <c r="I69" s="14">
        <v>2155</v>
      </c>
      <c r="J69" s="14">
        <v>318</v>
      </c>
      <c r="K69" s="14">
        <v>2473</v>
      </c>
      <c r="L69" s="14">
        <v>576</v>
      </c>
      <c r="M69" s="14"/>
      <c r="N69" s="14"/>
      <c r="O69" s="14"/>
      <c r="P69" s="14"/>
      <c r="Q69" s="15">
        <f t="shared" si="3"/>
        <v>0.19263355666631218</v>
      </c>
      <c r="R69" s="14"/>
      <c r="S69" s="14"/>
      <c r="T69" s="15">
        <f t="shared" si="2"/>
        <v>4029.8571428571427</v>
      </c>
    </row>
    <row r="70" spans="1:20" x14ac:dyDescent="0.25">
      <c r="A70" s="16">
        <v>43920</v>
      </c>
      <c r="B70" s="15">
        <f t="shared" si="4"/>
        <v>50625</v>
      </c>
      <c r="C70" s="14">
        <v>4796</v>
      </c>
      <c r="D70" s="14">
        <v>1238</v>
      </c>
      <c r="E70" s="14"/>
      <c r="F70" s="15">
        <v>0</v>
      </c>
      <c r="G70" s="15">
        <v>0</v>
      </c>
      <c r="H70" s="15">
        <f t="shared" si="5"/>
        <v>0</v>
      </c>
      <c r="I70" s="14">
        <v>5156</v>
      </c>
      <c r="J70" s="14">
        <v>417</v>
      </c>
      <c r="K70" s="14">
        <v>5573</v>
      </c>
      <c r="L70" s="14">
        <v>1317</v>
      </c>
      <c r="M70" s="14"/>
      <c r="N70" s="14"/>
      <c r="O70" s="14"/>
      <c r="P70" s="14"/>
      <c r="Q70" s="15">
        <f t="shared" si="3"/>
        <v>0.20611021288062517</v>
      </c>
      <c r="R70" s="14"/>
      <c r="S70" s="14"/>
      <c r="T70" s="15">
        <f t="shared" si="2"/>
        <v>4241.1428571428569</v>
      </c>
    </row>
    <row r="71" spans="1:20" x14ac:dyDescent="0.25">
      <c r="A71" s="16">
        <v>43921</v>
      </c>
      <c r="B71" s="15">
        <f t="shared" si="4"/>
        <v>55612</v>
      </c>
      <c r="C71" s="14">
        <v>4987</v>
      </c>
      <c r="D71" s="14">
        <v>1266</v>
      </c>
      <c r="E71" s="14"/>
      <c r="F71" s="15">
        <v>0</v>
      </c>
      <c r="G71" s="15">
        <v>0</v>
      </c>
      <c r="H71" s="15">
        <f t="shared" si="5"/>
        <v>0</v>
      </c>
      <c r="I71" s="14">
        <v>5458</v>
      </c>
      <c r="J71" s="14">
        <v>471</v>
      </c>
      <c r="K71" s="14">
        <v>5929</v>
      </c>
      <c r="L71" s="14">
        <v>1403</v>
      </c>
      <c r="M71" s="14"/>
      <c r="N71" s="14"/>
      <c r="O71" s="14"/>
      <c r="P71" s="14"/>
      <c r="Q71" s="15">
        <f t="shared" si="3"/>
        <v>0.21674813891817629</v>
      </c>
      <c r="R71" s="14"/>
      <c r="S71" s="14"/>
      <c r="T71" s="15">
        <f t="shared" si="2"/>
        <v>4471.2857142857147</v>
      </c>
    </row>
    <row r="72" spans="1:20" x14ac:dyDescent="0.25">
      <c r="A72" s="16">
        <v>43922</v>
      </c>
      <c r="B72" s="15">
        <f t="shared" si="4"/>
        <v>60312</v>
      </c>
      <c r="C72" s="14">
        <v>4700</v>
      </c>
      <c r="D72" s="14">
        <v>1338</v>
      </c>
      <c r="E72" s="14"/>
      <c r="F72" s="15">
        <v>0</v>
      </c>
      <c r="G72" s="15">
        <v>0</v>
      </c>
      <c r="H72" s="15">
        <f t="shared" si="5"/>
        <v>0</v>
      </c>
      <c r="I72" s="14">
        <v>5112</v>
      </c>
      <c r="J72" s="14">
        <v>465</v>
      </c>
      <c r="K72" s="14">
        <v>5577</v>
      </c>
      <c r="L72" s="14">
        <v>1425</v>
      </c>
      <c r="M72" s="14"/>
      <c r="N72" s="14"/>
      <c r="O72" s="14"/>
      <c r="P72" s="14"/>
      <c r="Q72" s="15">
        <f t="shared" si="3"/>
        <v>0.22891008426706178</v>
      </c>
      <c r="R72" s="14"/>
      <c r="S72" s="14"/>
      <c r="T72" s="15">
        <f t="shared" si="2"/>
        <v>4628.1428571428569</v>
      </c>
    </row>
    <row r="73" spans="1:20" x14ac:dyDescent="0.25">
      <c r="A73" s="16">
        <v>43923</v>
      </c>
      <c r="B73" s="15">
        <f t="shared" si="4"/>
        <v>65274</v>
      </c>
      <c r="C73" s="14">
        <v>4962</v>
      </c>
      <c r="D73" s="14">
        <v>1275</v>
      </c>
      <c r="E73" s="14"/>
      <c r="F73" s="15">
        <v>0</v>
      </c>
      <c r="G73" s="15">
        <v>0</v>
      </c>
      <c r="H73" s="15">
        <f t="shared" si="5"/>
        <v>0</v>
      </c>
      <c r="I73" s="14">
        <v>5402</v>
      </c>
      <c r="J73" s="14">
        <v>596</v>
      </c>
      <c r="K73" s="14">
        <v>5998</v>
      </c>
      <c r="L73" s="14">
        <v>1401</v>
      </c>
      <c r="M73" s="14"/>
      <c r="N73" s="14"/>
      <c r="O73" s="14"/>
      <c r="P73" s="14"/>
      <c r="Q73" s="15">
        <f t="shared" si="3"/>
        <v>0.2333889517907157</v>
      </c>
      <c r="R73" s="14"/>
      <c r="S73" s="14"/>
      <c r="T73" s="15">
        <f t="shared" ref="T73:T136" si="6">AVERAGE(K67:K73)</f>
        <v>4794.5714285714284</v>
      </c>
    </row>
    <row r="74" spans="1:20" x14ac:dyDescent="0.25">
      <c r="A74" s="16">
        <v>43924</v>
      </c>
      <c r="B74" s="15">
        <f t="shared" si="4"/>
        <v>70701</v>
      </c>
      <c r="C74" s="14">
        <v>5427</v>
      </c>
      <c r="D74" s="14">
        <v>1479</v>
      </c>
      <c r="E74" s="14"/>
      <c r="F74" s="15">
        <v>0</v>
      </c>
      <c r="G74" s="15">
        <v>0</v>
      </c>
      <c r="H74" s="15">
        <f t="shared" si="5"/>
        <v>0</v>
      </c>
      <c r="I74" s="14">
        <v>5930</v>
      </c>
      <c r="J74" s="14">
        <v>630</v>
      </c>
      <c r="K74" s="14">
        <v>6560</v>
      </c>
      <c r="L74" s="14">
        <v>1624</v>
      </c>
      <c r="M74" s="14"/>
      <c r="N74" s="14"/>
      <c r="O74" s="14"/>
      <c r="P74" s="14"/>
      <c r="Q74" s="15">
        <f t="shared" si="3"/>
        <v>0.23930897762673464</v>
      </c>
      <c r="R74" s="14"/>
      <c r="S74" s="14"/>
      <c r="T74" s="15">
        <f t="shared" si="6"/>
        <v>5044.2857142857147</v>
      </c>
    </row>
    <row r="75" spans="1:20" x14ac:dyDescent="0.25">
      <c r="A75" s="16">
        <v>43925</v>
      </c>
      <c r="B75" s="15">
        <f t="shared" si="4"/>
        <v>74522</v>
      </c>
      <c r="C75" s="14">
        <v>3821</v>
      </c>
      <c r="D75" s="14">
        <v>1162</v>
      </c>
      <c r="E75" s="14"/>
      <c r="F75" s="15">
        <v>0</v>
      </c>
      <c r="G75" s="15">
        <v>0</v>
      </c>
      <c r="H75" s="15">
        <f t="shared" si="5"/>
        <v>0</v>
      </c>
      <c r="I75" s="14">
        <v>4051</v>
      </c>
      <c r="J75" s="14">
        <v>693</v>
      </c>
      <c r="K75" s="14">
        <v>4744</v>
      </c>
      <c r="L75" s="14">
        <v>1322</v>
      </c>
      <c r="M75" s="14"/>
      <c r="N75" s="14"/>
      <c r="O75" s="14"/>
      <c r="P75" s="14"/>
      <c r="Q75" s="15">
        <f t="shared" ref="Q75:Q138" si="7">((SUM(L69:L75))/(SUM(K69:K75)))</f>
        <v>0.24605198892928853</v>
      </c>
      <c r="R75" s="14"/>
      <c r="S75" s="14"/>
      <c r="T75" s="15">
        <f t="shared" si="6"/>
        <v>5264.8571428571431</v>
      </c>
    </row>
    <row r="76" spans="1:20" x14ac:dyDescent="0.25">
      <c r="A76" s="16">
        <v>43926</v>
      </c>
      <c r="B76" s="15">
        <f t="shared" si="4"/>
        <v>77770</v>
      </c>
      <c r="C76" s="14">
        <v>3248</v>
      </c>
      <c r="D76" s="14">
        <v>977</v>
      </c>
      <c r="E76" s="14"/>
      <c r="F76" s="15">
        <v>0</v>
      </c>
      <c r="G76" s="15">
        <v>0</v>
      </c>
      <c r="H76" s="15">
        <f t="shared" si="5"/>
        <v>0</v>
      </c>
      <c r="I76" s="14">
        <v>3565</v>
      </c>
      <c r="J76" s="14">
        <v>540</v>
      </c>
      <c r="K76" s="14">
        <v>4105</v>
      </c>
      <c r="L76" s="14">
        <v>1078</v>
      </c>
      <c r="M76" s="14"/>
      <c r="N76" s="14"/>
      <c r="O76" s="14"/>
      <c r="P76" s="14"/>
      <c r="Q76" s="15">
        <f t="shared" si="7"/>
        <v>0.24866185106272412</v>
      </c>
      <c r="R76" s="14"/>
      <c r="S76" s="14"/>
      <c r="T76" s="15">
        <f t="shared" si="6"/>
        <v>5498</v>
      </c>
    </row>
    <row r="77" spans="1:20" x14ac:dyDescent="0.25">
      <c r="A77" s="16">
        <v>43927</v>
      </c>
      <c r="B77" s="15">
        <f t="shared" si="4"/>
        <v>84097</v>
      </c>
      <c r="C77" s="14">
        <v>6327</v>
      </c>
      <c r="D77" s="14">
        <v>1932</v>
      </c>
      <c r="E77" s="14"/>
      <c r="F77" s="15">
        <v>0</v>
      </c>
      <c r="G77" s="15">
        <v>0</v>
      </c>
      <c r="H77" s="15">
        <f t="shared" si="5"/>
        <v>0</v>
      </c>
      <c r="I77" s="14">
        <v>6795</v>
      </c>
      <c r="J77" s="14">
        <v>784</v>
      </c>
      <c r="K77" s="14">
        <v>7579</v>
      </c>
      <c r="L77" s="14">
        <v>2101</v>
      </c>
      <c r="M77" s="14"/>
      <c r="N77" s="14"/>
      <c r="O77" s="14"/>
      <c r="P77" s="14"/>
      <c r="Q77" s="15">
        <f t="shared" si="7"/>
        <v>0.25570483058381904</v>
      </c>
      <c r="R77" s="14"/>
      <c r="S77" s="14"/>
      <c r="T77" s="15">
        <f t="shared" si="6"/>
        <v>5784.5714285714284</v>
      </c>
    </row>
    <row r="78" spans="1:20" x14ac:dyDescent="0.25">
      <c r="A78" s="16">
        <v>43928</v>
      </c>
      <c r="B78" s="15">
        <f t="shared" si="4"/>
        <v>90375</v>
      </c>
      <c r="C78" s="14">
        <v>6278</v>
      </c>
      <c r="D78" s="14">
        <v>2021</v>
      </c>
      <c r="E78" s="14"/>
      <c r="F78" s="15">
        <v>0</v>
      </c>
      <c r="G78" s="15">
        <v>0</v>
      </c>
      <c r="H78" s="15">
        <f t="shared" si="5"/>
        <v>0</v>
      </c>
      <c r="I78" s="14">
        <v>6648</v>
      </c>
      <c r="J78" s="14">
        <v>967</v>
      </c>
      <c r="K78" s="14">
        <v>7615</v>
      </c>
      <c r="L78" s="14">
        <v>2241</v>
      </c>
      <c r="M78" s="14"/>
      <c r="N78" s="14"/>
      <c r="O78" s="14"/>
      <c r="P78" s="14"/>
      <c r="Q78" s="15">
        <f t="shared" si="7"/>
        <v>0.26535160510218597</v>
      </c>
      <c r="R78" s="14"/>
      <c r="S78" s="14"/>
      <c r="T78" s="15">
        <f t="shared" si="6"/>
        <v>6025.4285714285716</v>
      </c>
    </row>
    <row r="79" spans="1:20" x14ac:dyDescent="0.25">
      <c r="A79" s="16">
        <v>43929</v>
      </c>
      <c r="B79" s="15">
        <f t="shared" si="4"/>
        <v>96824</v>
      </c>
      <c r="C79" s="14">
        <v>6449</v>
      </c>
      <c r="D79" s="14">
        <v>1864</v>
      </c>
      <c r="E79" s="14"/>
      <c r="F79" s="15">
        <v>0</v>
      </c>
      <c r="G79" s="15">
        <v>0</v>
      </c>
      <c r="H79" s="15">
        <f t="shared" si="5"/>
        <v>0</v>
      </c>
      <c r="I79" s="14">
        <v>6965</v>
      </c>
      <c r="J79" s="14">
        <v>984</v>
      </c>
      <c r="K79" s="14">
        <v>7949</v>
      </c>
      <c r="L79" s="14">
        <v>2107</v>
      </c>
      <c r="M79" s="14"/>
      <c r="N79" s="14"/>
      <c r="O79" s="14"/>
      <c r="P79" s="14"/>
      <c r="Q79" s="15">
        <f t="shared" si="7"/>
        <v>0.26653198653198651</v>
      </c>
      <c r="R79" s="14"/>
      <c r="S79" s="14"/>
      <c r="T79" s="15">
        <f t="shared" si="6"/>
        <v>6364.2857142857147</v>
      </c>
    </row>
    <row r="80" spans="1:20" x14ac:dyDescent="0.25">
      <c r="A80" s="16">
        <v>43930</v>
      </c>
      <c r="B80" s="15">
        <f t="shared" si="4"/>
        <v>102909</v>
      </c>
      <c r="C80" s="14">
        <v>6085</v>
      </c>
      <c r="D80" s="14">
        <v>1978</v>
      </c>
      <c r="E80" s="14"/>
      <c r="F80" s="15">
        <v>0</v>
      </c>
      <c r="G80" s="15">
        <v>0</v>
      </c>
      <c r="H80" s="15">
        <f t="shared" si="5"/>
        <v>0</v>
      </c>
      <c r="I80" s="14">
        <v>6723</v>
      </c>
      <c r="J80" s="14">
        <v>1042</v>
      </c>
      <c r="K80" s="14">
        <v>7765</v>
      </c>
      <c r="L80" s="14">
        <v>2276</v>
      </c>
      <c r="M80" s="14"/>
      <c r="N80" s="14"/>
      <c r="O80" s="14"/>
      <c r="P80" s="14"/>
      <c r="Q80" s="15">
        <f t="shared" si="7"/>
        <v>0.27525530582723406</v>
      </c>
      <c r="R80" s="14"/>
      <c r="S80" s="14"/>
      <c r="T80" s="15">
        <f t="shared" si="6"/>
        <v>6616.7142857142853</v>
      </c>
    </row>
    <row r="81" spans="1:20" x14ac:dyDescent="0.25">
      <c r="A81" s="16">
        <v>43931</v>
      </c>
      <c r="B81" s="15">
        <f t="shared" si="4"/>
        <v>110129</v>
      </c>
      <c r="C81" s="14">
        <v>7220</v>
      </c>
      <c r="D81" s="14">
        <v>2055</v>
      </c>
      <c r="E81" s="14"/>
      <c r="F81" s="15">
        <v>0</v>
      </c>
      <c r="G81" s="15">
        <v>0</v>
      </c>
      <c r="H81" s="15">
        <f t="shared" si="5"/>
        <v>0</v>
      </c>
      <c r="I81" s="14">
        <v>7783</v>
      </c>
      <c r="J81" s="14">
        <v>1064</v>
      </c>
      <c r="K81" s="14">
        <v>8847</v>
      </c>
      <c r="L81" s="14">
        <v>2315</v>
      </c>
      <c r="M81" s="14"/>
      <c r="N81" s="14"/>
      <c r="O81" s="14"/>
      <c r="P81" s="14"/>
      <c r="Q81" s="15">
        <f t="shared" si="7"/>
        <v>0.27652045099168793</v>
      </c>
      <c r="R81" s="14"/>
      <c r="S81" s="14"/>
      <c r="T81" s="15">
        <f t="shared" si="6"/>
        <v>6943.4285714285716</v>
      </c>
    </row>
    <row r="82" spans="1:20" x14ac:dyDescent="0.25">
      <c r="A82" s="16">
        <v>43932</v>
      </c>
      <c r="B82" s="15">
        <f t="shared" si="4"/>
        <v>114381</v>
      </c>
      <c r="C82" s="14">
        <v>4252</v>
      </c>
      <c r="D82" s="14">
        <v>1329</v>
      </c>
      <c r="E82" s="14"/>
      <c r="F82" s="15">
        <v>0</v>
      </c>
      <c r="G82" s="15">
        <v>0</v>
      </c>
      <c r="H82" s="15">
        <f t="shared" si="5"/>
        <v>0</v>
      </c>
      <c r="I82" s="14">
        <v>4586</v>
      </c>
      <c r="J82" s="14">
        <v>819</v>
      </c>
      <c r="K82" s="14">
        <v>5405</v>
      </c>
      <c r="L82" s="14">
        <v>1506</v>
      </c>
      <c r="M82" s="14"/>
      <c r="N82" s="14"/>
      <c r="O82" s="14"/>
      <c r="P82" s="14"/>
      <c r="Q82" s="15">
        <f t="shared" si="7"/>
        <v>0.27654521465543491</v>
      </c>
      <c r="R82" s="14"/>
      <c r="S82" s="14"/>
      <c r="T82" s="15">
        <f t="shared" si="6"/>
        <v>7037.8571428571431</v>
      </c>
    </row>
    <row r="83" spans="1:20" x14ac:dyDescent="0.25">
      <c r="A83" s="16">
        <v>43933</v>
      </c>
      <c r="B83" s="15">
        <f t="shared" si="4"/>
        <v>117207</v>
      </c>
      <c r="C83" s="14">
        <v>2826</v>
      </c>
      <c r="D83" s="14">
        <v>931</v>
      </c>
      <c r="E83" s="14"/>
      <c r="F83" s="15">
        <v>0</v>
      </c>
      <c r="G83" s="15">
        <v>0</v>
      </c>
      <c r="H83" s="15">
        <f t="shared" si="5"/>
        <v>0</v>
      </c>
      <c r="I83" s="14">
        <v>3049</v>
      </c>
      <c r="J83" s="14">
        <v>720</v>
      </c>
      <c r="K83" s="14">
        <v>3769</v>
      </c>
      <c r="L83" s="14">
        <v>1074</v>
      </c>
      <c r="M83" s="14"/>
      <c r="N83" s="14"/>
      <c r="O83" s="14"/>
      <c r="P83" s="14"/>
      <c r="Q83" s="15">
        <f t="shared" si="7"/>
        <v>0.27836252529174926</v>
      </c>
      <c r="R83" s="14"/>
      <c r="S83" s="14"/>
      <c r="T83" s="15">
        <f t="shared" si="6"/>
        <v>6989.8571428571431</v>
      </c>
    </row>
    <row r="84" spans="1:20" x14ac:dyDescent="0.25">
      <c r="A84" s="16">
        <v>43934</v>
      </c>
      <c r="B84" s="15">
        <f t="shared" si="4"/>
        <v>123043</v>
      </c>
      <c r="C84" s="14">
        <v>5836</v>
      </c>
      <c r="D84" s="14">
        <v>1986</v>
      </c>
      <c r="E84" s="14"/>
      <c r="F84" s="15">
        <v>0</v>
      </c>
      <c r="G84" s="15">
        <v>0</v>
      </c>
      <c r="H84" s="15">
        <f t="shared" si="5"/>
        <v>0</v>
      </c>
      <c r="I84" s="14">
        <v>6207</v>
      </c>
      <c r="J84" s="14">
        <v>1151</v>
      </c>
      <c r="K84" s="14">
        <v>7358</v>
      </c>
      <c r="L84" s="14">
        <v>2231</v>
      </c>
      <c r="M84" s="14"/>
      <c r="N84" s="14"/>
      <c r="O84" s="14"/>
      <c r="P84" s="14"/>
      <c r="Q84" s="15">
        <f t="shared" si="7"/>
        <v>0.28229448961156278</v>
      </c>
      <c r="R84" s="14"/>
      <c r="S84" s="14"/>
      <c r="T84" s="15">
        <f t="shared" si="6"/>
        <v>6958.2857142857147</v>
      </c>
    </row>
    <row r="85" spans="1:20" x14ac:dyDescent="0.25">
      <c r="A85" s="16">
        <v>43935</v>
      </c>
      <c r="B85" s="15">
        <f t="shared" si="4"/>
        <v>132457</v>
      </c>
      <c r="C85" s="14">
        <v>9414</v>
      </c>
      <c r="D85" s="14">
        <v>2927</v>
      </c>
      <c r="E85" s="14"/>
      <c r="F85" s="15">
        <v>0</v>
      </c>
      <c r="G85" s="15">
        <v>0</v>
      </c>
      <c r="H85" s="15">
        <f t="shared" si="5"/>
        <v>0</v>
      </c>
      <c r="I85" s="14">
        <v>10008</v>
      </c>
      <c r="J85" s="14">
        <v>1518</v>
      </c>
      <c r="K85" s="14">
        <v>11526</v>
      </c>
      <c r="L85" s="14">
        <v>3271</v>
      </c>
      <c r="M85" s="14"/>
      <c r="N85" s="14"/>
      <c r="O85" s="14"/>
      <c r="P85" s="14"/>
      <c r="Q85" s="15">
        <f t="shared" si="7"/>
        <v>0.28088713202455384</v>
      </c>
      <c r="R85" s="14"/>
      <c r="S85" s="14"/>
      <c r="T85" s="15">
        <f t="shared" si="6"/>
        <v>7517</v>
      </c>
    </row>
    <row r="86" spans="1:20" x14ac:dyDescent="0.25">
      <c r="A86" s="16">
        <v>43936</v>
      </c>
      <c r="B86" s="15">
        <f t="shared" si="4"/>
        <v>141610</v>
      </c>
      <c r="C86" s="14">
        <v>9153</v>
      </c>
      <c r="D86" s="14">
        <v>2540</v>
      </c>
      <c r="E86" s="14"/>
      <c r="F86" s="15">
        <v>0</v>
      </c>
      <c r="G86" s="15">
        <v>0</v>
      </c>
      <c r="H86" s="15">
        <f t="shared" si="5"/>
        <v>0</v>
      </c>
      <c r="I86" s="14">
        <v>9961</v>
      </c>
      <c r="J86" s="14">
        <v>1483</v>
      </c>
      <c r="K86" s="14">
        <v>11444</v>
      </c>
      <c r="L86" s="14">
        <v>2854</v>
      </c>
      <c r="M86" s="14"/>
      <c r="N86" s="14"/>
      <c r="O86" s="14"/>
      <c r="P86" s="14"/>
      <c r="Q86" s="15">
        <f t="shared" si="7"/>
        <v>0.27670456570552804</v>
      </c>
      <c r="R86" s="14"/>
      <c r="S86" s="14"/>
      <c r="T86" s="15">
        <f t="shared" si="6"/>
        <v>8016.2857142857147</v>
      </c>
    </row>
    <row r="87" spans="1:20" x14ac:dyDescent="0.25">
      <c r="A87" s="16">
        <v>43937</v>
      </c>
      <c r="B87" s="15">
        <f t="shared" si="4"/>
        <v>150010</v>
      </c>
      <c r="C87" s="14">
        <v>8400</v>
      </c>
      <c r="D87" s="14">
        <v>2386</v>
      </c>
      <c r="E87" s="14"/>
      <c r="F87" s="15">
        <v>0</v>
      </c>
      <c r="G87" s="15">
        <v>0</v>
      </c>
      <c r="H87" s="15">
        <f t="shared" si="5"/>
        <v>0</v>
      </c>
      <c r="I87" s="14">
        <v>8934</v>
      </c>
      <c r="J87" s="14">
        <v>1764</v>
      </c>
      <c r="K87" s="14">
        <v>10698</v>
      </c>
      <c r="L87" s="14">
        <v>2797</v>
      </c>
      <c r="M87" s="14"/>
      <c r="N87" s="14"/>
      <c r="O87" s="14"/>
      <c r="P87" s="14"/>
      <c r="Q87" s="15">
        <f t="shared" si="7"/>
        <v>0.27178349450437789</v>
      </c>
      <c r="R87" s="14"/>
      <c r="S87" s="14"/>
      <c r="T87" s="15">
        <f t="shared" si="6"/>
        <v>8435.2857142857138</v>
      </c>
    </row>
    <row r="88" spans="1:20" x14ac:dyDescent="0.25">
      <c r="A88" s="16">
        <v>43938</v>
      </c>
      <c r="B88" s="15">
        <f t="shared" si="4"/>
        <v>160350</v>
      </c>
      <c r="C88" s="14">
        <v>10340</v>
      </c>
      <c r="D88" s="14">
        <v>2989</v>
      </c>
      <c r="E88" s="14"/>
      <c r="F88" s="15">
        <v>0</v>
      </c>
      <c r="G88" s="15">
        <v>0</v>
      </c>
      <c r="H88" s="15">
        <f t="shared" si="5"/>
        <v>0</v>
      </c>
      <c r="I88" s="14">
        <v>11253</v>
      </c>
      <c r="J88" s="14">
        <v>1862</v>
      </c>
      <c r="K88" s="14">
        <v>13115</v>
      </c>
      <c r="L88" s="14">
        <v>3322</v>
      </c>
      <c r="M88" s="14"/>
      <c r="N88" s="14"/>
      <c r="O88" s="14"/>
      <c r="P88" s="14"/>
      <c r="Q88" s="15">
        <f t="shared" si="7"/>
        <v>0.26936744847192606</v>
      </c>
      <c r="R88" s="14"/>
      <c r="S88" s="14"/>
      <c r="T88" s="15">
        <f t="shared" si="6"/>
        <v>9045</v>
      </c>
    </row>
    <row r="89" spans="1:20" x14ac:dyDescent="0.25">
      <c r="A89" s="16">
        <v>43939</v>
      </c>
      <c r="B89" s="15">
        <f t="shared" si="4"/>
        <v>166010</v>
      </c>
      <c r="C89" s="14">
        <v>5660</v>
      </c>
      <c r="D89" s="14">
        <v>1480</v>
      </c>
      <c r="E89" s="14"/>
      <c r="F89" s="15">
        <v>1</v>
      </c>
      <c r="G89" s="15">
        <v>1</v>
      </c>
      <c r="H89" s="15">
        <f t="shared" si="5"/>
        <v>1</v>
      </c>
      <c r="I89" s="14">
        <v>6296</v>
      </c>
      <c r="J89" s="14">
        <v>1182</v>
      </c>
      <c r="K89" s="14">
        <v>7478</v>
      </c>
      <c r="L89" s="14">
        <v>1708</v>
      </c>
      <c r="M89" s="14"/>
      <c r="N89" s="14"/>
      <c r="O89" s="14"/>
      <c r="P89" s="14"/>
      <c r="Q89" s="15">
        <f t="shared" si="7"/>
        <v>0.26391692665320854</v>
      </c>
      <c r="R89" s="14"/>
      <c r="S89" s="14"/>
      <c r="T89" s="15">
        <f t="shared" si="6"/>
        <v>9341.1428571428569</v>
      </c>
    </row>
    <row r="90" spans="1:20" x14ac:dyDescent="0.25">
      <c r="A90" s="16">
        <v>43940</v>
      </c>
      <c r="B90" s="15">
        <f t="shared" si="4"/>
        <v>170303</v>
      </c>
      <c r="C90" s="14">
        <v>4293</v>
      </c>
      <c r="D90" s="14">
        <v>1089</v>
      </c>
      <c r="E90" s="14"/>
      <c r="F90" s="15">
        <v>0</v>
      </c>
      <c r="G90" s="15">
        <v>0</v>
      </c>
      <c r="H90" s="15">
        <f t="shared" si="5"/>
        <v>1</v>
      </c>
      <c r="I90" s="14">
        <v>4649</v>
      </c>
      <c r="J90" s="14">
        <v>951</v>
      </c>
      <c r="K90" s="14">
        <v>5600</v>
      </c>
      <c r="L90" s="14">
        <v>1267</v>
      </c>
      <c r="M90" s="14"/>
      <c r="N90" s="14"/>
      <c r="O90" s="14"/>
      <c r="P90" s="14"/>
      <c r="Q90" s="15">
        <f t="shared" si="7"/>
        <v>0.25959922045850131</v>
      </c>
      <c r="R90" s="14"/>
      <c r="S90" s="14"/>
      <c r="T90" s="15">
        <f t="shared" si="6"/>
        <v>9602.7142857142862</v>
      </c>
    </row>
    <row r="91" spans="1:20" x14ac:dyDescent="0.25">
      <c r="A91" s="16">
        <v>43941</v>
      </c>
      <c r="B91" s="15">
        <f t="shared" si="4"/>
        <v>180344</v>
      </c>
      <c r="C91" s="14">
        <v>10041</v>
      </c>
      <c r="D91" s="14">
        <v>2685</v>
      </c>
      <c r="E91" s="14"/>
      <c r="F91" s="15">
        <v>0</v>
      </c>
      <c r="G91" s="15">
        <v>0</v>
      </c>
      <c r="H91" s="15">
        <f t="shared" si="5"/>
        <v>1</v>
      </c>
      <c r="I91" s="14">
        <v>10959</v>
      </c>
      <c r="J91" s="14">
        <v>2000</v>
      </c>
      <c r="K91" s="14">
        <v>12959</v>
      </c>
      <c r="L91" s="14">
        <v>3108</v>
      </c>
      <c r="M91" s="14"/>
      <c r="N91" s="14"/>
      <c r="O91" s="14"/>
      <c r="P91" s="14"/>
      <c r="Q91" s="15">
        <f t="shared" si="7"/>
        <v>0.25167536391101347</v>
      </c>
      <c r="R91" s="14"/>
      <c r="S91" s="14"/>
      <c r="T91" s="15">
        <f t="shared" si="6"/>
        <v>10402.857142857143</v>
      </c>
    </row>
    <row r="92" spans="1:20" x14ac:dyDescent="0.25">
      <c r="A92" s="16">
        <v>43942</v>
      </c>
      <c r="B92" s="15">
        <f t="shared" si="4"/>
        <v>189218</v>
      </c>
      <c r="C92" s="14">
        <v>8874</v>
      </c>
      <c r="D92" s="14">
        <v>2185</v>
      </c>
      <c r="E92" s="14"/>
      <c r="F92" s="15">
        <v>0</v>
      </c>
      <c r="G92" s="15">
        <v>0</v>
      </c>
      <c r="H92" s="15">
        <f t="shared" si="5"/>
        <v>1</v>
      </c>
      <c r="I92" s="14">
        <v>9602</v>
      </c>
      <c r="J92" s="14">
        <v>2215</v>
      </c>
      <c r="K92" s="14">
        <v>11817</v>
      </c>
      <c r="L92" s="14">
        <v>2712</v>
      </c>
      <c r="M92" s="14"/>
      <c r="N92" s="14"/>
      <c r="O92" s="14"/>
      <c r="P92" s="14"/>
      <c r="Q92" s="15">
        <f t="shared" si="7"/>
        <v>0.24302772496614736</v>
      </c>
      <c r="R92" s="14"/>
      <c r="S92" s="14"/>
      <c r="T92" s="15">
        <f t="shared" si="6"/>
        <v>10444.428571428571</v>
      </c>
    </row>
    <row r="93" spans="1:20" x14ac:dyDescent="0.25">
      <c r="A93" s="16">
        <v>43943</v>
      </c>
      <c r="B93" s="15">
        <f t="shared" si="4"/>
        <v>200845</v>
      </c>
      <c r="C93" s="14">
        <v>11627</v>
      </c>
      <c r="D93" s="14">
        <v>2703</v>
      </c>
      <c r="E93" s="14"/>
      <c r="F93" s="15">
        <v>0</v>
      </c>
      <c r="G93" s="15">
        <v>0</v>
      </c>
      <c r="H93" s="15">
        <f t="shared" si="5"/>
        <v>1</v>
      </c>
      <c r="I93" s="14">
        <v>12575</v>
      </c>
      <c r="J93" s="14">
        <v>2809</v>
      </c>
      <c r="K93" s="14">
        <v>15384</v>
      </c>
      <c r="L93" s="14">
        <v>3229</v>
      </c>
      <c r="M93" s="14"/>
      <c r="N93" s="14"/>
      <c r="O93" s="14"/>
      <c r="P93" s="14"/>
      <c r="Q93" s="15">
        <f t="shared" si="7"/>
        <v>0.23546741768439086</v>
      </c>
      <c r="R93" s="14"/>
      <c r="S93" s="14"/>
      <c r="T93" s="15">
        <f t="shared" si="6"/>
        <v>11007.285714285714</v>
      </c>
    </row>
    <row r="94" spans="1:20" x14ac:dyDescent="0.25">
      <c r="A94" s="16">
        <v>43944</v>
      </c>
      <c r="B94" s="15">
        <f t="shared" si="4"/>
        <v>210933</v>
      </c>
      <c r="C94" s="14">
        <v>10088</v>
      </c>
      <c r="D94" s="14">
        <v>2405</v>
      </c>
      <c r="E94" s="14"/>
      <c r="F94" s="15">
        <v>0</v>
      </c>
      <c r="G94" s="15">
        <v>0</v>
      </c>
      <c r="H94" s="15">
        <f t="shared" si="5"/>
        <v>1</v>
      </c>
      <c r="I94" s="14">
        <v>10800</v>
      </c>
      <c r="J94" s="14">
        <v>2622</v>
      </c>
      <c r="K94" s="14">
        <v>13422</v>
      </c>
      <c r="L94" s="14">
        <v>2933</v>
      </c>
      <c r="M94" s="14"/>
      <c r="N94" s="14"/>
      <c r="O94" s="14"/>
      <c r="P94" s="14"/>
      <c r="Q94" s="15">
        <f t="shared" si="7"/>
        <v>0.22913193356314634</v>
      </c>
      <c r="R94" s="14"/>
      <c r="S94" s="14"/>
      <c r="T94" s="15">
        <f t="shared" si="6"/>
        <v>11396.428571428571</v>
      </c>
    </row>
    <row r="95" spans="1:20" x14ac:dyDescent="0.25">
      <c r="A95" s="16">
        <v>43945</v>
      </c>
      <c r="B95" s="15">
        <f t="shared" si="4"/>
        <v>222498</v>
      </c>
      <c r="C95" s="14">
        <v>11565</v>
      </c>
      <c r="D95" s="14">
        <v>2273</v>
      </c>
      <c r="E95" s="14"/>
      <c r="F95" s="15">
        <v>0</v>
      </c>
      <c r="G95" s="15">
        <v>0</v>
      </c>
      <c r="H95" s="15">
        <f t="shared" si="5"/>
        <v>1</v>
      </c>
      <c r="I95" s="14">
        <v>12301</v>
      </c>
      <c r="J95" s="14">
        <v>2580</v>
      </c>
      <c r="K95" s="14">
        <v>14881</v>
      </c>
      <c r="L95" s="14">
        <v>2814</v>
      </c>
      <c r="M95" s="14"/>
      <c r="N95" s="14"/>
      <c r="O95" s="14"/>
      <c r="P95" s="14"/>
      <c r="Q95" s="15">
        <f t="shared" si="7"/>
        <v>0.21793944150795305</v>
      </c>
      <c r="R95" s="14"/>
      <c r="S95" s="14"/>
      <c r="T95" s="15">
        <f t="shared" si="6"/>
        <v>11648.714285714286</v>
      </c>
    </row>
    <row r="96" spans="1:20" x14ac:dyDescent="0.25">
      <c r="A96" s="16">
        <v>43946</v>
      </c>
      <c r="B96" s="15">
        <f t="shared" si="4"/>
        <v>230166</v>
      </c>
      <c r="C96" s="14">
        <v>7668</v>
      </c>
      <c r="D96" s="14">
        <v>1492</v>
      </c>
      <c r="E96" s="14"/>
      <c r="F96" s="15">
        <v>0</v>
      </c>
      <c r="G96" s="15">
        <v>0</v>
      </c>
      <c r="H96" s="15">
        <f t="shared" si="5"/>
        <v>1</v>
      </c>
      <c r="I96" s="14">
        <v>8372</v>
      </c>
      <c r="J96" s="14">
        <v>1885</v>
      </c>
      <c r="K96" s="14">
        <v>10257</v>
      </c>
      <c r="L96" s="14">
        <v>1830</v>
      </c>
      <c r="M96" s="14"/>
      <c r="N96" s="14"/>
      <c r="O96" s="14"/>
      <c r="P96" s="14"/>
      <c r="Q96" s="15">
        <f t="shared" si="7"/>
        <v>0.21220351043643262</v>
      </c>
      <c r="R96" s="14"/>
      <c r="S96" s="14"/>
      <c r="T96" s="15">
        <f t="shared" si="6"/>
        <v>12045.714285714286</v>
      </c>
    </row>
    <row r="97" spans="1:20" x14ac:dyDescent="0.25">
      <c r="A97" s="16">
        <v>43947</v>
      </c>
      <c r="B97" s="15">
        <f t="shared" si="4"/>
        <v>234768</v>
      </c>
      <c r="C97" s="14">
        <v>4602</v>
      </c>
      <c r="D97" s="14">
        <v>844</v>
      </c>
      <c r="E97" s="14"/>
      <c r="F97" s="15">
        <v>0</v>
      </c>
      <c r="G97" s="15">
        <v>0</v>
      </c>
      <c r="H97" s="15">
        <f t="shared" si="5"/>
        <v>1</v>
      </c>
      <c r="I97" s="14">
        <v>4754</v>
      </c>
      <c r="J97" s="14">
        <v>1449</v>
      </c>
      <c r="K97" s="14">
        <v>6203</v>
      </c>
      <c r="L97" s="14">
        <v>1166</v>
      </c>
      <c r="M97" s="14"/>
      <c r="N97" s="14"/>
      <c r="O97" s="14"/>
      <c r="P97" s="14"/>
      <c r="Q97" s="15">
        <f t="shared" si="7"/>
        <v>0.20950743614803999</v>
      </c>
      <c r="R97" s="14"/>
      <c r="S97" s="14"/>
      <c r="T97" s="15">
        <f t="shared" si="6"/>
        <v>12131.857142857143</v>
      </c>
    </row>
    <row r="98" spans="1:20" x14ac:dyDescent="0.25">
      <c r="A98" s="16">
        <v>43948</v>
      </c>
      <c r="B98" s="15">
        <f t="shared" si="4"/>
        <v>245028</v>
      </c>
      <c r="C98" s="14">
        <v>10260</v>
      </c>
      <c r="D98" s="14">
        <v>2128</v>
      </c>
      <c r="E98" s="14"/>
      <c r="F98" s="15">
        <v>0</v>
      </c>
      <c r="G98" s="15">
        <v>0</v>
      </c>
      <c r="H98" s="15">
        <f t="shared" si="5"/>
        <v>1</v>
      </c>
      <c r="I98" s="14">
        <v>10796</v>
      </c>
      <c r="J98" s="14">
        <v>2999</v>
      </c>
      <c r="K98" s="14">
        <v>13795</v>
      </c>
      <c r="L98" s="14">
        <v>2770</v>
      </c>
      <c r="M98" s="14"/>
      <c r="N98" s="14"/>
      <c r="O98" s="14"/>
      <c r="P98" s="14"/>
      <c r="Q98" s="15">
        <f t="shared" si="7"/>
        <v>0.20352382840284985</v>
      </c>
      <c r="R98" s="14"/>
      <c r="S98" s="14"/>
      <c r="T98" s="15">
        <f t="shared" si="6"/>
        <v>12251.285714285714</v>
      </c>
    </row>
    <row r="99" spans="1:20" x14ac:dyDescent="0.25">
      <c r="A99" s="16">
        <v>43949</v>
      </c>
      <c r="B99" s="15">
        <f t="shared" si="4"/>
        <v>256434</v>
      </c>
      <c r="C99" s="14">
        <v>11406</v>
      </c>
      <c r="D99" s="14">
        <v>2103</v>
      </c>
      <c r="E99" s="14"/>
      <c r="F99" s="15">
        <v>0</v>
      </c>
      <c r="G99" s="15">
        <v>0</v>
      </c>
      <c r="H99" s="15">
        <f t="shared" si="5"/>
        <v>1</v>
      </c>
      <c r="I99" s="14">
        <v>12204</v>
      </c>
      <c r="J99" s="14">
        <v>3073</v>
      </c>
      <c r="K99" s="14">
        <v>15277</v>
      </c>
      <c r="L99" s="14">
        <v>2767</v>
      </c>
      <c r="M99" s="14"/>
      <c r="N99" s="14"/>
      <c r="O99" s="14"/>
      <c r="P99" s="14"/>
      <c r="Q99" s="15">
        <f t="shared" si="7"/>
        <v>0.19624743608424214</v>
      </c>
      <c r="R99" s="14"/>
      <c r="S99" s="14"/>
      <c r="T99" s="15">
        <f t="shared" si="6"/>
        <v>12745.571428571429</v>
      </c>
    </row>
    <row r="100" spans="1:20" x14ac:dyDescent="0.25">
      <c r="A100" s="16">
        <v>43950</v>
      </c>
      <c r="B100" s="15">
        <f t="shared" si="4"/>
        <v>268155</v>
      </c>
      <c r="C100" s="14">
        <v>11721</v>
      </c>
      <c r="D100" s="14">
        <v>2185</v>
      </c>
      <c r="E100" s="14"/>
      <c r="F100" s="15">
        <v>0</v>
      </c>
      <c r="G100" s="15">
        <v>0</v>
      </c>
      <c r="H100" s="15">
        <f t="shared" si="5"/>
        <v>1</v>
      </c>
      <c r="I100" s="14">
        <v>12523</v>
      </c>
      <c r="J100" s="14">
        <v>2987</v>
      </c>
      <c r="K100" s="14">
        <v>15510</v>
      </c>
      <c r="L100" s="14">
        <v>2825</v>
      </c>
      <c r="M100" s="14"/>
      <c r="N100" s="14"/>
      <c r="O100" s="14"/>
      <c r="P100" s="14"/>
      <c r="Q100" s="15">
        <f t="shared" si="7"/>
        <v>0.19144887794504448</v>
      </c>
      <c r="R100" s="14"/>
      <c r="S100" s="14"/>
      <c r="T100" s="15">
        <f t="shared" si="6"/>
        <v>12763.571428571429</v>
      </c>
    </row>
    <row r="101" spans="1:20" x14ac:dyDescent="0.25">
      <c r="A101" s="16">
        <v>43951</v>
      </c>
      <c r="B101" s="15">
        <f t="shared" si="4"/>
        <v>280868</v>
      </c>
      <c r="C101" s="14">
        <v>12713</v>
      </c>
      <c r="D101" s="14">
        <v>2047</v>
      </c>
      <c r="E101" s="14"/>
      <c r="F101" s="15">
        <v>0</v>
      </c>
      <c r="G101" s="15">
        <v>0</v>
      </c>
      <c r="H101" s="15">
        <f t="shared" si="5"/>
        <v>1</v>
      </c>
      <c r="I101" s="14">
        <v>13656</v>
      </c>
      <c r="J101" s="14">
        <v>3232</v>
      </c>
      <c r="K101" s="14">
        <v>16888</v>
      </c>
      <c r="L101" s="14">
        <v>2705</v>
      </c>
      <c r="M101" s="14"/>
      <c r="N101" s="14"/>
      <c r="O101" s="14"/>
      <c r="P101" s="14"/>
      <c r="Q101" s="15">
        <f t="shared" si="7"/>
        <v>0.18184266951115707</v>
      </c>
      <c r="R101" s="14"/>
      <c r="S101" s="14"/>
      <c r="T101" s="15">
        <f t="shared" si="6"/>
        <v>13258.714285714286</v>
      </c>
    </row>
    <row r="102" spans="1:20" x14ac:dyDescent="0.25">
      <c r="A102" s="16">
        <v>43952</v>
      </c>
      <c r="B102" s="15">
        <f t="shared" si="4"/>
        <v>293931</v>
      </c>
      <c r="C102" s="14">
        <v>13063</v>
      </c>
      <c r="D102" s="14">
        <v>2081</v>
      </c>
      <c r="E102" s="14"/>
      <c r="F102" s="15">
        <v>0</v>
      </c>
      <c r="G102" s="15">
        <v>0</v>
      </c>
      <c r="H102" s="15">
        <f t="shared" si="5"/>
        <v>1</v>
      </c>
      <c r="I102" s="14">
        <v>13902</v>
      </c>
      <c r="J102" s="14">
        <v>3389</v>
      </c>
      <c r="K102" s="14">
        <v>17291</v>
      </c>
      <c r="L102" s="14">
        <v>2731</v>
      </c>
      <c r="M102" s="14"/>
      <c r="N102" s="14"/>
      <c r="O102" s="14"/>
      <c r="P102" s="14"/>
      <c r="Q102" s="15">
        <f t="shared" si="7"/>
        <v>0.17636865817414227</v>
      </c>
      <c r="R102" s="14"/>
      <c r="S102" s="14"/>
      <c r="T102" s="15">
        <f t="shared" si="6"/>
        <v>13603</v>
      </c>
    </row>
    <row r="103" spans="1:20" x14ac:dyDescent="0.25">
      <c r="A103" s="16">
        <v>43953</v>
      </c>
      <c r="B103" s="15">
        <f t="shared" si="4"/>
        <v>300632</v>
      </c>
      <c r="C103" s="14">
        <v>6701</v>
      </c>
      <c r="D103" s="14">
        <v>1029</v>
      </c>
      <c r="E103" s="14"/>
      <c r="F103" s="15">
        <v>0</v>
      </c>
      <c r="G103" s="15">
        <v>0</v>
      </c>
      <c r="H103" s="15">
        <f t="shared" si="5"/>
        <v>1</v>
      </c>
      <c r="I103" s="14">
        <v>7271</v>
      </c>
      <c r="J103" s="14">
        <v>1945</v>
      </c>
      <c r="K103" s="14">
        <v>9216</v>
      </c>
      <c r="L103" s="14">
        <v>1412</v>
      </c>
      <c r="M103" s="14"/>
      <c r="N103" s="14"/>
      <c r="O103" s="14"/>
      <c r="P103" s="14"/>
      <c r="Q103" s="15">
        <f t="shared" si="7"/>
        <v>0.173879804629433</v>
      </c>
      <c r="R103" s="14"/>
      <c r="S103" s="14"/>
      <c r="T103" s="15">
        <f t="shared" si="6"/>
        <v>13454.285714285714</v>
      </c>
    </row>
    <row r="104" spans="1:20" x14ac:dyDescent="0.25">
      <c r="A104" s="16">
        <v>43954</v>
      </c>
      <c r="B104" s="15">
        <f t="shared" si="4"/>
        <v>305386</v>
      </c>
      <c r="C104" s="14">
        <v>4754</v>
      </c>
      <c r="D104" s="14">
        <v>733</v>
      </c>
      <c r="E104" s="14"/>
      <c r="F104" s="15">
        <v>0</v>
      </c>
      <c r="G104" s="15">
        <v>1</v>
      </c>
      <c r="H104" s="15">
        <f t="shared" si="5"/>
        <v>2</v>
      </c>
      <c r="I104" s="14">
        <v>5017</v>
      </c>
      <c r="J104" s="14">
        <v>1458</v>
      </c>
      <c r="K104" s="14">
        <v>6475</v>
      </c>
      <c r="L104" s="14">
        <v>1001</v>
      </c>
      <c r="M104" s="14"/>
      <c r="N104" s="14"/>
      <c r="O104" s="14"/>
      <c r="P104" s="14"/>
      <c r="Q104" s="15">
        <f t="shared" si="7"/>
        <v>0.17163215178079871</v>
      </c>
      <c r="R104" s="14"/>
      <c r="S104" s="14"/>
      <c r="T104" s="15">
        <f t="shared" si="6"/>
        <v>13493.142857142857</v>
      </c>
    </row>
    <row r="105" spans="1:20" x14ac:dyDescent="0.25">
      <c r="A105" s="16">
        <v>43955</v>
      </c>
      <c r="B105" s="15">
        <f t="shared" si="4"/>
        <v>316592</v>
      </c>
      <c r="C105" s="14">
        <v>11206</v>
      </c>
      <c r="D105" s="14">
        <v>1878</v>
      </c>
      <c r="E105" s="14"/>
      <c r="F105" s="15">
        <v>0</v>
      </c>
      <c r="G105" s="15">
        <v>0</v>
      </c>
      <c r="H105" s="15">
        <f t="shared" si="5"/>
        <v>2</v>
      </c>
      <c r="I105" s="14">
        <v>11787</v>
      </c>
      <c r="J105" s="14">
        <v>3676</v>
      </c>
      <c r="K105" s="14">
        <v>15463</v>
      </c>
      <c r="L105" s="14">
        <v>2710</v>
      </c>
      <c r="M105" s="14"/>
      <c r="N105" s="14"/>
      <c r="O105" s="14"/>
      <c r="P105" s="14"/>
      <c r="Q105" s="15">
        <f t="shared" si="7"/>
        <v>0.16802954640033291</v>
      </c>
      <c r="R105" s="14"/>
      <c r="S105" s="14"/>
      <c r="T105" s="15">
        <f t="shared" si="6"/>
        <v>13731.428571428571</v>
      </c>
    </row>
    <row r="106" spans="1:20" x14ac:dyDescent="0.25">
      <c r="A106" s="16">
        <v>43956</v>
      </c>
      <c r="B106" s="15">
        <f t="shared" si="4"/>
        <v>328342</v>
      </c>
      <c r="C106" s="14">
        <v>11750</v>
      </c>
      <c r="D106" s="14">
        <v>1732</v>
      </c>
      <c r="E106" s="14"/>
      <c r="F106" s="15">
        <v>0</v>
      </c>
      <c r="G106" s="15">
        <v>1</v>
      </c>
      <c r="H106" s="15">
        <f t="shared" si="5"/>
        <v>3</v>
      </c>
      <c r="I106" s="14">
        <v>12308</v>
      </c>
      <c r="J106" s="14">
        <v>3719</v>
      </c>
      <c r="K106" s="14">
        <v>16027</v>
      </c>
      <c r="L106" s="14">
        <v>2506</v>
      </c>
      <c r="M106" s="14"/>
      <c r="N106" s="14"/>
      <c r="O106" s="14"/>
      <c r="P106" s="14"/>
      <c r="Q106" s="15">
        <f t="shared" si="7"/>
        <v>0.16403427273665738</v>
      </c>
      <c r="R106" s="14"/>
      <c r="S106" s="14"/>
      <c r="T106" s="15">
        <f t="shared" si="6"/>
        <v>13838.571428571429</v>
      </c>
    </row>
    <row r="107" spans="1:20" x14ac:dyDescent="0.25">
      <c r="A107" s="16">
        <v>43957</v>
      </c>
      <c r="B107" s="15">
        <f t="shared" si="4"/>
        <v>340639</v>
      </c>
      <c r="C107" s="14">
        <v>12297</v>
      </c>
      <c r="D107" s="14">
        <v>1697</v>
      </c>
      <c r="E107" s="14"/>
      <c r="F107" s="15">
        <v>0</v>
      </c>
      <c r="G107" s="15">
        <v>0</v>
      </c>
      <c r="H107" s="15">
        <f t="shared" si="5"/>
        <v>3</v>
      </c>
      <c r="I107" s="14">
        <v>12972</v>
      </c>
      <c r="J107" s="14">
        <v>3716</v>
      </c>
      <c r="K107" s="14">
        <v>16688</v>
      </c>
      <c r="L107" s="14">
        <v>2484</v>
      </c>
      <c r="M107" s="14"/>
      <c r="N107" s="14"/>
      <c r="O107" s="14"/>
      <c r="P107" s="14"/>
      <c r="Q107" s="15">
        <f t="shared" si="7"/>
        <v>0.15858559073107051</v>
      </c>
      <c r="R107" s="14"/>
      <c r="S107" s="14"/>
      <c r="T107" s="15">
        <f t="shared" si="6"/>
        <v>14006.857142857143</v>
      </c>
    </row>
    <row r="108" spans="1:20" x14ac:dyDescent="0.25">
      <c r="A108" s="16">
        <v>43958</v>
      </c>
      <c r="B108" s="15">
        <f t="shared" si="4"/>
        <v>353157</v>
      </c>
      <c r="C108" s="14">
        <v>12518</v>
      </c>
      <c r="D108" s="14">
        <v>1676</v>
      </c>
      <c r="E108" s="14"/>
      <c r="F108" s="15">
        <v>0</v>
      </c>
      <c r="G108" s="15">
        <v>0</v>
      </c>
      <c r="H108" s="15">
        <f t="shared" si="5"/>
        <v>3</v>
      </c>
      <c r="I108" s="14">
        <v>13320</v>
      </c>
      <c r="J108" s="14">
        <v>3796</v>
      </c>
      <c r="K108" s="14">
        <v>17116</v>
      </c>
      <c r="L108" s="14">
        <v>2469</v>
      </c>
      <c r="M108" s="14"/>
      <c r="N108" s="14"/>
      <c r="O108" s="14"/>
      <c r="P108" s="14"/>
      <c r="Q108" s="15">
        <f t="shared" si="7"/>
        <v>0.15581627253856487</v>
      </c>
      <c r="R108" s="14"/>
      <c r="S108" s="14"/>
      <c r="T108" s="15">
        <f t="shared" si="6"/>
        <v>14039.428571428571</v>
      </c>
    </row>
    <row r="109" spans="1:20" x14ac:dyDescent="0.25">
      <c r="A109" s="16">
        <v>43959</v>
      </c>
      <c r="B109" s="15">
        <f t="shared" si="4"/>
        <v>365540</v>
      </c>
      <c r="C109" s="14">
        <v>12383</v>
      </c>
      <c r="D109" s="14">
        <v>1452</v>
      </c>
      <c r="E109" s="14"/>
      <c r="F109" s="15">
        <v>0</v>
      </c>
      <c r="G109" s="15">
        <v>0</v>
      </c>
      <c r="H109" s="15">
        <f t="shared" si="5"/>
        <v>3</v>
      </c>
      <c r="I109" s="14">
        <v>13131</v>
      </c>
      <c r="J109" s="14">
        <v>3827</v>
      </c>
      <c r="K109" s="14">
        <v>16958</v>
      </c>
      <c r="L109" s="14">
        <v>2224</v>
      </c>
      <c r="M109" s="14"/>
      <c r="N109" s="14"/>
      <c r="O109" s="14"/>
      <c r="P109" s="14"/>
      <c r="Q109" s="15">
        <f t="shared" si="7"/>
        <v>0.15116955780402888</v>
      </c>
      <c r="R109" s="14"/>
      <c r="S109" s="14"/>
      <c r="T109" s="15">
        <f t="shared" si="6"/>
        <v>13991.857142857143</v>
      </c>
    </row>
    <row r="110" spans="1:20" x14ac:dyDescent="0.25">
      <c r="A110" s="16">
        <v>43960</v>
      </c>
      <c r="B110" s="15">
        <f t="shared" si="4"/>
        <v>371019</v>
      </c>
      <c r="C110" s="14">
        <v>5479</v>
      </c>
      <c r="D110" s="14">
        <v>682</v>
      </c>
      <c r="E110" s="14"/>
      <c r="F110" s="15">
        <v>0</v>
      </c>
      <c r="G110" s="15">
        <v>0</v>
      </c>
      <c r="H110" s="15">
        <f t="shared" si="5"/>
        <v>3</v>
      </c>
      <c r="I110" s="14">
        <v>5688</v>
      </c>
      <c r="J110" s="14">
        <v>2025</v>
      </c>
      <c r="K110" s="14">
        <v>7713</v>
      </c>
      <c r="L110" s="14">
        <v>1025</v>
      </c>
      <c r="M110" s="14"/>
      <c r="N110" s="14"/>
      <c r="O110" s="14"/>
      <c r="P110" s="14"/>
      <c r="Q110" s="15">
        <f t="shared" si="7"/>
        <v>0.14951265035255082</v>
      </c>
      <c r="R110" s="14"/>
      <c r="S110" s="14"/>
      <c r="T110" s="15">
        <f t="shared" si="6"/>
        <v>13777.142857142857</v>
      </c>
    </row>
    <row r="111" spans="1:20" x14ac:dyDescent="0.25">
      <c r="A111" s="16">
        <v>43961</v>
      </c>
      <c r="B111" s="15">
        <f t="shared" si="4"/>
        <v>373976</v>
      </c>
      <c r="C111" s="14">
        <v>2957</v>
      </c>
      <c r="D111" s="14">
        <v>385</v>
      </c>
      <c r="E111" s="14"/>
      <c r="F111" s="15">
        <v>0</v>
      </c>
      <c r="G111" s="15">
        <v>0</v>
      </c>
      <c r="H111" s="15">
        <f t="shared" si="5"/>
        <v>3</v>
      </c>
      <c r="I111" s="14">
        <v>3054</v>
      </c>
      <c r="J111" s="14">
        <v>1507</v>
      </c>
      <c r="K111" s="14">
        <v>4561</v>
      </c>
      <c r="L111" s="14">
        <v>674</v>
      </c>
      <c r="M111" s="14"/>
      <c r="N111" s="14"/>
      <c r="O111" s="14"/>
      <c r="P111" s="14"/>
      <c r="Q111" s="15">
        <f t="shared" si="7"/>
        <v>0.14908067621606755</v>
      </c>
      <c r="R111" s="14"/>
      <c r="S111" s="14"/>
      <c r="T111" s="15">
        <f t="shared" si="6"/>
        <v>13503.714285714286</v>
      </c>
    </row>
    <row r="112" spans="1:20" x14ac:dyDescent="0.25">
      <c r="A112" s="16">
        <v>43962</v>
      </c>
      <c r="B112" s="15">
        <f t="shared" si="4"/>
        <v>384871</v>
      </c>
      <c r="C112" s="14">
        <v>10895</v>
      </c>
      <c r="D112" s="14">
        <v>1303</v>
      </c>
      <c r="E112" s="14"/>
      <c r="F112" s="15">
        <v>0</v>
      </c>
      <c r="G112" s="15">
        <v>0</v>
      </c>
      <c r="H112" s="15">
        <f t="shared" si="5"/>
        <v>3</v>
      </c>
      <c r="I112" s="14">
        <v>11491</v>
      </c>
      <c r="J112" s="14">
        <v>4148</v>
      </c>
      <c r="K112" s="14">
        <v>15639</v>
      </c>
      <c r="L112" s="14">
        <v>2123</v>
      </c>
      <c r="M112" s="14"/>
      <c r="N112" s="14"/>
      <c r="O112" s="14"/>
      <c r="P112" s="14"/>
      <c r="Q112" s="15">
        <f t="shared" si="7"/>
        <v>0.14260522481045806</v>
      </c>
      <c r="R112" s="14"/>
      <c r="S112" s="14"/>
      <c r="T112" s="15">
        <f t="shared" si="6"/>
        <v>13528.857142857143</v>
      </c>
    </row>
    <row r="113" spans="1:20" x14ac:dyDescent="0.25">
      <c r="A113" s="16">
        <v>43963</v>
      </c>
      <c r="B113" s="15">
        <f t="shared" si="4"/>
        <v>397261</v>
      </c>
      <c r="C113" s="14">
        <v>12390</v>
      </c>
      <c r="D113" s="14">
        <v>1450</v>
      </c>
      <c r="E113" s="14"/>
      <c r="F113" s="15">
        <v>0</v>
      </c>
      <c r="G113" s="15">
        <v>0</v>
      </c>
      <c r="H113" s="15">
        <f t="shared" si="5"/>
        <v>3</v>
      </c>
      <c r="I113" s="14">
        <v>12974</v>
      </c>
      <c r="J113" s="14">
        <v>4402</v>
      </c>
      <c r="K113" s="14">
        <v>17376</v>
      </c>
      <c r="L113" s="14">
        <v>2271</v>
      </c>
      <c r="M113" s="14"/>
      <c r="N113" s="14"/>
      <c r="O113" s="14"/>
      <c r="P113" s="14"/>
      <c r="Q113" s="15">
        <f t="shared" si="7"/>
        <v>0.13815577141310345</v>
      </c>
      <c r="R113" s="14"/>
      <c r="S113" s="14"/>
      <c r="T113" s="15">
        <f t="shared" si="6"/>
        <v>13721.571428571429</v>
      </c>
    </row>
    <row r="114" spans="1:20" x14ac:dyDescent="0.25">
      <c r="A114" s="16">
        <v>43964</v>
      </c>
      <c r="B114" s="15">
        <f t="shared" si="4"/>
        <v>409873</v>
      </c>
      <c r="C114" s="14">
        <v>12612</v>
      </c>
      <c r="D114" s="14">
        <v>1311</v>
      </c>
      <c r="E114" s="14"/>
      <c r="F114" s="15">
        <v>1</v>
      </c>
      <c r="G114" s="15">
        <v>1</v>
      </c>
      <c r="H114" s="15">
        <f t="shared" si="5"/>
        <v>4</v>
      </c>
      <c r="I114" s="14">
        <v>13655</v>
      </c>
      <c r="J114" s="14">
        <v>4277</v>
      </c>
      <c r="K114" s="14">
        <v>17932</v>
      </c>
      <c r="L114" s="14">
        <v>2113</v>
      </c>
      <c r="M114" s="14"/>
      <c r="N114" s="14"/>
      <c r="O114" s="14"/>
      <c r="P114" s="14"/>
      <c r="Q114" s="15">
        <f t="shared" si="7"/>
        <v>0.13257618582660979</v>
      </c>
      <c r="R114" s="14"/>
      <c r="S114" s="14"/>
      <c r="T114" s="15">
        <f t="shared" si="6"/>
        <v>13899.285714285714</v>
      </c>
    </row>
    <row r="115" spans="1:20" x14ac:dyDescent="0.25">
      <c r="A115" s="16">
        <v>43965</v>
      </c>
      <c r="B115" s="15">
        <f t="shared" si="4"/>
        <v>422255</v>
      </c>
      <c r="C115" s="14">
        <v>12382</v>
      </c>
      <c r="D115" s="14">
        <v>1314</v>
      </c>
      <c r="E115" s="14"/>
      <c r="F115" s="15">
        <v>0</v>
      </c>
      <c r="G115" s="15">
        <v>0</v>
      </c>
      <c r="H115" s="15">
        <f t="shared" si="5"/>
        <v>4</v>
      </c>
      <c r="I115" s="14">
        <v>13061</v>
      </c>
      <c r="J115" s="14">
        <v>4321</v>
      </c>
      <c r="K115" s="14">
        <v>17382</v>
      </c>
      <c r="L115" s="14">
        <v>2085</v>
      </c>
      <c r="M115" s="14"/>
      <c r="N115" s="14"/>
      <c r="O115" s="14"/>
      <c r="P115" s="14"/>
      <c r="Q115" s="15">
        <f t="shared" si="7"/>
        <v>0.12827871793032053</v>
      </c>
      <c r="R115" s="14"/>
      <c r="S115" s="14"/>
      <c r="T115" s="15">
        <f t="shared" si="6"/>
        <v>13937.285714285714</v>
      </c>
    </row>
    <row r="116" spans="1:20" x14ac:dyDescent="0.25">
      <c r="A116" s="16">
        <v>43966</v>
      </c>
      <c r="B116" s="15">
        <f t="shared" si="4"/>
        <v>435029</v>
      </c>
      <c r="C116" s="14">
        <v>12774</v>
      </c>
      <c r="D116" s="14">
        <v>1103</v>
      </c>
      <c r="E116" s="14"/>
      <c r="F116" s="15">
        <v>0</v>
      </c>
      <c r="G116" s="15">
        <v>0</v>
      </c>
      <c r="H116" s="15">
        <f t="shared" si="5"/>
        <v>4</v>
      </c>
      <c r="I116" s="14">
        <v>13511</v>
      </c>
      <c r="J116" s="14">
        <v>4317</v>
      </c>
      <c r="K116" s="14">
        <v>17828</v>
      </c>
      <c r="L116" s="14">
        <v>1854</v>
      </c>
      <c r="M116" s="14"/>
      <c r="N116" s="14"/>
      <c r="O116" s="14"/>
      <c r="P116" s="14"/>
      <c r="Q116" s="15">
        <f t="shared" si="7"/>
        <v>0.12338592516585223</v>
      </c>
      <c r="R116" s="14"/>
      <c r="S116" s="14"/>
      <c r="T116" s="15">
        <f t="shared" si="6"/>
        <v>14061.571428571429</v>
      </c>
    </row>
    <row r="117" spans="1:20" x14ac:dyDescent="0.25">
      <c r="A117" s="16">
        <v>43967</v>
      </c>
      <c r="B117" s="15">
        <f t="shared" si="4"/>
        <v>441647</v>
      </c>
      <c r="C117" s="14">
        <v>6618</v>
      </c>
      <c r="D117" s="14">
        <v>645</v>
      </c>
      <c r="E117" s="14"/>
      <c r="F117" s="15">
        <v>1</v>
      </c>
      <c r="G117" s="15">
        <v>1</v>
      </c>
      <c r="H117" s="15">
        <f t="shared" si="5"/>
        <v>5</v>
      </c>
      <c r="I117" s="14">
        <v>6891</v>
      </c>
      <c r="J117" s="14">
        <v>2451</v>
      </c>
      <c r="K117" s="14">
        <v>9342</v>
      </c>
      <c r="L117" s="14">
        <v>1033</v>
      </c>
      <c r="M117" s="14"/>
      <c r="N117" s="14"/>
      <c r="O117" s="14"/>
      <c r="P117" s="14"/>
      <c r="Q117" s="15">
        <f t="shared" si="7"/>
        <v>0.12145712572456525</v>
      </c>
      <c r="R117" s="14"/>
      <c r="S117" s="14"/>
      <c r="T117" s="15">
        <f t="shared" si="6"/>
        <v>14294.285714285714</v>
      </c>
    </row>
    <row r="118" spans="1:20" x14ac:dyDescent="0.25">
      <c r="A118" s="16">
        <v>43968</v>
      </c>
      <c r="B118" s="15">
        <f t="shared" si="4"/>
        <v>445530</v>
      </c>
      <c r="C118" s="14">
        <v>3883</v>
      </c>
      <c r="D118" s="14">
        <v>363</v>
      </c>
      <c r="E118" s="15">
        <v>115</v>
      </c>
      <c r="F118" s="15">
        <v>3</v>
      </c>
      <c r="G118" s="15">
        <v>3</v>
      </c>
      <c r="H118" s="15">
        <f t="shared" si="5"/>
        <v>8</v>
      </c>
      <c r="I118" s="14">
        <v>4206</v>
      </c>
      <c r="J118" s="14">
        <v>1657</v>
      </c>
      <c r="K118" s="14">
        <v>5863</v>
      </c>
      <c r="L118" s="14">
        <v>598</v>
      </c>
      <c r="M118" s="14"/>
      <c r="N118" s="14"/>
      <c r="O118" s="14"/>
      <c r="P118" s="14"/>
      <c r="Q118" s="15">
        <f t="shared" si="7"/>
        <v>0.11914721493261775</v>
      </c>
      <c r="R118" s="14"/>
      <c r="S118" s="14"/>
      <c r="T118" s="15">
        <f t="shared" si="6"/>
        <v>14480.285714285714</v>
      </c>
    </row>
    <row r="119" spans="1:20" x14ac:dyDescent="0.25">
      <c r="A119" s="16">
        <v>43969</v>
      </c>
      <c r="B119" s="15">
        <f t="shared" si="4"/>
        <v>458059</v>
      </c>
      <c r="C119" s="14">
        <v>12529</v>
      </c>
      <c r="D119" s="14">
        <v>1310</v>
      </c>
      <c r="E119" s="15">
        <v>1</v>
      </c>
      <c r="F119" s="15">
        <v>1</v>
      </c>
      <c r="G119" s="15">
        <v>1</v>
      </c>
      <c r="H119" s="15">
        <f t="shared" si="5"/>
        <v>9</v>
      </c>
      <c r="I119" s="14">
        <v>13070</v>
      </c>
      <c r="J119" s="14">
        <v>4540</v>
      </c>
      <c r="K119" s="14">
        <v>17610</v>
      </c>
      <c r="L119" s="14">
        <v>2143</v>
      </c>
      <c r="M119" s="14"/>
      <c r="N119" s="14"/>
      <c r="O119" s="14"/>
      <c r="P119" s="14"/>
      <c r="Q119" s="15">
        <f t="shared" si="7"/>
        <v>0.11706811957457927</v>
      </c>
      <c r="R119" s="14"/>
      <c r="S119" s="14"/>
      <c r="T119" s="15">
        <f t="shared" si="6"/>
        <v>14761.857142857143</v>
      </c>
    </row>
    <row r="120" spans="1:20" x14ac:dyDescent="0.25">
      <c r="A120" s="16">
        <v>43970</v>
      </c>
      <c r="B120" s="15">
        <f t="shared" si="4"/>
        <v>469601</v>
      </c>
      <c r="C120" s="14">
        <v>11542</v>
      </c>
      <c r="D120" s="14">
        <v>1072</v>
      </c>
      <c r="E120" s="15">
        <v>0</v>
      </c>
      <c r="F120" s="15">
        <v>16</v>
      </c>
      <c r="G120" s="15">
        <v>81</v>
      </c>
      <c r="H120" s="15">
        <f t="shared" si="5"/>
        <v>90</v>
      </c>
      <c r="I120" s="14">
        <v>12087</v>
      </c>
      <c r="J120" s="14">
        <v>4609</v>
      </c>
      <c r="K120" s="14">
        <v>16696</v>
      </c>
      <c r="L120" s="14">
        <v>1860</v>
      </c>
      <c r="M120" s="14"/>
      <c r="N120" s="14"/>
      <c r="O120" s="14"/>
      <c r="P120" s="14"/>
      <c r="Q120" s="15">
        <f t="shared" si="7"/>
        <v>0.11383982932793002</v>
      </c>
      <c r="R120" s="14"/>
      <c r="S120" s="14"/>
      <c r="T120" s="15">
        <f t="shared" si="6"/>
        <v>14664.714285714286</v>
      </c>
    </row>
    <row r="121" spans="1:20" x14ac:dyDescent="0.25">
      <c r="A121" s="16">
        <v>43971</v>
      </c>
      <c r="B121" s="15">
        <f t="shared" si="4"/>
        <v>481720</v>
      </c>
      <c r="C121" s="14">
        <v>12119</v>
      </c>
      <c r="D121" s="14">
        <v>1011</v>
      </c>
      <c r="E121" s="15">
        <v>0</v>
      </c>
      <c r="F121" s="15">
        <v>12</v>
      </c>
      <c r="G121" s="15">
        <v>99</v>
      </c>
      <c r="H121" s="15">
        <f t="shared" si="5"/>
        <v>189</v>
      </c>
      <c r="I121" s="14">
        <v>12527</v>
      </c>
      <c r="J121" s="14">
        <v>4383</v>
      </c>
      <c r="K121" s="14">
        <v>16910</v>
      </c>
      <c r="L121" s="14">
        <v>1678</v>
      </c>
      <c r="M121" s="14"/>
      <c r="N121" s="14"/>
      <c r="O121" s="14"/>
      <c r="P121" s="14"/>
      <c r="Q121" s="15">
        <f t="shared" si="7"/>
        <v>0.11070441105568182</v>
      </c>
      <c r="R121" s="14"/>
      <c r="S121" s="14"/>
      <c r="T121" s="15">
        <f t="shared" si="6"/>
        <v>14518.714285714286</v>
      </c>
    </row>
    <row r="122" spans="1:20" x14ac:dyDescent="0.25">
      <c r="A122" s="16">
        <v>43972</v>
      </c>
      <c r="B122" s="15">
        <f t="shared" si="4"/>
        <v>492655</v>
      </c>
      <c r="C122" s="14">
        <v>10935</v>
      </c>
      <c r="D122" s="14">
        <v>963</v>
      </c>
      <c r="E122" s="15">
        <v>0</v>
      </c>
      <c r="F122" s="15">
        <v>19</v>
      </c>
      <c r="G122" s="15">
        <v>279</v>
      </c>
      <c r="H122" s="15">
        <f t="shared" si="5"/>
        <v>468</v>
      </c>
      <c r="I122" s="14">
        <v>11456</v>
      </c>
      <c r="J122" s="14">
        <v>4528</v>
      </c>
      <c r="K122" s="14">
        <v>15984</v>
      </c>
      <c r="L122" s="14">
        <v>1669</v>
      </c>
      <c r="M122" s="14"/>
      <c r="N122" s="14"/>
      <c r="O122" s="14"/>
      <c r="P122" s="14"/>
      <c r="Q122" s="15">
        <f t="shared" si="7"/>
        <v>0.1080981313539453</v>
      </c>
      <c r="R122" s="14"/>
      <c r="S122" s="14"/>
      <c r="T122" s="15">
        <f t="shared" si="6"/>
        <v>14319</v>
      </c>
    </row>
    <row r="123" spans="1:20" x14ac:dyDescent="0.25">
      <c r="A123" s="16">
        <v>43973</v>
      </c>
      <c r="B123" s="15">
        <f t="shared" si="4"/>
        <v>503092</v>
      </c>
      <c r="C123" s="14">
        <v>10437</v>
      </c>
      <c r="D123" s="14">
        <v>862</v>
      </c>
      <c r="E123" s="15">
        <v>0</v>
      </c>
      <c r="F123" s="15">
        <v>10</v>
      </c>
      <c r="G123" s="15">
        <v>209</v>
      </c>
      <c r="H123" s="15">
        <f t="shared" si="5"/>
        <v>677</v>
      </c>
      <c r="I123" s="14">
        <v>10787</v>
      </c>
      <c r="J123" s="14">
        <v>4039</v>
      </c>
      <c r="K123" s="14">
        <v>14826</v>
      </c>
      <c r="L123" s="14">
        <v>1504</v>
      </c>
      <c r="M123" s="14"/>
      <c r="N123" s="14"/>
      <c r="O123" s="14"/>
      <c r="P123" s="14"/>
      <c r="Q123" s="15">
        <f t="shared" si="7"/>
        <v>0.10783597823739342</v>
      </c>
      <c r="R123" s="14"/>
      <c r="S123" s="14"/>
      <c r="T123" s="15">
        <f t="shared" si="6"/>
        <v>13890.142857142857</v>
      </c>
    </row>
    <row r="124" spans="1:20" x14ac:dyDescent="0.25">
      <c r="A124" s="16">
        <v>43974</v>
      </c>
      <c r="B124" s="15">
        <f t="shared" si="4"/>
        <v>507778</v>
      </c>
      <c r="C124" s="14">
        <v>4686</v>
      </c>
      <c r="D124" s="14">
        <v>386</v>
      </c>
      <c r="E124" s="15">
        <v>0</v>
      </c>
      <c r="F124" s="15">
        <v>16</v>
      </c>
      <c r="G124" s="15">
        <v>195</v>
      </c>
      <c r="H124" s="15">
        <f t="shared" si="5"/>
        <v>872</v>
      </c>
      <c r="I124" s="14">
        <v>4863</v>
      </c>
      <c r="J124" s="14">
        <v>1850</v>
      </c>
      <c r="K124" s="14">
        <v>6713</v>
      </c>
      <c r="L124" s="14">
        <v>628</v>
      </c>
      <c r="M124" s="14"/>
      <c r="N124" s="14"/>
      <c r="O124" s="14"/>
      <c r="P124" s="14"/>
      <c r="Q124" s="15">
        <f t="shared" si="7"/>
        <v>0.10655165852730386</v>
      </c>
      <c r="R124" s="14"/>
      <c r="S124" s="14"/>
      <c r="T124" s="15">
        <f t="shared" si="6"/>
        <v>13514.571428571429</v>
      </c>
    </row>
    <row r="125" spans="1:20" x14ac:dyDescent="0.25">
      <c r="A125" s="16">
        <v>43975</v>
      </c>
      <c r="B125" s="15">
        <f t="shared" si="4"/>
        <v>511695</v>
      </c>
      <c r="C125" s="14">
        <v>3917</v>
      </c>
      <c r="D125" s="14">
        <v>301</v>
      </c>
      <c r="E125" s="15">
        <v>0</v>
      </c>
      <c r="F125" s="15">
        <v>15</v>
      </c>
      <c r="G125" s="15">
        <v>198</v>
      </c>
      <c r="H125" s="15">
        <f t="shared" si="5"/>
        <v>1070</v>
      </c>
      <c r="I125" s="14">
        <v>4007</v>
      </c>
      <c r="J125" s="14">
        <v>1564</v>
      </c>
      <c r="K125" s="14">
        <v>5571</v>
      </c>
      <c r="L125" s="14">
        <v>509</v>
      </c>
      <c r="M125" s="14"/>
      <c r="N125" s="14"/>
      <c r="O125" s="14"/>
      <c r="P125" s="14"/>
      <c r="Q125" s="15">
        <f t="shared" si="7"/>
        <v>0.10593786448944968</v>
      </c>
      <c r="R125" s="14"/>
      <c r="S125" s="14"/>
      <c r="T125" s="15">
        <f t="shared" si="6"/>
        <v>13472.857142857143</v>
      </c>
    </row>
    <row r="126" spans="1:20" x14ac:dyDescent="0.25">
      <c r="A126" s="16">
        <v>43976</v>
      </c>
      <c r="B126" s="15">
        <f t="shared" si="4"/>
        <v>514640</v>
      </c>
      <c r="C126" s="14">
        <v>2945</v>
      </c>
      <c r="D126" s="14">
        <v>198</v>
      </c>
      <c r="E126" s="15">
        <v>0</v>
      </c>
      <c r="F126" s="15">
        <v>20</v>
      </c>
      <c r="G126" s="15">
        <v>231</v>
      </c>
      <c r="H126" s="15">
        <f t="shared" si="5"/>
        <v>1301</v>
      </c>
      <c r="I126" s="14">
        <v>3069</v>
      </c>
      <c r="J126" s="14">
        <v>1504</v>
      </c>
      <c r="K126" s="14">
        <v>4573</v>
      </c>
      <c r="L126" s="14">
        <v>382</v>
      </c>
      <c r="M126" s="14"/>
      <c r="N126" s="14"/>
      <c r="O126" s="14"/>
      <c r="P126" s="14"/>
      <c r="Q126" s="15">
        <f t="shared" si="7"/>
        <v>0.1012636422920281</v>
      </c>
      <c r="R126" s="14"/>
      <c r="S126" s="14"/>
      <c r="T126" s="15">
        <f t="shared" si="6"/>
        <v>11610.428571428571</v>
      </c>
    </row>
    <row r="127" spans="1:20" x14ac:dyDescent="0.25">
      <c r="A127" s="16">
        <v>43977</v>
      </c>
      <c r="B127" s="15">
        <f t="shared" si="4"/>
        <v>525210</v>
      </c>
      <c r="C127" s="14">
        <v>10570</v>
      </c>
      <c r="D127" s="14">
        <v>864</v>
      </c>
      <c r="E127" s="15">
        <v>0</v>
      </c>
      <c r="F127" s="15">
        <v>20</v>
      </c>
      <c r="G127" s="15">
        <v>299</v>
      </c>
      <c r="H127" s="15">
        <f t="shared" si="5"/>
        <v>1600</v>
      </c>
      <c r="I127" s="14">
        <v>10971</v>
      </c>
      <c r="J127" s="14">
        <v>4463</v>
      </c>
      <c r="K127" s="14">
        <v>15434</v>
      </c>
      <c r="L127" s="14">
        <v>1542</v>
      </c>
      <c r="M127" s="14"/>
      <c r="N127" s="14"/>
      <c r="O127" s="14"/>
      <c r="P127" s="14"/>
      <c r="Q127" s="15">
        <f t="shared" si="7"/>
        <v>9.8886403119571059E-2</v>
      </c>
      <c r="R127" s="14"/>
      <c r="S127" s="14"/>
      <c r="T127" s="15">
        <f t="shared" si="6"/>
        <v>11430.142857142857</v>
      </c>
    </row>
    <row r="128" spans="1:20" x14ac:dyDescent="0.25">
      <c r="A128" s="16">
        <v>43978</v>
      </c>
      <c r="B128" s="15">
        <f t="shared" si="4"/>
        <v>534793</v>
      </c>
      <c r="C128" s="14">
        <v>9583</v>
      </c>
      <c r="D128" s="14">
        <v>686</v>
      </c>
      <c r="E128" s="15">
        <v>0</v>
      </c>
      <c r="F128" s="15">
        <v>12</v>
      </c>
      <c r="G128" s="15">
        <v>231</v>
      </c>
      <c r="H128" s="15">
        <f t="shared" si="5"/>
        <v>1831</v>
      </c>
      <c r="I128" s="14">
        <v>9996</v>
      </c>
      <c r="J128" s="14">
        <v>3966</v>
      </c>
      <c r="K128" s="14">
        <v>13962</v>
      </c>
      <c r="L128" s="14">
        <v>1224</v>
      </c>
      <c r="M128" s="14"/>
      <c r="N128" s="14"/>
      <c r="O128" s="14"/>
      <c r="P128" s="14"/>
      <c r="Q128" s="15">
        <f t="shared" si="7"/>
        <v>9.6777960889142645E-2</v>
      </c>
      <c r="R128" s="14"/>
      <c r="S128" s="14"/>
      <c r="T128" s="15">
        <f t="shared" si="6"/>
        <v>11009</v>
      </c>
    </row>
    <row r="129" spans="1:20" x14ac:dyDescent="0.25">
      <c r="A129" s="16">
        <v>43979</v>
      </c>
      <c r="B129" s="15">
        <f t="shared" si="4"/>
        <v>543585</v>
      </c>
      <c r="C129" s="14">
        <v>8792</v>
      </c>
      <c r="D129" s="14">
        <v>639</v>
      </c>
      <c r="E129" s="15">
        <v>0</v>
      </c>
      <c r="F129" s="15">
        <v>8</v>
      </c>
      <c r="G129" s="15">
        <v>230</v>
      </c>
      <c r="H129" s="15">
        <f t="shared" si="5"/>
        <v>2061</v>
      </c>
      <c r="I129" s="14">
        <v>9178</v>
      </c>
      <c r="J129" s="14">
        <v>3677</v>
      </c>
      <c r="K129" s="14">
        <v>12855</v>
      </c>
      <c r="L129" s="14">
        <v>1164</v>
      </c>
      <c r="M129" s="14"/>
      <c r="N129" s="14"/>
      <c r="O129" s="14"/>
      <c r="P129" s="14"/>
      <c r="Q129" s="15">
        <f t="shared" si="7"/>
        <v>9.4043335948278198E-2</v>
      </c>
      <c r="R129" s="14"/>
      <c r="S129" s="14"/>
      <c r="T129" s="15">
        <f t="shared" si="6"/>
        <v>10562</v>
      </c>
    </row>
    <row r="130" spans="1:20" x14ac:dyDescent="0.25">
      <c r="A130" s="16">
        <v>43980</v>
      </c>
      <c r="B130" s="15">
        <f t="shared" si="4"/>
        <v>553111</v>
      </c>
      <c r="C130" s="14">
        <v>9526</v>
      </c>
      <c r="D130" s="14">
        <v>530</v>
      </c>
      <c r="E130" s="15">
        <v>0</v>
      </c>
      <c r="F130" s="15">
        <v>15</v>
      </c>
      <c r="G130" s="15">
        <v>215</v>
      </c>
      <c r="H130" s="15">
        <f t="shared" si="5"/>
        <v>2276</v>
      </c>
      <c r="I130" s="14">
        <v>10110</v>
      </c>
      <c r="J130" s="14">
        <v>3641</v>
      </c>
      <c r="K130" s="14">
        <v>13751</v>
      </c>
      <c r="L130" s="14">
        <v>1022</v>
      </c>
      <c r="M130" s="14"/>
      <c r="N130" s="14"/>
      <c r="O130" s="14"/>
      <c r="P130" s="14"/>
      <c r="Q130" s="15">
        <f t="shared" si="7"/>
        <v>8.8815383137292578E-2</v>
      </c>
      <c r="R130" s="14"/>
      <c r="S130" s="14"/>
      <c r="T130" s="15">
        <f t="shared" si="6"/>
        <v>10408.428571428571</v>
      </c>
    </row>
    <row r="131" spans="1:20" x14ac:dyDescent="0.25">
      <c r="A131" s="16">
        <v>43981</v>
      </c>
      <c r="B131" s="15">
        <f t="shared" si="4"/>
        <v>558508</v>
      </c>
      <c r="C131" s="14">
        <v>5397</v>
      </c>
      <c r="D131" s="14">
        <v>271</v>
      </c>
      <c r="E131" s="15">
        <v>0</v>
      </c>
      <c r="F131" s="15">
        <v>10</v>
      </c>
      <c r="G131" s="15">
        <v>170</v>
      </c>
      <c r="H131" s="15">
        <f t="shared" si="5"/>
        <v>2446</v>
      </c>
      <c r="I131" s="14">
        <v>5722</v>
      </c>
      <c r="J131" s="14">
        <v>1865</v>
      </c>
      <c r="K131" s="14">
        <v>7587</v>
      </c>
      <c r="L131" s="14">
        <v>465</v>
      </c>
      <c r="M131" s="14"/>
      <c r="N131" s="14"/>
      <c r="O131" s="14"/>
      <c r="P131" s="14"/>
      <c r="Q131" s="15">
        <f t="shared" si="7"/>
        <v>8.5551923833290383E-2</v>
      </c>
      <c r="R131" s="14"/>
      <c r="S131" s="14"/>
      <c r="T131" s="15">
        <f t="shared" si="6"/>
        <v>10533.285714285714</v>
      </c>
    </row>
    <row r="132" spans="1:20" x14ac:dyDescent="0.25">
      <c r="A132" s="16">
        <v>43982</v>
      </c>
      <c r="B132" s="15">
        <f t="shared" ref="B132:B195" si="8">C132+B131</f>
        <v>562033</v>
      </c>
      <c r="C132" s="14">
        <v>3525</v>
      </c>
      <c r="D132" s="14">
        <v>161</v>
      </c>
      <c r="E132" s="15">
        <v>0</v>
      </c>
      <c r="F132" s="15">
        <v>6</v>
      </c>
      <c r="G132" s="15">
        <v>137</v>
      </c>
      <c r="H132" s="15">
        <f t="shared" ref="H132:H195" si="9">G132+H131</f>
        <v>2583</v>
      </c>
      <c r="I132" s="14">
        <v>3640</v>
      </c>
      <c r="J132" s="14">
        <v>1430</v>
      </c>
      <c r="K132" s="14">
        <v>5070</v>
      </c>
      <c r="L132" s="14">
        <v>298</v>
      </c>
      <c r="M132" s="14"/>
      <c r="N132" s="14"/>
      <c r="O132" s="14"/>
      <c r="P132" s="14"/>
      <c r="Q132" s="15">
        <f t="shared" si="7"/>
        <v>8.3255953681450737E-2</v>
      </c>
      <c r="R132" s="14"/>
      <c r="S132" s="14"/>
      <c r="T132" s="15">
        <f t="shared" si="6"/>
        <v>10461.714285714286</v>
      </c>
    </row>
    <row r="133" spans="1:20" x14ac:dyDescent="0.25">
      <c r="A133" s="16">
        <v>43983</v>
      </c>
      <c r="B133" s="15">
        <f t="shared" si="8"/>
        <v>570994</v>
      </c>
      <c r="C133" s="14">
        <v>8961</v>
      </c>
      <c r="D133" s="14">
        <v>508</v>
      </c>
      <c r="E133" s="15">
        <v>0</v>
      </c>
      <c r="F133" s="14">
        <v>6</v>
      </c>
      <c r="G133" s="14">
        <v>219</v>
      </c>
      <c r="H133" s="15">
        <f t="shared" si="9"/>
        <v>2802</v>
      </c>
      <c r="I133" s="14">
        <v>9325</v>
      </c>
      <c r="J133" s="14">
        <v>3615</v>
      </c>
      <c r="K133" s="14">
        <v>12940</v>
      </c>
      <c r="L133" s="14">
        <v>936</v>
      </c>
      <c r="M133" s="14"/>
      <c r="N133" s="14"/>
      <c r="O133" s="14"/>
      <c r="P133" s="14"/>
      <c r="Q133" s="15">
        <f t="shared" si="7"/>
        <v>8.1508351818036992E-2</v>
      </c>
      <c r="R133" s="14"/>
      <c r="S133" s="14"/>
      <c r="T133" s="15">
        <f t="shared" si="6"/>
        <v>11657</v>
      </c>
    </row>
    <row r="134" spans="1:20" x14ac:dyDescent="0.25">
      <c r="A134" s="16">
        <v>43984</v>
      </c>
      <c r="B134" s="15">
        <f t="shared" si="8"/>
        <v>579893</v>
      </c>
      <c r="C134" s="14">
        <v>8899</v>
      </c>
      <c r="D134" s="14">
        <v>447</v>
      </c>
      <c r="E134" s="15">
        <v>0</v>
      </c>
      <c r="F134" s="14">
        <v>9</v>
      </c>
      <c r="G134" s="14">
        <v>218</v>
      </c>
      <c r="H134" s="15">
        <f t="shared" si="9"/>
        <v>3020</v>
      </c>
      <c r="I134" s="14">
        <v>9290</v>
      </c>
      <c r="J134" s="14">
        <v>3899</v>
      </c>
      <c r="K134" s="14">
        <v>13189</v>
      </c>
      <c r="L134" s="14">
        <v>882</v>
      </c>
      <c r="M134" s="14"/>
      <c r="N134" s="14"/>
      <c r="O134" s="14"/>
      <c r="P134" s="14"/>
      <c r="Q134" s="15">
        <f t="shared" si="7"/>
        <v>7.5497139400660329E-2</v>
      </c>
      <c r="R134" s="14"/>
      <c r="S134" s="14"/>
      <c r="T134" s="15">
        <f t="shared" si="6"/>
        <v>11336.285714285714</v>
      </c>
    </row>
    <row r="135" spans="1:20" x14ac:dyDescent="0.25">
      <c r="A135" s="16">
        <v>43985</v>
      </c>
      <c r="B135" s="15">
        <f t="shared" si="8"/>
        <v>588968</v>
      </c>
      <c r="C135" s="14">
        <v>9075</v>
      </c>
      <c r="D135" s="14">
        <v>459</v>
      </c>
      <c r="E135" s="15">
        <v>0</v>
      </c>
      <c r="F135" s="14">
        <v>3</v>
      </c>
      <c r="G135" s="14">
        <v>187</v>
      </c>
      <c r="H135" s="15">
        <f t="shared" si="9"/>
        <v>3207</v>
      </c>
      <c r="I135" s="14">
        <v>9430</v>
      </c>
      <c r="J135" s="14">
        <v>3848</v>
      </c>
      <c r="K135" s="14">
        <v>13278</v>
      </c>
      <c r="L135" s="14">
        <v>870</v>
      </c>
      <c r="M135" s="14"/>
      <c r="N135" s="14"/>
      <c r="O135" s="14"/>
      <c r="P135" s="14"/>
      <c r="Q135" s="15">
        <f t="shared" si="7"/>
        <v>7.1653743485445537E-2</v>
      </c>
      <c r="R135" s="14"/>
      <c r="S135" s="14"/>
      <c r="T135" s="15">
        <f t="shared" si="6"/>
        <v>11238.571428571429</v>
      </c>
    </row>
    <row r="136" spans="1:20" x14ac:dyDescent="0.25">
      <c r="A136" s="16">
        <v>43986</v>
      </c>
      <c r="B136" s="15">
        <f t="shared" si="8"/>
        <v>597183</v>
      </c>
      <c r="C136" s="14">
        <v>8215</v>
      </c>
      <c r="D136" s="14">
        <v>378</v>
      </c>
      <c r="E136" s="15">
        <v>0</v>
      </c>
      <c r="F136" s="14">
        <v>2</v>
      </c>
      <c r="G136" s="14">
        <v>169</v>
      </c>
      <c r="H136" s="15">
        <f t="shared" si="9"/>
        <v>3376</v>
      </c>
      <c r="I136" s="14">
        <v>8525</v>
      </c>
      <c r="J136" s="14">
        <v>3687</v>
      </c>
      <c r="K136" s="14">
        <v>12212</v>
      </c>
      <c r="L136" s="14">
        <v>750</v>
      </c>
      <c r="M136" s="14"/>
      <c r="N136" s="14"/>
      <c r="O136" s="14"/>
      <c r="P136" s="14"/>
      <c r="Q136" s="15">
        <f t="shared" si="7"/>
        <v>6.6938367488177164E-2</v>
      </c>
      <c r="R136" s="14"/>
      <c r="S136" s="14"/>
      <c r="T136" s="15">
        <f t="shared" si="6"/>
        <v>11146.714285714286</v>
      </c>
    </row>
    <row r="137" spans="1:20" x14ac:dyDescent="0.25">
      <c r="A137" s="16">
        <v>43987</v>
      </c>
      <c r="B137" s="15">
        <f t="shared" si="8"/>
        <v>605357</v>
      </c>
      <c r="C137" s="14">
        <v>8174</v>
      </c>
      <c r="D137" s="14">
        <v>337</v>
      </c>
      <c r="E137" s="15">
        <v>0</v>
      </c>
      <c r="F137" s="14">
        <v>4</v>
      </c>
      <c r="G137" s="14">
        <v>180</v>
      </c>
      <c r="H137" s="15">
        <f t="shared" si="9"/>
        <v>3556</v>
      </c>
      <c r="I137" s="14">
        <v>8517</v>
      </c>
      <c r="J137" s="14">
        <v>3223</v>
      </c>
      <c r="K137" s="14">
        <v>11740</v>
      </c>
      <c r="L137" s="14">
        <v>659</v>
      </c>
      <c r="M137" s="14"/>
      <c r="N137" s="14"/>
      <c r="O137" s="14"/>
      <c r="P137" s="14"/>
      <c r="Q137" s="15">
        <f t="shared" si="7"/>
        <v>6.3933908650810362E-2</v>
      </c>
      <c r="R137" s="14"/>
      <c r="S137" s="14"/>
      <c r="T137" s="15">
        <f t="shared" ref="T137:T200" si="10">AVERAGE(K131:K137)</f>
        <v>10859.428571428571</v>
      </c>
    </row>
    <row r="138" spans="1:20" x14ac:dyDescent="0.25">
      <c r="A138" s="16">
        <v>43988</v>
      </c>
      <c r="B138" s="15">
        <f t="shared" si="8"/>
        <v>609738</v>
      </c>
      <c r="C138" s="14">
        <v>4381</v>
      </c>
      <c r="D138" s="14">
        <v>148</v>
      </c>
      <c r="E138" s="15">
        <v>0</v>
      </c>
      <c r="F138" s="14">
        <v>3</v>
      </c>
      <c r="G138" s="14">
        <v>147</v>
      </c>
      <c r="H138" s="15">
        <f t="shared" si="9"/>
        <v>3703</v>
      </c>
      <c r="I138" s="14">
        <v>4599</v>
      </c>
      <c r="J138" s="14">
        <v>1773</v>
      </c>
      <c r="K138" s="14">
        <v>6372</v>
      </c>
      <c r="L138" s="14">
        <v>288</v>
      </c>
      <c r="M138" s="14"/>
      <c r="N138" s="14"/>
      <c r="O138" s="14"/>
      <c r="P138" s="14"/>
      <c r="Q138" s="15">
        <f t="shared" si="7"/>
        <v>6.2606114891512146E-2</v>
      </c>
      <c r="R138" s="14"/>
      <c r="S138" s="14"/>
      <c r="T138" s="15">
        <f t="shared" si="10"/>
        <v>10685.857142857143</v>
      </c>
    </row>
    <row r="139" spans="1:20" x14ac:dyDescent="0.25">
      <c r="A139" s="16">
        <v>43989</v>
      </c>
      <c r="B139" s="15">
        <f t="shared" si="8"/>
        <v>613150</v>
      </c>
      <c r="C139" s="14">
        <v>3412</v>
      </c>
      <c r="D139" s="14">
        <v>151</v>
      </c>
      <c r="E139" s="15">
        <v>0</v>
      </c>
      <c r="F139" s="14">
        <v>10</v>
      </c>
      <c r="G139" s="14">
        <v>140</v>
      </c>
      <c r="H139" s="15">
        <f t="shared" si="9"/>
        <v>3843</v>
      </c>
      <c r="I139" s="14">
        <v>3564</v>
      </c>
      <c r="J139" s="14">
        <v>1525</v>
      </c>
      <c r="K139" s="14">
        <v>5089</v>
      </c>
      <c r="L139" s="14">
        <v>252</v>
      </c>
      <c r="M139" s="14"/>
      <c r="N139" s="14"/>
      <c r="O139" s="14"/>
      <c r="P139" s="14"/>
      <c r="Q139" s="15">
        <f t="shared" ref="Q139:Q202" si="11">((SUM(L133:L139))/(SUM(K133:K139)))</f>
        <v>6.1975407645014705E-2</v>
      </c>
      <c r="R139" s="14"/>
      <c r="S139" s="14"/>
      <c r="T139" s="15">
        <f t="shared" si="10"/>
        <v>10688.571428571429</v>
      </c>
    </row>
    <row r="140" spans="1:20" x14ac:dyDescent="0.25">
      <c r="A140" s="16">
        <v>43990</v>
      </c>
      <c r="B140" s="15">
        <f t="shared" si="8"/>
        <v>623431</v>
      </c>
      <c r="C140" s="14">
        <v>10281</v>
      </c>
      <c r="D140" s="14">
        <v>350</v>
      </c>
      <c r="E140" s="15">
        <v>0</v>
      </c>
      <c r="F140" s="14">
        <v>6</v>
      </c>
      <c r="G140" s="14">
        <v>187</v>
      </c>
      <c r="H140" s="15">
        <f t="shared" si="9"/>
        <v>4030</v>
      </c>
      <c r="I140" s="14">
        <v>10675</v>
      </c>
      <c r="J140" s="14">
        <v>3585</v>
      </c>
      <c r="K140" s="14">
        <v>14260</v>
      </c>
      <c r="L140" s="14">
        <v>678</v>
      </c>
      <c r="M140" s="14"/>
      <c r="N140" s="14"/>
      <c r="O140" s="14"/>
      <c r="P140" s="14"/>
      <c r="Q140" s="15">
        <f t="shared" si="11"/>
        <v>5.7512477016023113E-2</v>
      </c>
      <c r="R140" s="14"/>
      <c r="S140" s="14"/>
      <c r="T140" s="15">
        <f t="shared" si="10"/>
        <v>10877.142857142857</v>
      </c>
    </row>
    <row r="141" spans="1:20" x14ac:dyDescent="0.25">
      <c r="A141" s="16">
        <v>43991</v>
      </c>
      <c r="B141" s="15">
        <f t="shared" si="8"/>
        <v>634031</v>
      </c>
      <c r="C141" s="14">
        <v>10600</v>
      </c>
      <c r="D141" s="14">
        <v>342</v>
      </c>
      <c r="E141" s="15">
        <v>0</v>
      </c>
      <c r="F141" s="14">
        <v>10</v>
      </c>
      <c r="G141" s="14">
        <v>186</v>
      </c>
      <c r="H141" s="15">
        <f t="shared" si="9"/>
        <v>4216</v>
      </c>
      <c r="I141" s="14">
        <v>10966</v>
      </c>
      <c r="J141" s="14">
        <v>3680</v>
      </c>
      <c r="K141" s="14">
        <v>14646</v>
      </c>
      <c r="L141" s="14">
        <v>644</v>
      </c>
      <c r="M141" s="14"/>
      <c r="N141" s="14"/>
      <c r="O141" s="14"/>
      <c r="P141" s="14"/>
      <c r="Q141" s="15">
        <f t="shared" si="11"/>
        <v>5.3365465159735559E-2</v>
      </c>
      <c r="R141" s="14"/>
      <c r="S141" s="14"/>
      <c r="T141" s="15">
        <f t="shared" si="10"/>
        <v>11085.285714285714</v>
      </c>
    </row>
    <row r="142" spans="1:20" x14ac:dyDescent="0.25">
      <c r="A142" s="16">
        <v>43992</v>
      </c>
      <c r="B142" s="15">
        <f t="shared" si="8"/>
        <v>643878</v>
      </c>
      <c r="C142" s="14">
        <v>9847</v>
      </c>
      <c r="D142" s="14">
        <v>259</v>
      </c>
      <c r="E142" s="15">
        <v>0</v>
      </c>
      <c r="F142" s="14">
        <v>12</v>
      </c>
      <c r="G142" s="14">
        <v>246</v>
      </c>
      <c r="H142" s="15">
        <f t="shared" si="9"/>
        <v>4462</v>
      </c>
      <c r="I142" s="14">
        <v>10251</v>
      </c>
      <c r="J142" s="14">
        <v>3432</v>
      </c>
      <c r="K142" s="14">
        <v>13683</v>
      </c>
      <c r="L142" s="14">
        <v>562</v>
      </c>
      <c r="M142" s="14"/>
      <c r="N142" s="14"/>
      <c r="O142" s="14"/>
      <c r="P142" s="14"/>
      <c r="Q142" s="15">
        <f t="shared" si="11"/>
        <v>4.9139765647034692E-2</v>
      </c>
      <c r="R142" s="14"/>
      <c r="S142" s="14"/>
      <c r="T142" s="15">
        <f t="shared" si="10"/>
        <v>11143.142857142857</v>
      </c>
    </row>
    <row r="143" spans="1:20" x14ac:dyDescent="0.25">
      <c r="A143" s="16">
        <v>43993</v>
      </c>
      <c r="B143" s="15">
        <f t="shared" si="8"/>
        <v>653750</v>
      </c>
      <c r="C143" s="14">
        <v>9872</v>
      </c>
      <c r="D143" s="14">
        <v>226</v>
      </c>
      <c r="E143" s="15">
        <v>0</v>
      </c>
      <c r="F143" s="14">
        <v>11</v>
      </c>
      <c r="G143" s="14">
        <v>267</v>
      </c>
      <c r="H143" s="15">
        <f t="shared" si="9"/>
        <v>4729</v>
      </c>
      <c r="I143" s="14">
        <v>10314</v>
      </c>
      <c r="J143" s="14">
        <v>3080</v>
      </c>
      <c r="K143" s="14">
        <v>13394</v>
      </c>
      <c r="L143" s="14">
        <v>505</v>
      </c>
      <c r="M143" s="14"/>
      <c r="N143" s="14"/>
      <c r="O143" s="14"/>
      <c r="P143" s="14"/>
      <c r="Q143" s="15">
        <f t="shared" si="11"/>
        <v>4.5312184279652452E-2</v>
      </c>
      <c r="R143" s="14"/>
      <c r="S143" s="14"/>
      <c r="T143" s="15">
        <f t="shared" si="10"/>
        <v>11312</v>
      </c>
    </row>
    <row r="144" spans="1:20" x14ac:dyDescent="0.25">
      <c r="A144" s="16">
        <v>43994</v>
      </c>
      <c r="B144" s="15">
        <f t="shared" si="8"/>
        <v>663565</v>
      </c>
      <c r="C144" s="14">
        <v>9815</v>
      </c>
      <c r="D144" s="14">
        <v>254</v>
      </c>
      <c r="E144" s="15">
        <v>0</v>
      </c>
      <c r="F144" s="14">
        <v>9</v>
      </c>
      <c r="G144" s="14">
        <v>267</v>
      </c>
      <c r="H144" s="15">
        <f t="shared" si="9"/>
        <v>4996</v>
      </c>
      <c r="I144" s="14">
        <v>10201</v>
      </c>
      <c r="J144" s="14">
        <v>3256</v>
      </c>
      <c r="K144" s="14">
        <v>13457</v>
      </c>
      <c r="L144" s="14">
        <v>484</v>
      </c>
      <c r="M144" s="14"/>
      <c r="N144" s="14"/>
      <c r="O144" s="14"/>
      <c r="P144" s="14"/>
      <c r="Q144" s="15">
        <f t="shared" si="11"/>
        <v>4.2187364803896121E-2</v>
      </c>
      <c r="R144" s="14"/>
      <c r="S144" s="14"/>
      <c r="T144" s="15">
        <f t="shared" si="10"/>
        <v>11557.285714285714</v>
      </c>
    </row>
    <row r="145" spans="1:20" x14ac:dyDescent="0.25">
      <c r="A145" s="16">
        <v>43995</v>
      </c>
      <c r="B145" s="15">
        <f t="shared" si="8"/>
        <v>668240</v>
      </c>
      <c r="C145" s="14">
        <v>4675</v>
      </c>
      <c r="D145" s="14">
        <v>96</v>
      </c>
      <c r="E145" s="15">
        <v>0</v>
      </c>
      <c r="F145" s="14">
        <v>7</v>
      </c>
      <c r="G145" s="14">
        <v>204</v>
      </c>
      <c r="H145" s="15">
        <f t="shared" si="9"/>
        <v>5200</v>
      </c>
      <c r="I145" s="14">
        <v>4901</v>
      </c>
      <c r="J145" s="14">
        <v>1752</v>
      </c>
      <c r="K145" s="14">
        <v>6653</v>
      </c>
      <c r="L145" s="14">
        <v>193</v>
      </c>
      <c r="M145" s="14"/>
      <c r="N145" s="14"/>
      <c r="O145" s="14"/>
      <c r="P145" s="14"/>
      <c r="Q145" s="15">
        <f t="shared" si="11"/>
        <v>4.0871129068020005E-2</v>
      </c>
      <c r="R145" s="14"/>
      <c r="S145" s="14"/>
      <c r="T145" s="15">
        <f t="shared" si="10"/>
        <v>11597.428571428571</v>
      </c>
    </row>
    <row r="146" spans="1:20" x14ac:dyDescent="0.25">
      <c r="A146" s="16">
        <v>43996</v>
      </c>
      <c r="B146" s="15">
        <f t="shared" si="8"/>
        <v>671861</v>
      </c>
      <c r="C146" s="14">
        <v>3621</v>
      </c>
      <c r="D146" s="14">
        <v>76</v>
      </c>
      <c r="E146" s="15">
        <v>0</v>
      </c>
      <c r="F146" s="14">
        <v>6</v>
      </c>
      <c r="G146" s="14">
        <v>208</v>
      </c>
      <c r="H146" s="15">
        <f t="shared" si="9"/>
        <v>5408</v>
      </c>
      <c r="I146" s="14">
        <v>3781</v>
      </c>
      <c r="J146" s="14">
        <v>1450</v>
      </c>
      <c r="K146" s="14">
        <v>5231</v>
      </c>
      <c r="L146" s="14">
        <v>146</v>
      </c>
      <c r="M146" s="14"/>
      <c r="N146" s="14"/>
      <c r="O146" s="14"/>
      <c r="P146" s="14"/>
      <c r="Q146" s="15">
        <f t="shared" si="11"/>
        <v>3.9496335645074022E-2</v>
      </c>
      <c r="R146" s="14"/>
      <c r="S146" s="14"/>
      <c r="T146" s="15">
        <f t="shared" si="10"/>
        <v>11617.714285714286</v>
      </c>
    </row>
    <row r="147" spans="1:20" x14ac:dyDescent="0.25">
      <c r="A147" s="16">
        <v>43997</v>
      </c>
      <c r="B147" s="15">
        <f t="shared" si="8"/>
        <v>682210</v>
      </c>
      <c r="C147" s="14">
        <v>10349</v>
      </c>
      <c r="D147" s="14">
        <v>235</v>
      </c>
      <c r="E147" s="15">
        <v>0</v>
      </c>
      <c r="F147" s="14">
        <v>9</v>
      </c>
      <c r="G147" s="14">
        <v>454</v>
      </c>
      <c r="H147" s="15">
        <f t="shared" si="9"/>
        <v>5862</v>
      </c>
      <c r="I147" s="14">
        <v>10799</v>
      </c>
      <c r="J147" s="14">
        <v>3741</v>
      </c>
      <c r="K147" s="14">
        <v>14540</v>
      </c>
      <c r="L147" s="14">
        <v>492</v>
      </c>
      <c r="M147" s="14"/>
      <c r="N147" s="14"/>
      <c r="O147" s="14"/>
      <c r="P147" s="14"/>
      <c r="Q147" s="15">
        <f t="shared" si="11"/>
        <v>3.7081515611979803E-2</v>
      </c>
      <c r="R147" s="14"/>
      <c r="S147" s="14"/>
      <c r="T147" s="15">
        <f t="shared" si="10"/>
        <v>11657.714285714286</v>
      </c>
    </row>
    <row r="148" spans="1:20" x14ac:dyDescent="0.25">
      <c r="A148" s="16">
        <v>43998</v>
      </c>
      <c r="B148" s="15">
        <f t="shared" si="8"/>
        <v>692301</v>
      </c>
      <c r="C148" s="14">
        <v>10091</v>
      </c>
      <c r="D148" s="14">
        <v>198</v>
      </c>
      <c r="E148" s="15">
        <v>0</v>
      </c>
      <c r="F148" s="14">
        <v>13</v>
      </c>
      <c r="G148" s="14">
        <v>429</v>
      </c>
      <c r="H148" s="15">
        <f t="shared" si="9"/>
        <v>6291</v>
      </c>
      <c r="I148" s="14">
        <v>10513</v>
      </c>
      <c r="J148" s="14">
        <v>3572</v>
      </c>
      <c r="K148" s="14">
        <v>14085</v>
      </c>
      <c r="L148" s="14">
        <v>391</v>
      </c>
      <c r="M148" s="14"/>
      <c r="N148" s="14"/>
      <c r="O148" s="14"/>
      <c r="P148" s="14"/>
      <c r="Q148" s="15">
        <f t="shared" si="11"/>
        <v>3.4216403637575117E-2</v>
      </c>
      <c r="R148" s="14"/>
      <c r="S148" s="14"/>
      <c r="T148" s="15">
        <f t="shared" si="10"/>
        <v>11577.571428571429</v>
      </c>
    </row>
    <row r="149" spans="1:20" x14ac:dyDescent="0.25">
      <c r="A149" s="16">
        <v>43999</v>
      </c>
      <c r="B149" s="15">
        <f t="shared" si="8"/>
        <v>706489</v>
      </c>
      <c r="C149" s="14">
        <v>14188</v>
      </c>
      <c r="D149" s="14">
        <v>248</v>
      </c>
      <c r="E149" s="15">
        <v>0</v>
      </c>
      <c r="F149" s="14">
        <v>23</v>
      </c>
      <c r="G149" s="14">
        <v>460</v>
      </c>
      <c r="H149" s="15">
        <f t="shared" si="9"/>
        <v>6751</v>
      </c>
      <c r="I149" s="14">
        <v>14725</v>
      </c>
      <c r="J149" s="14">
        <v>3608</v>
      </c>
      <c r="K149" s="14">
        <v>18333</v>
      </c>
      <c r="L149" s="14">
        <v>449</v>
      </c>
      <c r="M149" s="14"/>
      <c r="N149" s="14"/>
      <c r="O149" s="14"/>
      <c r="P149" s="14"/>
      <c r="Q149" s="15">
        <f t="shared" si="11"/>
        <v>3.104104185872825E-2</v>
      </c>
      <c r="R149" s="14"/>
      <c r="S149" s="14"/>
      <c r="T149" s="15">
        <f t="shared" si="10"/>
        <v>12241.857142857143</v>
      </c>
    </row>
    <row r="150" spans="1:20" x14ac:dyDescent="0.25">
      <c r="A150" s="16">
        <v>44000</v>
      </c>
      <c r="B150" s="15">
        <f t="shared" si="8"/>
        <v>720818</v>
      </c>
      <c r="C150" s="14">
        <v>14329</v>
      </c>
      <c r="D150" s="14">
        <v>240</v>
      </c>
      <c r="E150" s="15">
        <v>0</v>
      </c>
      <c r="F150" s="14">
        <v>9</v>
      </c>
      <c r="G150" s="14">
        <v>397</v>
      </c>
      <c r="H150" s="15">
        <f t="shared" si="9"/>
        <v>7148</v>
      </c>
      <c r="I150" s="14">
        <v>14862</v>
      </c>
      <c r="J150" s="14">
        <v>3465</v>
      </c>
      <c r="K150" s="14">
        <v>18327</v>
      </c>
      <c r="L150" s="14">
        <v>407</v>
      </c>
      <c r="M150" s="14"/>
      <c r="N150" s="14"/>
      <c r="O150" s="14"/>
      <c r="P150" s="14"/>
      <c r="Q150" s="15">
        <f t="shared" si="11"/>
        <v>2.8270032882395782E-2</v>
      </c>
      <c r="R150" s="14"/>
      <c r="S150" s="14"/>
      <c r="T150" s="15">
        <f t="shared" si="10"/>
        <v>12946.571428571429</v>
      </c>
    </row>
    <row r="151" spans="1:20" x14ac:dyDescent="0.25">
      <c r="A151" s="16">
        <v>44001</v>
      </c>
      <c r="B151" s="15">
        <f t="shared" si="8"/>
        <v>729652</v>
      </c>
      <c r="C151" s="14">
        <v>8834</v>
      </c>
      <c r="D151" s="14">
        <v>175</v>
      </c>
      <c r="E151" s="15">
        <v>0</v>
      </c>
      <c r="F151" s="14">
        <v>9</v>
      </c>
      <c r="G151" s="14">
        <v>490</v>
      </c>
      <c r="H151" s="15">
        <f t="shared" si="9"/>
        <v>7638</v>
      </c>
      <c r="I151" s="14">
        <v>9180</v>
      </c>
      <c r="J151" s="14">
        <v>3016</v>
      </c>
      <c r="K151" s="14">
        <v>12196</v>
      </c>
      <c r="L151" s="14">
        <v>313</v>
      </c>
      <c r="M151" s="14"/>
      <c r="N151" s="14"/>
      <c r="O151" s="14"/>
      <c r="P151" s="14"/>
      <c r="Q151" s="15">
        <f t="shared" si="11"/>
        <v>2.6755441168242602E-2</v>
      </c>
      <c r="R151" s="14"/>
      <c r="S151" s="14"/>
      <c r="T151" s="15">
        <f t="shared" si="10"/>
        <v>12766.428571428571</v>
      </c>
    </row>
    <row r="152" spans="1:20" x14ac:dyDescent="0.25">
      <c r="A152" s="16">
        <v>44002</v>
      </c>
      <c r="B152" s="15">
        <f t="shared" si="8"/>
        <v>734900</v>
      </c>
      <c r="C152" s="14">
        <v>5248</v>
      </c>
      <c r="D152" s="14">
        <v>93</v>
      </c>
      <c r="E152" s="15">
        <v>0</v>
      </c>
      <c r="F152" s="14">
        <v>5</v>
      </c>
      <c r="G152" s="14">
        <v>447</v>
      </c>
      <c r="H152" s="15">
        <f t="shared" si="9"/>
        <v>8085</v>
      </c>
      <c r="I152" s="14">
        <v>5475</v>
      </c>
      <c r="J152" s="14">
        <v>1961</v>
      </c>
      <c r="K152" s="14">
        <v>7436</v>
      </c>
      <c r="L152" s="14">
        <v>162</v>
      </c>
      <c r="M152" s="14"/>
      <c r="N152" s="14"/>
      <c r="O152" s="14"/>
      <c r="P152" s="14"/>
      <c r="Q152" s="15">
        <f t="shared" si="11"/>
        <v>2.617917202822026E-2</v>
      </c>
      <c r="R152" s="14"/>
      <c r="S152" s="14"/>
      <c r="T152" s="15">
        <f t="shared" si="10"/>
        <v>12878.285714285714</v>
      </c>
    </row>
    <row r="153" spans="1:20" x14ac:dyDescent="0.25">
      <c r="A153" s="16">
        <v>44003</v>
      </c>
      <c r="B153" s="15">
        <f t="shared" si="8"/>
        <v>738702</v>
      </c>
      <c r="C153" s="14">
        <v>3802</v>
      </c>
      <c r="D153" s="14">
        <v>79</v>
      </c>
      <c r="E153" s="15">
        <v>0</v>
      </c>
      <c r="F153" s="14">
        <v>6</v>
      </c>
      <c r="G153" s="14">
        <v>317</v>
      </c>
      <c r="H153" s="15">
        <f t="shared" si="9"/>
        <v>8402</v>
      </c>
      <c r="I153" s="14">
        <v>3966</v>
      </c>
      <c r="J153" s="14">
        <v>1465</v>
      </c>
      <c r="K153" s="14">
        <v>5431</v>
      </c>
      <c r="L153" s="14">
        <v>120</v>
      </c>
      <c r="M153" s="14"/>
      <c r="N153" s="14"/>
      <c r="O153" s="14"/>
      <c r="P153" s="14"/>
      <c r="Q153" s="15">
        <f t="shared" si="11"/>
        <v>2.5833444016469649E-2</v>
      </c>
      <c r="R153" s="14"/>
      <c r="S153" s="14"/>
      <c r="T153" s="15">
        <f t="shared" si="10"/>
        <v>12906.857142857143</v>
      </c>
    </row>
    <row r="154" spans="1:20" x14ac:dyDescent="0.25">
      <c r="A154" s="16">
        <v>44004</v>
      </c>
      <c r="B154" s="15">
        <f t="shared" si="8"/>
        <v>748459</v>
      </c>
      <c r="C154" s="14">
        <v>9757</v>
      </c>
      <c r="D154" s="14">
        <v>224</v>
      </c>
      <c r="E154" s="15">
        <v>0</v>
      </c>
      <c r="F154" s="14">
        <v>8</v>
      </c>
      <c r="G154" s="14">
        <v>735</v>
      </c>
      <c r="H154" s="15">
        <f t="shared" si="9"/>
        <v>9137</v>
      </c>
      <c r="I154" s="14">
        <v>10219</v>
      </c>
      <c r="J154" s="14">
        <v>3840</v>
      </c>
      <c r="K154" s="14">
        <v>14059</v>
      </c>
      <c r="L154" s="14">
        <v>415</v>
      </c>
      <c r="M154" s="14"/>
      <c r="N154" s="14"/>
      <c r="O154" s="14"/>
      <c r="P154" s="14"/>
      <c r="Q154" s="15">
        <f t="shared" si="11"/>
        <v>2.5114892007077123E-2</v>
      </c>
      <c r="R154" s="14"/>
      <c r="S154" s="14"/>
      <c r="T154" s="15">
        <f t="shared" si="10"/>
        <v>12838.142857142857</v>
      </c>
    </row>
    <row r="155" spans="1:20" x14ac:dyDescent="0.25">
      <c r="A155" s="16">
        <v>44005</v>
      </c>
      <c r="B155" s="15">
        <f t="shared" si="8"/>
        <v>758705</v>
      </c>
      <c r="C155" s="14">
        <v>10246</v>
      </c>
      <c r="D155" s="14">
        <v>189</v>
      </c>
      <c r="E155" s="15">
        <v>0</v>
      </c>
      <c r="F155" s="14">
        <v>4</v>
      </c>
      <c r="G155" s="14">
        <v>639</v>
      </c>
      <c r="H155" s="15">
        <f t="shared" si="9"/>
        <v>9776</v>
      </c>
      <c r="I155" s="14">
        <v>10709</v>
      </c>
      <c r="J155" s="14">
        <v>3877</v>
      </c>
      <c r="K155" s="14">
        <v>14586</v>
      </c>
      <c r="L155" s="14">
        <v>332</v>
      </c>
      <c r="M155" s="14"/>
      <c r="N155" s="14"/>
      <c r="O155" s="14"/>
      <c r="P155" s="14"/>
      <c r="Q155" s="15">
        <f t="shared" si="11"/>
        <v>2.4322769121813029E-2</v>
      </c>
      <c r="R155" s="14"/>
      <c r="S155" s="14"/>
      <c r="T155" s="15">
        <f t="shared" si="10"/>
        <v>12909.714285714286</v>
      </c>
    </row>
    <row r="156" spans="1:20" x14ac:dyDescent="0.25">
      <c r="A156" s="16">
        <v>44006</v>
      </c>
      <c r="B156" s="15">
        <f t="shared" si="8"/>
        <v>768880</v>
      </c>
      <c r="C156" s="14">
        <v>10175</v>
      </c>
      <c r="D156" s="14">
        <v>210</v>
      </c>
      <c r="E156" s="15">
        <v>0</v>
      </c>
      <c r="F156" s="14">
        <v>13</v>
      </c>
      <c r="G156" s="14">
        <v>651</v>
      </c>
      <c r="H156" s="15">
        <f t="shared" si="9"/>
        <v>10427</v>
      </c>
      <c r="I156" s="14">
        <v>10634</v>
      </c>
      <c r="J156" s="14">
        <v>3585</v>
      </c>
      <c r="K156" s="14">
        <v>14219</v>
      </c>
      <c r="L156" s="14">
        <v>344</v>
      </c>
      <c r="M156" s="14"/>
      <c r="N156" s="14"/>
      <c r="O156" s="14"/>
      <c r="P156" s="14"/>
      <c r="Q156" s="15">
        <f t="shared" si="11"/>
        <v>2.4265541308229183E-2</v>
      </c>
      <c r="R156" s="14"/>
      <c r="S156" s="14"/>
      <c r="T156" s="15">
        <f t="shared" si="10"/>
        <v>12322</v>
      </c>
    </row>
    <row r="157" spans="1:20" x14ac:dyDescent="0.25">
      <c r="A157" s="16">
        <v>44007</v>
      </c>
      <c r="B157" s="15">
        <f t="shared" si="8"/>
        <v>778101</v>
      </c>
      <c r="C157" s="14">
        <v>9221</v>
      </c>
      <c r="D157" s="14">
        <v>206</v>
      </c>
      <c r="E157" s="15">
        <v>0</v>
      </c>
      <c r="F157" s="14">
        <v>9</v>
      </c>
      <c r="G157" s="14">
        <v>537</v>
      </c>
      <c r="H157" s="15">
        <f t="shared" si="9"/>
        <v>10964</v>
      </c>
      <c r="I157" s="14">
        <v>9616</v>
      </c>
      <c r="J157" s="14">
        <v>3320</v>
      </c>
      <c r="K157" s="14">
        <v>12936</v>
      </c>
      <c r="L157" s="14">
        <v>335</v>
      </c>
      <c r="M157" s="14"/>
      <c r="N157" s="14"/>
      <c r="O157" s="14"/>
      <c r="P157" s="14"/>
      <c r="Q157" s="15">
        <f t="shared" si="11"/>
        <v>2.4992889207672234E-2</v>
      </c>
      <c r="R157" s="14"/>
      <c r="S157" s="14"/>
      <c r="T157" s="15">
        <f t="shared" si="10"/>
        <v>11551.857142857143</v>
      </c>
    </row>
    <row r="158" spans="1:20" x14ac:dyDescent="0.25">
      <c r="A158" s="16">
        <v>44008</v>
      </c>
      <c r="B158" s="15">
        <f t="shared" si="8"/>
        <v>788076</v>
      </c>
      <c r="C158" s="14">
        <v>9975</v>
      </c>
      <c r="D158" s="14">
        <v>198</v>
      </c>
      <c r="E158" s="15">
        <v>0</v>
      </c>
      <c r="F158" s="14">
        <v>8</v>
      </c>
      <c r="G158" s="14">
        <v>757</v>
      </c>
      <c r="H158" s="15">
        <f t="shared" si="9"/>
        <v>11721</v>
      </c>
      <c r="I158" s="14">
        <v>10506</v>
      </c>
      <c r="J158" s="14">
        <v>3307</v>
      </c>
      <c r="K158" s="14">
        <v>13813</v>
      </c>
      <c r="L158" s="14">
        <v>329</v>
      </c>
      <c r="M158" s="14"/>
      <c r="N158" s="14"/>
      <c r="O158" s="14"/>
      <c r="P158" s="14"/>
      <c r="Q158" s="15">
        <f t="shared" si="11"/>
        <v>2.4696896217264792E-2</v>
      </c>
      <c r="R158" s="14"/>
      <c r="S158" s="14"/>
      <c r="T158" s="15">
        <f t="shared" si="10"/>
        <v>11782.857142857143</v>
      </c>
    </row>
    <row r="159" spans="1:20" x14ac:dyDescent="0.25">
      <c r="A159" s="16">
        <v>44009</v>
      </c>
      <c r="B159" s="15">
        <f t="shared" si="8"/>
        <v>793898</v>
      </c>
      <c r="C159" s="14">
        <v>5822</v>
      </c>
      <c r="D159" s="14">
        <v>134</v>
      </c>
      <c r="E159" s="15">
        <v>0</v>
      </c>
      <c r="F159" s="14">
        <v>4</v>
      </c>
      <c r="G159" s="14">
        <v>653</v>
      </c>
      <c r="H159" s="15">
        <f t="shared" si="9"/>
        <v>12374</v>
      </c>
      <c r="I159" s="14">
        <v>6048</v>
      </c>
      <c r="J159" s="14">
        <v>1872</v>
      </c>
      <c r="K159" s="14">
        <v>7920</v>
      </c>
      <c r="L159" s="14">
        <v>192</v>
      </c>
      <c r="M159" s="14"/>
      <c r="N159" s="14"/>
      <c r="O159" s="14"/>
      <c r="P159" s="14"/>
      <c r="Q159" s="15">
        <f t="shared" si="11"/>
        <v>2.4914420712598237E-2</v>
      </c>
      <c r="R159" s="14"/>
      <c r="S159" s="14"/>
      <c r="T159" s="15">
        <f t="shared" si="10"/>
        <v>11852</v>
      </c>
    </row>
    <row r="160" spans="1:20" x14ac:dyDescent="0.25">
      <c r="A160" s="16">
        <v>44010</v>
      </c>
      <c r="B160" s="15">
        <f t="shared" si="8"/>
        <v>798481</v>
      </c>
      <c r="C160" s="14">
        <v>4583</v>
      </c>
      <c r="D160" s="14">
        <v>71</v>
      </c>
      <c r="E160" s="15">
        <v>0</v>
      </c>
      <c r="F160" s="14">
        <v>4</v>
      </c>
      <c r="G160" s="14">
        <v>567</v>
      </c>
      <c r="H160" s="15">
        <f t="shared" si="9"/>
        <v>12941</v>
      </c>
      <c r="I160" s="14">
        <v>4778</v>
      </c>
      <c r="J160" s="14">
        <v>1669</v>
      </c>
      <c r="K160" s="14">
        <v>6447</v>
      </c>
      <c r="L160" s="14">
        <v>122</v>
      </c>
      <c r="M160" s="14"/>
      <c r="N160" s="14"/>
      <c r="O160" s="14"/>
      <c r="P160" s="14"/>
      <c r="Q160" s="15">
        <f t="shared" si="11"/>
        <v>2.4636818290069064E-2</v>
      </c>
      <c r="R160" s="14"/>
      <c r="S160" s="14"/>
      <c r="T160" s="15">
        <f t="shared" si="10"/>
        <v>11997.142857142857</v>
      </c>
    </row>
    <row r="161" spans="1:20" x14ac:dyDescent="0.25">
      <c r="A161" s="16">
        <v>44011</v>
      </c>
      <c r="B161" s="15">
        <f t="shared" si="8"/>
        <v>810226</v>
      </c>
      <c r="C161" s="14">
        <v>11745</v>
      </c>
      <c r="D161" s="14">
        <v>205</v>
      </c>
      <c r="E161" s="15">
        <v>0</v>
      </c>
      <c r="F161" s="14">
        <v>11</v>
      </c>
      <c r="G161" s="14">
        <v>913</v>
      </c>
      <c r="H161" s="15">
        <f t="shared" si="9"/>
        <v>13854</v>
      </c>
      <c r="I161" s="14">
        <v>12307</v>
      </c>
      <c r="J161" s="14">
        <v>4236</v>
      </c>
      <c r="K161" s="14">
        <v>16543</v>
      </c>
      <c r="L161" s="14">
        <v>319</v>
      </c>
      <c r="M161" s="14"/>
      <c r="N161" s="14"/>
      <c r="O161" s="14"/>
      <c r="P161" s="14"/>
      <c r="Q161" s="15">
        <f t="shared" si="11"/>
        <v>2.2818745373797186E-2</v>
      </c>
      <c r="R161" s="14"/>
      <c r="S161" s="14"/>
      <c r="T161" s="15">
        <f t="shared" si="10"/>
        <v>12352</v>
      </c>
    </row>
    <row r="162" spans="1:20" x14ac:dyDescent="0.25">
      <c r="A162" s="16">
        <v>44012</v>
      </c>
      <c r="B162" s="15">
        <f t="shared" si="8"/>
        <v>822187</v>
      </c>
      <c r="C162" s="14">
        <v>11961</v>
      </c>
      <c r="D162" s="14">
        <v>220</v>
      </c>
      <c r="E162" s="15">
        <v>0</v>
      </c>
      <c r="F162" s="14">
        <v>9</v>
      </c>
      <c r="G162" s="14">
        <v>1055</v>
      </c>
      <c r="H162" s="15">
        <f t="shared" si="9"/>
        <v>14909</v>
      </c>
      <c r="I162" s="14">
        <v>12459</v>
      </c>
      <c r="J162" s="14">
        <v>4052</v>
      </c>
      <c r="K162" s="14">
        <v>16511</v>
      </c>
      <c r="L162" s="14">
        <v>345</v>
      </c>
      <c r="M162" s="14"/>
      <c r="N162" s="14"/>
      <c r="O162" s="14"/>
      <c r="P162" s="14"/>
      <c r="Q162" s="15">
        <f t="shared" si="11"/>
        <v>2.2468859247191393E-2</v>
      </c>
      <c r="R162" s="14"/>
      <c r="S162" s="14"/>
      <c r="T162" s="15">
        <f t="shared" si="10"/>
        <v>12627</v>
      </c>
    </row>
    <row r="163" spans="1:20" x14ac:dyDescent="0.25">
      <c r="A163" s="16">
        <v>44013</v>
      </c>
      <c r="B163" s="15">
        <f t="shared" si="8"/>
        <v>832818</v>
      </c>
      <c r="C163" s="14">
        <v>10631</v>
      </c>
      <c r="D163" s="14">
        <v>216</v>
      </c>
      <c r="E163" s="15">
        <v>0</v>
      </c>
      <c r="F163" s="14">
        <v>12</v>
      </c>
      <c r="G163" s="14">
        <v>1010</v>
      </c>
      <c r="H163" s="15">
        <f t="shared" si="9"/>
        <v>15919</v>
      </c>
      <c r="I163" s="14">
        <v>11081</v>
      </c>
      <c r="J163" s="14">
        <v>3894</v>
      </c>
      <c r="K163" s="14">
        <v>14975</v>
      </c>
      <c r="L163" s="14">
        <v>319</v>
      </c>
      <c r="M163" s="14"/>
      <c r="N163" s="14"/>
      <c r="O163" s="14"/>
      <c r="P163" s="14"/>
      <c r="Q163" s="15">
        <f t="shared" si="11"/>
        <v>2.1997868640978181E-2</v>
      </c>
      <c r="R163" s="14"/>
      <c r="S163" s="14"/>
      <c r="T163" s="15">
        <f t="shared" si="10"/>
        <v>12735</v>
      </c>
    </row>
    <row r="164" spans="1:20" x14ac:dyDescent="0.25">
      <c r="A164" s="16">
        <v>44014</v>
      </c>
      <c r="B164" s="15">
        <f t="shared" si="8"/>
        <v>842832</v>
      </c>
      <c r="C164" s="14">
        <v>10014</v>
      </c>
      <c r="D164" s="14">
        <v>226</v>
      </c>
      <c r="E164" s="15">
        <v>0</v>
      </c>
      <c r="F164" s="14">
        <v>15</v>
      </c>
      <c r="G164" s="14">
        <v>1000</v>
      </c>
      <c r="H164" s="15">
        <f t="shared" si="9"/>
        <v>16919</v>
      </c>
      <c r="I164" s="14">
        <v>10492</v>
      </c>
      <c r="J164" s="14">
        <v>3923</v>
      </c>
      <c r="K164" s="14">
        <v>14415</v>
      </c>
      <c r="L164" s="14">
        <v>345</v>
      </c>
      <c r="M164" s="14"/>
      <c r="N164" s="14"/>
      <c r="O164" s="14"/>
      <c r="P164" s="14"/>
      <c r="Q164" s="15">
        <f t="shared" si="11"/>
        <v>2.1749205508474576E-2</v>
      </c>
      <c r="R164" s="14"/>
      <c r="S164" s="14"/>
      <c r="T164" s="15">
        <f t="shared" si="10"/>
        <v>12946.285714285714</v>
      </c>
    </row>
    <row r="165" spans="1:20" x14ac:dyDescent="0.25">
      <c r="A165" s="16">
        <v>44015</v>
      </c>
      <c r="B165" s="15">
        <f t="shared" si="8"/>
        <v>848853</v>
      </c>
      <c r="C165" s="14">
        <v>6021</v>
      </c>
      <c r="D165" s="14">
        <v>99</v>
      </c>
      <c r="E165" s="15">
        <v>0</v>
      </c>
      <c r="F165" s="14">
        <v>11</v>
      </c>
      <c r="G165" s="14">
        <v>1137</v>
      </c>
      <c r="H165" s="15">
        <f t="shared" si="9"/>
        <v>18056</v>
      </c>
      <c r="I165" s="14">
        <v>6298</v>
      </c>
      <c r="J165" s="14">
        <v>2482</v>
      </c>
      <c r="K165" s="14">
        <v>8780</v>
      </c>
      <c r="L165" s="14">
        <v>164</v>
      </c>
      <c r="M165" s="14"/>
      <c r="N165" s="14"/>
      <c r="O165" s="14"/>
      <c r="P165" s="14"/>
      <c r="Q165" s="15">
        <f t="shared" si="11"/>
        <v>2.110034933579465E-2</v>
      </c>
      <c r="R165" s="14"/>
      <c r="S165" s="14"/>
      <c r="T165" s="15">
        <f t="shared" si="10"/>
        <v>12227.285714285714</v>
      </c>
    </row>
    <row r="166" spans="1:20" x14ac:dyDescent="0.25">
      <c r="A166" s="16">
        <v>44016</v>
      </c>
      <c r="B166" s="15">
        <f t="shared" si="8"/>
        <v>851842</v>
      </c>
      <c r="C166" s="14">
        <v>2989</v>
      </c>
      <c r="D166" s="14">
        <v>60</v>
      </c>
      <c r="E166" s="15">
        <v>0</v>
      </c>
      <c r="F166" s="14">
        <v>14</v>
      </c>
      <c r="G166" s="14">
        <v>513</v>
      </c>
      <c r="H166" s="15">
        <f t="shared" si="9"/>
        <v>18569</v>
      </c>
      <c r="I166" s="14">
        <v>3134</v>
      </c>
      <c r="J166" s="14">
        <v>1429</v>
      </c>
      <c r="K166" s="14">
        <v>4563</v>
      </c>
      <c r="L166" s="14">
        <v>107</v>
      </c>
      <c r="M166" s="14"/>
      <c r="N166" s="14"/>
      <c r="O166" s="14"/>
      <c r="P166" s="14"/>
      <c r="Q166" s="15">
        <f t="shared" si="11"/>
        <v>2.092808327455797E-2</v>
      </c>
      <c r="R166" s="14"/>
      <c r="S166" s="14"/>
      <c r="T166" s="15">
        <f t="shared" si="10"/>
        <v>11747.714285714286</v>
      </c>
    </row>
    <row r="167" spans="1:20" x14ac:dyDescent="0.25">
      <c r="A167" s="16">
        <v>44017</v>
      </c>
      <c r="B167" s="15">
        <f t="shared" si="8"/>
        <v>856629</v>
      </c>
      <c r="C167" s="14">
        <v>4787</v>
      </c>
      <c r="D167" s="14">
        <v>101</v>
      </c>
      <c r="E167" s="15">
        <v>0</v>
      </c>
      <c r="F167" s="14">
        <v>20</v>
      </c>
      <c r="G167" s="14">
        <v>652</v>
      </c>
      <c r="H167" s="15">
        <f t="shared" si="9"/>
        <v>19221</v>
      </c>
      <c r="I167" s="14">
        <v>5006</v>
      </c>
      <c r="J167" s="14">
        <v>2004</v>
      </c>
      <c r="K167" s="14">
        <v>7010</v>
      </c>
      <c r="L167" s="14">
        <v>136</v>
      </c>
      <c r="M167" s="14"/>
      <c r="N167" s="14"/>
      <c r="O167" s="14"/>
      <c r="P167" s="14"/>
      <c r="Q167" s="15">
        <f t="shared" si="11"/>
        <v>2.0954865514451006E-2</v>
      </c>
      <c r="R167" s="14"/>
      <c r="S167" s="14"/>
      <c r="T167" s="15">
        <f t="shared" si="10"/>
        <v>11828.142857142857</v>
      </c>
    </row>
    <row r="168" spans="1:20" x14ac:dyDescent="0.25">
      <c r="A168" s="16">
        <v>44018</v>
      </c>
      <c r="B168" s="15">
        <f t="shared" si="8"/>
        <v>868856</v>
      </c>
      <c r="C168" s="14">
        <v>12227</v>
      </c>
      <c r="D168" s="14">
        <v>237</v>
      </c>
      <c r="E168" s="15">
        <v>0</v>
      </c>
      <c r="F168" s="14">
        <v>20</v>
      </c>
      <c r="G168" s="14">
        <v>1083</v>
      </c>
      <c r="H168" s="15">
        <f t="shared" si="9"/>
        <v>20304</v>
      </c>
      <c r="I168" s="14">
        <v>12808</v>
      </c>
      <c r="J168" s="14">
        <v>4899</v>
      </c>
      <c r="K168" s="14">
        <v>17707</v>
      </c>
      <c r="L168" s="14">
        <v>350</v>
      </c>
      <c r="M168" s="14"/>
      <c r="N168" s="14"/>
      <c r="O168" s="14"/>
      <c r="P168" s="14"/>
      <c r="Q168" s="15">
        <f t="shared" si="11"/>
        <v>2.10335751122545E-2</v>
      </c>
      <c r="R168" s="14"/>
      <c r="S168" s="14"/>
      <c r="T168" s="15">
        <f t="shared" si="10"/>
        <v>11994.428571428571</v>
      </c>
    </row>
    <row r="169" spans="1:20" x14ac:dyDescent="0.25">
      <c r="A169" s="16">
        <v>44019</v>
      </c>
      <c r="B169" s="15">
        <f t="shared" si="8"/>
        <v>883384</v>
      </c>
      <c r="C169" s="14">
        <v>14528</v>
      </c>
      <c r="D169" s="14">
        <v>241</v>
      </c>
      <c r="E169" s="15">
        <v>0</v>
      </c>
      <c r="F169" s="14">
        <v>21</v>
      </c>
      <c r="G169" s="14">
        <v>1104</v>
      </c>
      <c r="H169" s="15">
        <f t="shared" si="9"/>
        <v>21408</v>
      </c>
      <c r="I169" s="14">
        <v>15126</v>
      </c>
      <c r="J169" s="14">
        <v>5327</v>
      </c>
      <c r="K169" s="14">
        <v>20453</v>
      </c>
      <c r="L169" s="14">
        <v>327</v>
      </c>
      <c r="M169" s="14"/>
      <c r="N169" s="14"/>
      <c r="O169" s="14"/>
      <c r="P169" s="14"/>
      <c r="Q169" s="15">
        <f t="shared" si="11"/>
        <v>1.9885555669317316E-2</v>
      </c>
      <c r="R169" s="14"/>
      <c r="S169" s="14"/>
      <c r="T169" s="15">
        <f t="shared" si="10"/>
        <v>12557.571428571429</v>
      </c>
    </row>
    <row r="170" spans="1:20" x14ac:dyDescent="0.25">
      <c r="A170" s="16">
        <v>44020</v>
      </c>
      <c r="B170" s="15">
        <f t="shared" si="8"/>
        <v>897258</v>
      </c>
      <c r="C170" s="14">
        <v>13874</v>
      </c>
      <c r="D170" s="14">
        <v>216</v>
      </c>
      <c r="E170" s="15">
        <v>0</v>
      </c>
      <c r="F170" s="14">
        <v>21</v>
      </c>
      <c r="G170" s="14">
        <v>1261</v>
      </c>
      <c r="H170" s="15">
        <f t="shared" si="9"/>
        <v>22669</v>
      </c>
      <c r="I170" s="14">
        <v>14497</v>
      </c>
      <c r="J170" s="14">
        <v>5654</v>
      </c>
      <c r="K170" s="14">
        <v>20151</v>
      </c>
      <c r="L170" s="14">
        <v>302</v>
      </c>
      <c r="M170" s="14"/>
      <c r="N170" s="14"/>
      <c r="O170" s="14"/>
      <c r="P170" s="14"/>
      <c r="Q170" s="15">
        <f t="shared" si="11"/>
        <v>1.8597105684418611E-2</v>
      </c>
      <c r="R170" s="14"/>
      <c r="S170" s="14"/>
      <c r="T170" s="15">
        <f t="shared" si="10"/>
        <v>13297</v>
      </c>
    </row>
    <row r="171" spans="1:20" x14ac:dyDescent="0.25">
      <c r="A171" s="16">
        <v>44021</v>
      </c>
      <c r="B171" s="15">
        <f t="shared" si="8"/>
        <v>909701</v>
      </c>
      <c r="C171" s="14">
        <v>12443</v>
      </c>
      <c r="D171" s="14">
        <v>254</v>
      </c>
      <c r="E171" s="15">
        <v>0</v>
      </c>
      <c r="F171" s="14">
        <v>19</v>
      </c>
      <c r="G171" s="14">
        <v>1193</v>
      </c>
      <c r="H171" s="15">
        <f t="shared" si="9"/>
        <v>23862</v>
      </c>
      <c r="I171" s="14">
        <v>12928</v>
      </c>
      <c r="J171" s="14">
        <v>5363</v>
      </c>
      <c r="K171" s="14">
        <v>18291</v>
      </c>
      <c r="L171" s="14">
        <v>355</v>
      </c>
      <c r="M171" s="14"/>
      <c r="N171" s="14"/>
      <c r="O171" s="14"/>
      <c r="P171" s="14"/>
      <c r="Q171" s="15">
        <f t="shared" si="11"/>
        <v>1.7956784075086381E-2</v>
      </c>
      <c r="R171" s="14"/>
      <c r="S171" s="14"/>
      <c r="T171" s="15">
        <f t="shared" si="10"/>
        <v>13850.714285714286</v>
      </c>
    </row>
    <row r="172" spans="1:20" x14ac:dyDescent="0.25">
      <c r="A172" s="16">
        <v>44022</v>
      </c>
      <c r="B172" s="15">
        <f t="shared" si="8"/>
        <v>922645</v>
      </c>
      <c r="C172" s="14">
        <v>12944</v>
      </c>
      <c r="D172" s="14">
        <v>228</v>
      </c>
      <c r="E172" s="15">
        <v>0</v>
      </c>
      <c r="F172" s="14">
        <v>9</v>
      </c>
      <c r="G172" s="14">
        <v>1248</v>
      </c>
      <c r="H172" s="15">
        <f t="shared" si="9"/>
        <v>25110</v>
      </c>
      <c r="I172" s="14">
        <v>13550</v>
      </c>
      <c r="J172" s="14">
        <v>5451</v>
      </c>
      <c r="K172" s="14">
        <v>19001</v>
      </c>
      <c r="L172" s="14">
        <v>330</v>
      </c>
      <c r="M172" s="14"/>
      <c r="N172" s="14"/>
      <c r="O172" s="14"/>
      <c r="P172" s="14"/>
      <c r="Q172" s="15">
        <f t="shared" si="11"/>
        <v>1.7793162648354108E-2</v>
      </c>
      <c r="R172" s="14"/>
      <c r="S172" s="14"/>
      <c r="T172" s="15">
        <f t="shared" si="10"/>
        <v>15310.857142857143</v>
      </c>
    </row>
    <row r="173" spans="1:20" x14ac:dyDescent="0.25">
      <c r="A173" s="16">
        <v>44023</v>
      </c>
      <c r="B173" s="15">
        <f t="shared" si="8"/>
        <v>930074</v>
      </c>
      <c r="C173" s="14">
        <v>7429</v>
      </c>
      <c r="D173" s="14">
        <v>117</v>
      </c>
      <c r="E173" s="15">
        <v>0</v>
      </c>
      <c r="F173" s="14">
        <v>19</v>
      </c>
      <c r="G173" s="14">
        <v>1143</v>
      </c>
      <c r="H173" s="15">
        <f t="shared" si="9"/>
        <v>26253</v>
      </c>
      <c r="I173" s="14">
        <v>7793</v>
      </c>
      <c r="J173" s="14">
        <v>2881</v>
      </c>
      <c r="K173" s="14">
        <v>10674</v>
      </c>
      <c r="L173" s="14">
        <v>153</v>
      </c>
      <c r="M173" s="14"/>
      <c r="N173" s="14"/>
      <c r="O173" s="14"/>
      <c r="P173" s="14"/>
      <c r="Q173" s="15">
        <f t="shared" si="11"/>
        <v>1.7239400813862139E-2</v>
      </c>
      <c r="R173" s="14"/>
      <c r="S173" s="14"/>
      <c r="T173" s="15">
        <f t="shared" si="10"/>
        <v>16183.857142857143</v>
      </c>
    </row>
    <row r="174" spans="1:20" x14ac:dyDescent="0.25">
      <c r="A174" s="16">
        <v>44024</v>
      </c>
      <c r="B174" s="15">
        <f t="shared" si="8"/>
        <v>935151</v>
      </c>
      <c r="C174" s="14">
        <v>5077</v>
      </c>
      <c r="D174" s="14">
        <v>87</v>
      </c>
      <c r="E174" s="15">
        <v>0</v>
      </c>
      <c r="F174" s="14">
        <v>36</v>
      </c>
      <c r="G174" s="14">
        <v>932</v>
      </c>
      <c r="H174" s="15">
        <f t="shared" si="9"/>
        <v>27185</v>
      </c>
      <c r="I174" s="14">
        <v>5333</v>
      </c>
      <c r="J174" s="14">
        <v>2075</v>
      </c>
      <c r="K174" s="14">
        <v>7408</v>
      </c>
      <c r="L174" s="14">
        <v>107</v>
      </c>
      <c r="M174" s="14"/>
      <c r="N174" s="14"/>
      <c r="O174" s="14"/>
      <c r="P174" s="14"/>
      <c r="Q174" s="15">
        <f t="shared" si="11"/>
        <v>1.6923956546598055E-2</v>
      </c>
      <c r="R174" s="14"/>
      <c r="S174" s="14"/>
      <c r="T174" s="15">
        <f t="shared" si="10"/>
        <v>16240.714285714286</v>
      </c>
    </row>
    <row r="175" spans="1:20" x14ac:dyDescent="0.25">
      <c r="A175" s="16">
        <v>44025</v>
      </c>
      <c r="B175" s="15">
        <f t="shared" si="8"/>
        <v>949655</v>
      </c>
      <c r="C175" s="14">
        <v>14504</v>
      </c>
      <c r="D175" s="14">
        <v>266</v>
      </c>
      <c r="E175" s="15">
        <v>0</v>
      </c>
      <c r="F175" s="14">
        <v>4</v>
      </c>
      <c r="G175" s="14">
        <v>466</v>
      </c>
      <c r="H175" s="15">
        <f t="shared" si="9"/>
        <v>27651</v>
      </c>
      <c r="I175" s="14">
        <v>15146</v>
      </c>
      <c r="J175" s="14">
        <v>5915</v>
      </c>
      <c r="K175" s="14">
        <v>21061</v>
      </c>
      <c r="L175" s="14">
        <v>377</v>
      </c>
      <c r="M175" s="14"/>
      <c r="N175" s="14"/>
      <c r="O175" s="14"/>
      <c r="P175" s="14"/>
      <c r="Q175" s="15">
        <f t="shared" si="11"/>
        <v>1.6669657122839396E-2</v>
      </c>
      <c r="R175" s="14"/>
      <c r="S175" s="14"/>
      <c r="T175" s="15">
        <f t="shared" si="10"/>
        <v>16719.857142857141</v>
      </c>
    </row>
    <row r="176" spans="1:20" x14ac:dyDescent="0.25">
      <c r="A176" s="16">
        <v>44026</v>
      </c>
      <c r="B176" s="15">
        <f t="shared" si="8"/>
        <v>964666</v>
      </c>
      <c r="C176" s="14">
        <v>15011</v>
      </c>
      <c r="D176" s="14">
        <v>232</v>
      </c>
      <c r="E176" s="15">
        <v>0</v>
      </c>
      <c r="F176" s="14">
        <v>25</v>
      </c>
      <c r="G176" s="14">
        <v>1365</v>
      </c>
      <c r="H176" s="15">
        <f t="shared" si="9"/>
        <v>29016</v>
      </c>
      <c r="I176" s="14">
        <v>15715</v>
      </c>
      <c r="J176" s="14">
        <v>6380</v>
      </c>
      <c r="K176" s="14">
        <v>22095</v>
      </c>
      <c r="L176" s="14">
        <v>314</v>
      </c>
      <c r="M176" s="14"/>
      <c r="N176" s="14"/>
      <c r="O176" s="14"/>
      <c r="P176" s="14"/>
      <c r="Q176" s="15">
        <f t="shared" si="11"/>
        <v>1.6329488292144489E-2</v>
      </c>
      <c r="R176" s="14"/>
      <c r="S176" s="14"/>
      <c r="T176" s="15">
        <f t="shared" si="10"/>
        <v>16954.428571428572</v>
      </c>
    </row>
    <row r="177" spans="1:20" x14ac:dyDescent="0.25">
      <c r="A177" s="16">
        <v>44027</v>
      </c>
      <c r="B177" s="15">
        <f t="shared" si="8"/>
        <v>979847</v>
      </c>
      <c r="C177" s="14">
        <v>15181</v>
      </c>
      <c r="D177" s="14">
        <v>298</v>
      </c>
      <c r="E177" s="15">
        <v>0</v>
      </c>
      <c r="F177" s="14">
        <v>5</v>
      </c>
      <c r="G177" s="14">
        <v>469</v>
      </c>
      <c r="H177" s="15">
        <f t="shared" si="9"/>
        <v>29485</v>
      </c>
      <c r="I177" s="14">
        <v>15993</v>
      </c>
      <c r="J177" s="14">
        <v>6384</v>
      </c>
      <c r="K177" s="14">
        <v>22377</v>
      </c>
      <c r="L177" s="14">
        <v>381</v>
      </c>
      <c r="M177" s="14"/>
      <c r="N177" s="14"/>
      <c r="O177" s="14"/>
      <c r="P177" s="14"/>
      <c r="Q177" s="15">
        <f t="shared" si="11"/>
        <v>1.6682243377141109E-2</v>
      </c>
      <c r="R177" s="14"/>
      <c r="S177" s="14"/>
      <c r="T177" s="15">
        <f t="shared" si="10"/>
        <v>17272.428571428572</v>
      </c>
    </row>
    <row r="178" spans="1:20" x14ac:dyDescent="0.25">
      <c r="A178" s="16">
        <v>44028</v>
      </c>
      <c r="B178" s="15">
        <f t="shared" si="8"/>
        <v>992931</v>
      </c>
      <c r="C178" s="14">
        <v>13084</v>
      </c>
      <c r="D178" s="14">
        <v>245</v>
      </c>
      <c r="E178" s="15">
        <v>0</v>
      </c>
      <c r="F178" s="14">
        <v>33</v>
      </c>
      <c r="G178" s="14">
        <v>1462</v>
      </c>
      <c r="H178" s="15">
        <f t="shared" si="9"/>
        <v>30947</v>
      </c>
      <c r="I178" s="14">
        <v>13688</v>
      </c>
      <c r="J178" s="14">
        <v>5659</v>
      </c>
      <c r="K178" s="14">
        <v>19347</v>
      </c>
      <c r="L178" s="14">
        <v>324</v>
      </c>
      <c r="M178" s="14"/>
      <c r="N178" s="14"/>
      <c r="O178" s="14"/>
      <c r="P178" s="14"/>
      <c r="Q178" s="15">
        <f t="shared" si="11"/>
        <v>1.6283627001631641E-2</v>
      </c>
      <c r="R178" s="14"/>
      <c r="S178" s="14"/>
      <c r="T178" s="15">
        <f t="shared" si="10"/>
        <v>17423.285714285714</v>
      </c>
    </row>
    <row r="179" spans="1:20" x14ac:dyDescent="0.25">
      <c r="A179" s="16">
        <v>44029</v>
      </c>
      <c r="B179" s="15">
        <f t="shared" si="8"/>
        <v>1005882</v>
      </c>
      <c r="C179" s="14">
        <v>12951</v>
      </c>
      <c r="D179" s="14">
        <v>227</v>
      </c>
      <c r="E179" s="15">
        <v>0</v>
      </c>
      <c r="F179" s="14">
        <v>5</v>
      </c>
      <c r="G179" s="14">
        <v>428</v>
      </c>
      <c r="H179" s="15">
        <f t="shared" si="9"/>
        <v>31375</v>
      </c>
      <c r="I179" s="14">
        <v>13563</v>
      </c>
      <c r="J179" s="14">
        <v>5584</v>
      </c>
      <c r="K179" s="14">
        <v>19147</v>
      </c>
      <c r="L179" s="14">
        <v>302</v>
      </c>
      <c r="M179" s="14"/>
      <c r="N179" s="14"/>
      <c r="O179" s="14"/>
      <c r="P179" s="14"/>
      <c r="Q179" s="15">
        <f t="shared" si="11"/>
        <v>1.603485410575797E-2</v>
      </c>
      <c r="R179" s="14"/>
      <c r="S179" s="14"/>
      <c r="T179" s="15">
        <f t="shared" si="10"/>
        <v>17444.142857142859</v>
      </c>
    </row>
    <row r="180" spans="1:20" x14ac:dyDescent="0.25">
      <c r="A180" s="16">
        <v>44030</v>
      </c>
      <c r="B180" s="15">
        <f t="shared" si="8"/>
        <v>1013870</v>
      </c>
      <c r="C180" s="14">
        <v>7988</v>
      </c>
      <c r="D180" s="14">
        <v>128</v>
      </c>
      <c r="E180" s="15">
        <v>0</v>
      </c>
      <c r="F180" s="14">
        <v>24</v>
      </c>
      <c r="G180" s="14">
        <v>1130</v>
      </c>
      <c r="H180" s="15">
        <f t="shared" si="9"/>
        <v>32505</v>
      </c>
      <c r="I180" s="14">
        <v>8351</v>
      </c>
      <c r="J180" s="14">
        <v>3018</v>
      </c>
      <c r="K180" s="14">
        <v>11369</v>
      </c>
      <c r="L180" s="14">
        <v>169</v>
      </c>
      <c r="M180" s="14"/>
      <c r="N180" s="14"/>
      <c r="O180" s="14"/>
      <c r="P180" s="14"/>
      <c r="Q180" s="15">
        <f t="shared" si="11"/>
        <v>1.6074394970847856E-2</v>
      </c>
      <c r="R180" s="14"/>
      <c r="S180" s="14"/>
      <c r="T180" s="15">
        <f t="shared" si="10"/>
        <v>17543.428571428572</v>
      </c>
    </row>
    <row r="181" spans="1:20" x14ac:dyDescent="0.25">
      <c r="A181" s="16">
        <v>44031</v>
      </c>
      <c r="B181" s="15">
        <f t="shared" si="8"/>
        <v>1019412</v>
      </c>
      <c r="C181" s="14">
        <v>5542</v>
      </c>
      <c r="D181" s="14">
        <v>74</v>
      </c>
      <c r="E181" s="15">
        <v>0</v>
      </c>
      <c r="F181" s="14">
        <v>18</v>
      </c>
      <c r="G181" s="14">
        <v>893</v>
      </c>
      <c r="H181" s="15">
        <f t="shared" si="9"/>
        <v>33398</v>
      </c>
      <c r="I181" s="14">
        <v>5769</v>
      </c>
      <c r="J181" s="14">
        <v>2191</v>
      </c>
      <c r="K181" s="14">
        <v>7960</v>
      </c>
      <c r="L181" s="14">
        <v>111</v>
      </c>
      <c r="M181" s="14"/>
      <c r="N181" s="14"/>
      <c r="O181" s="14"/>
      <c r="P181" s="14"/>
      <c r="Q181" s="15">
        <f t="shared" si="11"/>
        <v>1.6034890884918447E-2</v>
      </c>
      <c r="R181" s="14"/>
      <c r="S181" s="14"/>
      <c r="T181" s="15">
        <f t="shared" si="10"/>
        <v>17622.285714285714</v>
      </c>
    </row>
    <row r="182" spans="1:20" x14ac:dyDescent="0.25">
      <c r="A182" s="16">
        <v>44032</v>
      </c>
      <c r="B182" s="15">
        <f t="shared" si="8"/>
        <v>1032336</v>
      </c>
      <c r="C182" s="14">
        <v>12924</v>
      </c>
      <c r="D182" s="14">
        <v>279</v>
      </c>
      <c r="E182" s="15">
        <v>0</v>
      </c>
      <c r="F182" s="14">
        <v>34</v>
      </c>
      <c r="G182" s="14">
        <v>1349</v>
      </c>
      <c r="H182" s="15">
        <f t="shared" si="9"/>
        <v>34747</v>
      </c>
      <c r="I182" s="14">
        <v>13468</v>
      </c>
      <c r="J182" s="14">
        <v>5135</v>
      </c>
      <c r="K182" s="14">
        <v>18603</v>
      </c>
      <c r="L182" s="14">
        <v>357</v>
      </c>
      <c r="M182" s="14"/>
      <c r="N182" s="14"/>
      <c r="O182" s="14"/>
      <c r="P182" s="14"/>
      <c r="Q182" s="15">
        <f t="shared" si="11"/>
        <v>1.6195470561961321E-2</v>
      </c>
      <c r="R182" s="14"/>
      <c r="S182" s="14"/>
      <c r="T182" s="15">
        <f t="shared" si="10"/>
        <v>17271.142857142859</v>
      </c>
    </row>
    <row r="183" spans="1:20" x14ac:dyDescent="0.25">
      <c r="A183" s="16">
        <v>44033</v>
      </c>
      <c r="B183" s="15">
        <f t="shared" si="8"/>
        <v>1046004</v>
      </c>
      <c r="C183" s="14">
        <v>13668</v>
      </c>
      <c r="D183" s="14">
        <v>255</v>
      </c>
      <c r="E183" s="15">
        <v>0</v>
      </c>
      <c r="F183" s="14">
        <v>36</v>
      </c>
      <c r="G183" s="14">
        <v>1442</v>
      </c>
      <c r="H183" s="15">
        <f t="shared" si="9"/>
        <v>36189</v>
      </c>
      <c r="I183" s="14">
        <v>14388</v>
      </c>
      <c r="J183" s="14">
        <v>5622</v>
      </c>
      <c r="K183" s="14">
        <v>20010</v>
      </c>
      <c r="L183" s="14">
        <v>338</v>
      </c>
      <c r="M183" s="14"/>
      <c r="N183" s="14"/>
      <c r="O183" s="14"/>
      <c r="P183" s="14"/>
      <c r="Q183" s="15">
        <f t="shared" si="11"/>
        <v>1.6681676247548669E-2</v>
      </c>
      <c r="R183" s="14"/>
      <c r="S183" s="14"/>
      <c r="T183" s="15">
        <f t="shared" si="10"/>
        <v>16973.285714285714</v>
      </c>
    </row>
    <row r="184" spans="1:20" x14ac:dyDescent="0.25">
      <c r="A184" s="16">
        <v>44034</v>
      </c>
      <c r="B184" s="15">
        <f t="shared" si="8"/>
        <v>1058804</v>
      </c>
      <c r="C184" s="14">
        <v>12800</v>
      </c>
      <c r="D184" s="14">
        <v>258</v>
      </c>
      <c r="E184" s="15">
        <v>0</v>
      </c>
      <c r="F184" s="14">
        <v>51</v>
      </c>
      <c r="G184" s="14">
        <v>1659</v>
      </c>
      <c r="H184" s="15">
        <f t="shared" si="9"/>
        <v>37848</v>
      </c>
      <c r="I184" s="14">
        <v>13373</v>
      </c>
      <c r="J184" s="14">
        <v>5424</v>
      </c>
      <c r="K184" s="14">
        <v>18797</v>
      </c>
      <c r="L184" s="14">
        <v>328</v>
      </c>
      <c r="M184" s="14"/>
      <c r="N184" s="14"/>
      <c r="O184" s="14"/>
      <c r="P184" s="14"/>
      <c r="Q184" s="15">
        <f t="shared" si="11"/>
        <v>1.6739996355210746E-2</v>
      </c>
      <c r="R184" s="14"/>
      <c r="S184" s="14"/>
      <c r="T184" s="15">
        <f t="shared" si="10"/>
        <v>16461.857142857141</v>
      </c>
    </row>
    <row r="185" spans="1:20" x14ac:dyDescent="0.25">
      <c r="A185" s="16">
        <v>44035</v>
      </c>
      <c r="B185" s="15">
        <f t="shared" si="8"/>
        <v>1072375</v>
      </c>
      <c r="C185" s="14">
        <v>13571</v>
      </c>
      <c r="D185" s="14">
        <v>258</v>
      </c>
      <c r="E185" s="15">
        <v>0</v>
      </c>
      <c r="F185" s="14">
        <v>28</v>
      </c>
      <c r="G185" s="14">
        <v>1595</v>
      </c>
      <c r="H185" s="15">
        <f t="shared" si="9"/>
        <v>39443</v>
      </c>
      <c r="I185" s="14">
        <v>14148</v>
      </c>
      <c r="J185" s="14">
        <v>6780</v>
      </c>
      <c r="K185" s="14">
        <v>20928</v>
      </c>
      <c r="L185" s="14">
        <v>348</v>
      </c>
      <c r="M185" s="14"/>
      <c r="N185" s="14"/>
      <c r="O185" s="14"/>
      <c r="P185" s="14"/>
      <c r="Q185" s="15">
        <f t="shared" si="11"/>
        <v>1.6718886434845138E-2</v>
      </c>
      <c r="R185" s="14"/>
      <c r="S185" s="14"/>
      <c r="T185" s="15">
        <f t="shared" si="10"/>
        <v>16687.714285714286</v>
      </c>
    </row>
    <row r="186" spans="1:20" x14ac:dyDescent="0.25">
      <c r="A186" s="16">
        <v>44036</v>
      </c>
      <c r="B186" s="15">
        <f t="shared" si="8"/>
        <v>1084828</v>
      </c>
      <c r="C186" s="14">
        <v>12453</v>
      </c>
      <c r="D186" s="14">
        <v>257</v>
      </c>
      <c r="E186" s="15">
        <v>0</v>
      </c>
      <c r="F186" s="14">
        <v>32</v>
      </c>
      <c r="G186" s="14">
        <v>1529</v>
      </c>
      <c r="H186" s="15">
        <f t="shared" si="9"/>
        <v>40972</v>
      </c>
      <c r="I186" s="14">
        <v>13029</v>
      </c>
      <c r="J186" s="14">
        <v>5387</v>
      </c>
      <c r="K186" s="14">
        <v>18416</v>
      </c>
      <c r="L186" s="14">
        <v>332</v>
      </c>
      <c r="M186" s="14"/>
      <c r="N186" s="14"/>
      <c r="O186" s="14"/>
      <c r="P186" s="14"/>
      <c r="Q186" s="15">
        <f t="shared" si="11"/>
        <v>1.7082604688024947E-2</v>
      </c>
      <c r="R186" s="14"/>
      <c r="S186" s="14"/>
      <c r="T186" s="15">
        <f t="shared" si="10"/>
        <v>16583.285714285714</v>
      </c>
    </row>
    <row r="187" spans="1:20" x14ac:dyDescent="0.25">
      <c r="A187" s="16">
        <v>44037</v>
      </c>
      <c r="B187" s="15">
        <f t="shared" si="8"/>
        <v>1092886</v>
      </c>
      <c r="C187" s="14">
        <v>8058</v>
      </c>
      <c r="D187" s="14">
        <v>159</v>
      </c>
      <c r="E187" s="15">
        <v>0</v>
      </c>
      <c r="F187" s="14">
        <v>49</v>
      </c>
      <c r="G187" s="14">
        <v>1317</v>
      </c>
      <c r="H187" s="15">
        <f t="shared" si="9"/>
        <v>42289</v>
      </c>
      <c r="I187" s="14">
        <v>8441</v>
      </c>
      <c r="J187" s="14">
        <v>3476</v>
      </c>
      <c r="K187" s="14">
        <v>11917</v>
      </c>
      <c r="L187" s="14">
        <v>199</v>
      </c>
      <c r="M187" s="14"/>
      <c r="N187" s="14"/>
      <c r="O187" s="14"/>
      <c r="P187" s="14"/>
      <c r="Q187" s="15">
        <f t="shared" si="11"/>
        <v>1.7259562209018184E-2</v>
      </c>
      <c r="R187" s="14"/>
      <c r="S187" s="14"/>
      <c r="T187" s="15">
        <f t="shared" si="10"/>
        <v>16661.571428571428</v>
      </c>
    </row>
    <row r="188" spans="1:20" x14ac:dyDescent="0.25">
      <c r="A188" s="16">
        <v>44038</v>
      </c>
      <c r="B188" s="15">
        <f t="shared" si="8"/>
        <v>1098018</v>
      </c>
      <c r="C188" s="14">
        <v>5132</v>
      </c>
      <c r="D188" s="14">
        <v>101</v>
      </c>
      <c r="E188" s="15">
        <v>0</v>
      </c>
      <c r="F188" s="14">
        <v>29</v>
      </c>
      <c r="G188" s="14">
        <v>1075</v>
      </c>
      <c r="H188" s="15">
        <f t="shared" si="9"/>
        <v>43364</v>
      </c>
      <c r="I188" s="14">
        <v>5356</v>
      </c>
      <c r="J188" s="14">
        <v>2311</v>
      </c>
      <c r="K188" s="14">
        <v>7667</v>
      </c>
      <c r="L188" s="14">
        <v>126</v>
      </c>
      <c r="M188" s="14"/>
      <c r="N188" s="14"/>
      <c r="O188" s="14"/>
      <c r="P188" s="14"/>
      <c r="Q188" s="15">
        <f t="shared" si="11"/>
        <v>1.7431965479894788E-2</v>
      </c>
      <c r="R188" s="14"/>
      <c r="S188" s="14"/>
      <c r="T188" s="15">
        <f t="shared" si="10"/>
        <v>16619.714285714286</v>
      </c>
    </row>
    <row r="189" spans="1:20" x14ac:dyDescent="0.25">
      <c r="A189" s="16">
        <v>44039</v>
      </c>
      <c r="B189" s="15">
        <f t="shared" si="8"/>
        <v>1113269</v>
      </c>
      <c r="C189" s="14">
        <v>15251</v>
      </c>
      <c r="D189" s="14">
        <v>361</v>
      </c>
      <c r="E189" s="15">
        <v>0</v>
      </c>
      <c r="F189" s="14">
        <v>38</v>
      </c>
      <c r="G189" s="14">
        <v>1456</v>
      </c>
      <c r="H189" s="15">
        <f t="shared" si="9"/>
        <v>44820</v>
      </c>
      <c r="I189" s="14">
        <v>15996</v>
      </c>
      <c r="J189" s="14">
        <v>6712</v>
      </c>
      <c r="K189" s="14">
        <v>22708</v>
      </c>
      <c r="L189" s="14">
        <v>434</v>
      </c>
      <c r="M189" s="14"/>
      <c r="N189" s="14"/>
      <c r="O189" s="14"/>
      <c r="P189" s="14"/>
      <c r="Q189" s="15">
        <f t="shared" si="11"/>
        <v>1.7477146866152454E-2</v>
      </c>
      <c r="R189" s="14"/>
      <c r="S189" s="14"/>
      <c r="T189" s="15">
        <f t="shared" si="10"/>
        <v>17206.142857142859</v>
      </c>
    </row>
    <row r="190" spans="1:20" x14ac:dyDescent="0.25">
      <c r="A190" s="16">
        <v>44040</v>
      </c>
      <c r="B190" s="15">
        <f t="shared" si="8"/>
        <v>1130682</v>
      </c>
      <c r="C190" s="14">
        <v>17413</v>
      </c>
      <c r="D190" s="14">
        <v>320</v>
      </c>
      <c r="E190" s="15">
        <v>0</v>
      </c>
      <c r="F190" s="14">
        <v>41</v>
      </c>
      <c r="G190" s="14">
        <v>1537</v>
      </c>
      <c r="H190" s="15">
        <f t="shared" si="9"/>
        <v>46357</v>
      </c>
      <c r="I190" s="14">
        <v>18299</v>
      </c>
      <c r="J190" s="14">
        <v>8455</v>
      </c>
      <c r="K190" s="14">
        <v>26754</v>
      </c>
      <c r="L190" s="14">
        <v>398</v>
      </c>
      <c r="M190" s="14"/>
      <c r="N190" s="14"/>
      <c r="O190" s="14"/>
      <c r="P190" s="14"/>
      <c r="Q190" s="15">
        <f t="shared" si="11"/>
        <v>1.7022179939773719E-2</v>
      </c>
      <c r="R190" s="14"/>
      <c r="S190" s="14"/>
      <c r="T190" s="15">
        <f t="shared" si="10"/>
        <v>18169.571428571428</v>
      </c>
    </row>
    <row r="191" spans="1:20" x14ac:dyDescent="0.25">
      <c r="A191" s="16">
        <v>44041</v>
      </c>
      <c r="B191" s="15">
        <f t="shared" si="8"/>
        <v>1146141</v>
      </c>
      <c r="C191" s="14">
        <v>15459</v>
      </c>
      <c r="D191" s="14">
        <v>319</v>
      </c>
      <c r="E191" s="15">
        <v>0</v>
      </c>
      <c r="F191" s="14">
        <v>22</v>
      </c>
      <c r="G191" s="14">
        <v>1658</v>
      </c>
      <c r="H191" s="15">
        <f t="shared" si="9"/>
        <v>48015</v>
      </c>
      <c r="I191" s="14">
        <v>16170</v>
      </c>
      <c r="J191" s="14">
        <v>7286</v>
      </c>
      <c r="K191" s="14">
        <v>23456</v>
      </c>
      <c r="L191" s="14">
        <v>388</v>
      </c>
      <c r="M191" s="14"/>
      <c r="N191" s="14"/>
      <c r="O191" s="14"/>
      <c r="P191" s="14"/>
      <c r="Q191" s="15">
        <f t="shared" si="11"/>
        <v>1.6875748979870455E-2</v>
      </c>
      <c r="R191" s="14"/>
      <c r="S191" s="14"/>
      <c r="T191" s="15">
        <f t="shared" si="10"/>
        <v>18835.142857142859</v>
      </c>
    </row>
    <row r="192" spans="1:20" x14ac:dyDescent="0.25">
      <c r="A192" s="16">
        <v>44042</v>
      </c>
      <c r="B192" s="15">
        <f t="shared" si="8"/>
        <v>1161761</v>
      </c>
      <c r="C192" s="14">
        <v>15620</v>
      </c>
      <c r="D192" s="14">
        <v>336</v>
      </c>
      <c r="E192" s="15">
        <v>0</v>
      </c>
      <c r="F192" s="14">
        <v>41</v>
      </c>
      <c r="G192" s="14">
        <v>1542</v>
      </c>
      <c r="H192" s="15">
        <f t="shared" si="9"/>
        <v>49557</v>
      </c>
      <c r="I192" s="14">
        <v>16236</v>
      </c>
      <c r="J192" s="14">
        <v>7625</v>
      </c>
      <c r="K192" s="14">
        <v>23861</v>
      </c>
      <c r="L192" s="14">
        <v>421</v>
      </c>
      <c r="M192" s="14"/>
      <c r="N192" s="14"/>
      <c r="O192" s="14"/>
      <c r="P192" s="14"/>
      <c r="Q192" s="15">
        <f t="shared" si="11"/>
        <v>1.7050133922940518E-2</v>
      </c>
      <c r="R192" s="14"/>
      <c r="S192" s="14"/>
      <c r="T192" s="15">
        <f t="shared" si="10"/>
        <v>19254.142857142859</v>
      </c>
    </row>
    <row r="193" spans="1:20" x14ac:dyDescent="0.25">
      <c r="A193" s="16">
        <v>44043</v>
      </c>
      <c r="B193" s="15">
        <f t="shared" si="8"/>
        <v>1176271</v>
      </c>
      <c r="C193" s="14">
        <v>14510</v>
      </c>
      <c r="D193" s="14">
        <v>319</v>
      </c>
      <c r="E193" s="15">
        <v>0</v>
      </c>
      <c r="F193" s="14">
        <v>6</v>
      </c>
      <c r="G193" s="14">
        <v>475</v>
      </c>
      <c r="H193" s="15">
        <f t="shared" si="9"/>
        <v>50032</v>
      </c>
      <c r="I193" s="14">
        <v>15233</v>
      </c>
      <c r="J193" s="14">
        <v>6987</v>
      </c>
      <c r="K193" s="14">
        <v>22220</v>
      </c>
      <c r="L193" s="14">
        <v>394</v>
      </c>
      <c r="M193" s="14"/>
      <c r="N193" s="14"/>
      <c r="O193" s="14"/>
      <c r="P193" s="14"/>
      <c r="Q193" s="15">
        <f t="shared" si="11"/>
        <v>1.7029505783537662E-2</v>
      </c>
      <c r="R193" s="14"/>
      <c r="S193" s="14"/>
      <c r="T193" s="15">
        <f t="shared" si="10"/>
        <v>19797.571428571428</v>
      </c>
    </row>
    <row r="194" spans="1:20" x14ac:dyDescent="0.25">
      <c r="A194" s="16">
        <v>44044</v>
      </c>
      <c r="B194" s="15">
        <f t="shared" si="8"/>
        <v>1184008</v>
      </c>
      <c r="C194" s="14">
        <v>7737</v>
      </c>
      <c r="D194" s="14">
        <v>147</v>
      </c>
      <c r="E194" s="15">
        <v>0</v>
      </c>
      <c r="F194" s="14">
        <v>11</v>
      </c>
      <c r="G194" s="14">
        <v>419</v>
      </c>
      <c r="H194" s="15">
        <f t="shared" si="9"/>
        <v>50451</v>
      </c>
      <c r="I194" s="14">
        <v>8133</v>
      </c>
      <c r="J194" s="14">
        <v>3299</v>
      </c>
      <c r="K194" s="14">
        <v>11432</v>
      </c>
      <c r="L194" s="14">
        <v>190</v>
      </c>
      <c r="M194" s="14"/>
      <c r="N194" s="14"/>
      <c r="O194" s="14"/>
      <c r="P194" s="14"/>
      <c r="Q194" s="15">
        <f t="shared" si="11"/>
        <v>1.7024142275775173E-2</v>
      </c>
      <c r="R194" s="14"/>
      <c r="S194" s="14"/>
      <c r="T194" s="15">
        <f t="shared" si="10"/>
        <v>19728.285714285714</v>
      </c>
    </row>
    <row r="195" spans="1:20" x14ac:dyDescent="0.25">
      <c r="A195" s="16">
        <v>44045</v>
      </c>
      <c r="B195" s="15">
        <f t="shared" si="8"/>
        <v>1189663</v>
      </c>
      <c r="C195" s="14">
        <v>5655</v>
      </c>
      <c r="D195" s="14">
        <v>109</v>
      </c>
      <c r="E195" s="15">
        <v>0</v>
      </c>
      <c r="F195" s="14">
        <v>27</v>
      </c>
      <c r="G195" s="14">
        <v>1333</v>
      </c>
      <c r="H195" s="15">
        <f t="shared" si="9"/>
        <v>51784</v>
      </c>
      <c r="I195" s="14">
        <v>5897</v>
      </c>
      <c r="J195" s="14">
        <v>2534</v>
      </c>
      <c r="K195" s="14">
        <v>8431</v>
      </c>
      <c r="L195" s="14">
        <v>135</v>
      </c>
      <c r="M195" s="14"/>
      <c r="N195" s="14"/>
      <c r="O195" s="14"/>
      <c r="P195" s="14"/>
      <c r="Q195" s="15">
        <f t="shared" si="11"/>
        <v>1.6995290288199797E-2</v>
      </c>
      <c r="R195" s="14"/>
      <c r="S195" s="14"/>
      <c r="T195" s="15">
        <f t="shared" si="10"/>
        <v>19837.428571428572</v>
      </c>
    </row>
    <row r="196" spans="1:20" x14ac:dyDescent="0.25">
      <c r="A196" s="16">
        <v>44046</v>
      </c>
      <c r="B196" s="15">
        <f t="shared" ref="B196:B259" si="12">C196+B195</f>
        <v>1207950</v>
      </c>
      <c r="C196" s="14">
        <v>18287</v>
      </c>
      <c r="D196" s="14">
        <v>358</v>
      </c>
      <c r="E196" s="15">
        <v>0</v>
      </c>
      <c r="F196" s="14">
        <v>18</v>
      </c>
      <c r="G196" s="14">
        <v>1803</v>
      </c>
      <c r="H196" s="15">
        <f t="shared" ref="H196:H259" si="13">G196+H195</f>
        <v>53587</v>
      </c>
      <c r="I196" s="14">
        <v>19190</v>
      </c>
      <c r="J196" s="14">
        <v>8491</v>
      </c>
      <c r="K196" s="14">
        <v>27681</v>
      </c>
      <c r="L196" s="14">
        <v>424</v>
      </c>
      <c r="M196" s="14"/>
      <c r="N196" s="14"/>
      <c r="O196" s="14"/>
      <c r="P196" s="14"/>
      <c r="Q196" s="15">
        <f t="shared" si="11"/>
        <v>1.6338165258803491E-2</v>
      </c>
      <c r="R196" s="14"/>
      <c r="S196" s="14"/>
      <c r="T196" s="15">
        <f t="shared" si="10"/>
        <v>20547.857142857141</v>
      </c>
    </row>
    <row r="197" spans="1:20" x14ac:dyDescent="0.25">
      <c r="A197" s="16">
        <v>44047</v>
      </c>
      <c r="B197" s="15">
        <f t="shared" si="12"/>
        <v>1224283</v>
      </c>
      <c r="C197" s="14">
        <v>16333</v>
      </c>
      <c r="D197" s="14">
        <v>308</v>
      </c>
      <c r="E197" s="15">
        <v>0</v>
      </c>
      <c r="F197" s="14">
        <v>20</v>
      </c>
      <c r="G197" s="14">
        <v>1709</v>
      </c>
      <c r="H197" s="15">
        <f t="shared" si="13"/>
        <v>55296</v>
      </c>
      <c r="I197" s="14">
        <v>17129</v>
      </c>
      <c r="J197" s="14">
        <v>8482</v>
      </c>
      <c r="K197" s="14">
        <v>25611</v>
      </c>
      <c r="L197" s="14">
        <v>395</v>
      </c>
      <c r="M197" s="14"/>
      <c r="N197" s="14"/>
      <c r="O197" s="14"/>
      <c r="P197" s="14"/>
      <c r="Q197" s="15">
        <f t="shared" si="11"/>
        <v>1.6448013904073109E-2</v>
      </c>
      <c r="R197" s="14"/>
      <c r="S197" s="14"/>
      <c r="T197" s="15">
        <f t="shared" si="10"/>
        <v>20384.571428571428</v>
      </c>
    </row>
    <row r="198" spans="1:20" x14ac:dyDescent="0.25">
      <c r="A198" s="16">
        <v>44048</v>
      </c>
      <c r="B198" s="15">
        <f t="shared" si="12"/>
        <v>1241445</v>
      </c>
      <c r="C198" s="14">
        <v>17162</v>
      </c>
      <c r="D198" s="14">
        <v>333</v>
      </c>
      <c r="E198" s="15">
        <v>0</v>
      </c>
      <c r="F198" s="14">
        <v>37</v>
      </c>
      <c r="G198" s="14">
        <v>1921</v>
      </c>
      <c r="H198" s="15">
        <f t="shared" si="13"/>
        <v>57217</v>
      </c>
      <c r="I198" s="14">
        <v>18012</v>
      </c>
      <c r="J198" s="14">
        <v>8333</v>
      </c>
      <c r="K198" s="14">
        <v>26345</v>
      </c>
      <c r="L198" s="14">
        <v>413</v>
      </c>
      <c r="M198" s="14"/>
      <c r="N198" s="14"/>
      <c r="O198" s="14"/>
      <c r="P198" s="14"/>
      <c r="Q198" s="15">
        <f t="shared" si="11"/>
        <v>1.6293334981900109E-2</v>
      </c>
      <c r="R198" s="14"/>
      <c r="S198" s="14"/>
      <c r="T198" s="15">
        <f t="shared" si="10"/>
        <v>20797.285714285714</v>
      </c>
    </row>
    <row r="199" spans="1:20" x14ac:dyDescent="0.25">
      <c r="A199" s="16">
        <v>44049</v>
      </c>
      <c r="B199" s="15">
        <f t="shared" si="12"/>
        <v>1257248</v>
      </c>
      <c r="C199" s="14">
        <v>15803</v>
      </c>
      <c r="D199" s="14">
        <v>354</v>
      </c>
      <c r="E199" s="15">
        <v>0</v>
      </c>
      <c r="F199" s="14">
        <v>26</v>
      </c>
      <c r="G199" s="14">
        <v>1798</v>
      </c>
      <c r="H199" s="15">
        <f t="shared" si="13"/>
        <v>59015</v>
      </c>
      <c r="I199" s="14">
        <v>16557</v>
      </c>
      <c r="J199" s="14">
        <v>7776</v>
      </c>
      <c r="K199" s="14">
        <v>24333</v>
      </c>
      <c r="L199" s="14">
        <v>445</v>
      </c>
      <c r="M199" s="14"/>
      <c r="N199" s="14"/>
      <c r="O199" s="14"/>
      <c r="P199" s="14"/>
      <c r="Q199" s="15">
        <f t="shared" si="11"/>
        <v>1.6405003663053822E-2</v>
      </c>
      <c r="R199" s="14"/>
      <c r="S199" s="14"/>
      <c r="T199" s="15">
        <f t="shared" si="10"/>
        <v>20864.714285714286</v>
      </c>
    </row>
    <row r="200" spans="1:20" x14ac:dyDescent="0.25">
      <c r="A200" s="16">
        <v>44050</v>
      </c>
      <c r="B200" s="15">
        <f t="shared" si="12"/>
        <v>1273043</v>
      </c>
      <c r="C200" s="14">
        <v>15795</v>
      </c>
      <c r="D200" s="14">
        <v>299</v>
      </c>
      <c r="E200" s="15">
        <v>0</v>
      </c>
      <c r="F200" s="14">
        <v>17</v>
      </c>
      <c r="G200" s="14">
        <v>1885</v>
      </c>
      <c r="H200" s="15">
        <f t="shared" si="13"/>
        <v>60900</v>
      </c>
      <c r="I200" s="14">
        <v>16566</v>
      </c>
      <c r="J200" s="14">
        <v>7044</v>
      </c>
      <c r="K200" s="14">
        <v>23610</v>
      </c>
      <c r="L200" s="14">
        <v>362</v>
      </c>
      <c r="M200" s="14"/>
      <c r="N200" s="14"/>
      <c r="O200" s="14"/>
      <c r="P200" s="14"/>
      <c r="Q200" s="15">
        <f t="shared" si="11"/>
        <v>1.6033314569019894E-2</v>
      </c>
      <c r="R200" s="14"/>
      <c r="S200" s="14"/>
      <c r="T200" s="15">
        <f t="shared" si="10"/>
        <v>21063.285714285714</v>
      </c>
    </row>
    <row r="201" spans="1:20" x14ac:dyDescent="0.25">
      <c r="A201" s="16">
        <v>44051</v>
      </c>
      <c r="B201" s="15">
        <f t="shared" si="12"/>
        <v>1282324</v>
      </c>
      <c r="C201" s="14">
        <v>9281</v>
      </c>
      <c r="D201" s="14">
        <v>169</v>
      </c>
      <c r="E201" s="15">
        <v>0</v>
      </c>
      <c r="F201" s="14">
        <v>19</v>
      </c>
      <c r="G201" s="14">
        <v>1511</v>
      </c>
      <c r="H201" s="15">
        <f t="shared" si="13"/>
        <v>62411</v>
      </c>
      <c r="I201" s="14">
        <v>9735</v>
      </c>
      <c r="J201" s="14">
        <v>3792</v>
      </c>
      <c r="K201" s="14">
        <v>13527</v>
      </c>
      <c r="L201" s="14">
        <v>220</v>
      </c>
      <c r="M201" s="14"/>
      <c r="N201" s="14"/>
      <c r="O201" s="14"/>
      <c r="P201" s="14"/>
      <c r="Q201" s="15">
        <f t="shared" si="11"/>
        <v>1.6009308670705776E-2</v>
      </c>
      <c r="R201" s="14"/>
      <c r="S201" s="14"/>
      <c r="T201" s="15">
        <f t="shared" ref="T201:T264" si="14">AVERAGE(K195:K201)</f>
        <v>21362.571428571428</v>
      </c>
    </row>
    <row r="202" spans="1:20" x14ac:dyDescent="0.25">
      <c r="A202" s="16">
        <v>44052</v>
      </c>
      <c r="B202" s="15">
        <f t="shared" si="12"/>
        <v>1288547</v>
      </c>
      <c r="C202" s="14">
        <v>6223</v>
      </c>
      <c r="D202" s="14">
        <v>85</v>
      </c>
      <c r="E202" s="15">
        <v>0</v>
      </c>
      <c r="F202" s="14">
        <v>14</v>
      </c>
      <c r="G202" s="14">
        <v>1257</v>
      </c>
      <c r="H202" s="15">
        <f t="shared" si="13"/>
        <v>63668</v>
      </c>
      <c r="I202" s="14">
        <v>6496</v>
      </c>
      <c r="J202" s="14">
        <v>2994</v>
      </c>
      <c r="K202" s="14">
        <v>9490</v>
      </c>
      <c r="L202" s="14">
        <v>106</v>
      </c>
      <c r="M202" s="14"/>
      <c r="N202" s="14"/>
      <c r="O202" s="14"/>
      <c r="P202" s="14"/>
      <c r="Q202" s="15">
        <f t="shared" si="11"/>
        <v>1.5704164093574242E-2</v>
      </c>
      <c r="R202" s="14"/>
      <c r="S202" s="14"/>
      <c r="T202" s="15">
        <f t="shared" si="14"/>
        <v>21513.857142857141</v>
      </c>
    </row>
    <row r="203" spans="1:20" x14ac:dyDescent="0.25">
      <c r="A203" s="16">
        <v>44053</v>
      </c>
      <c r="B203" s="15">
        <f t="shared" si="12"/>
        <v>1308436</v>
      </c>
      <c r="C203" s="14">
        <v>19889</v>
      </c>
      <c r="D203" s="14">
        <v>373</v>
      </c>
      <c r="E203" s="15">
        <v>0</v>
      </c>
      <c r="F203" s="14">
        <v>32</v>
      </c>
      <c r="G203" s="14">
        <v>1882</v>
      </c>
      <c r="H203" s="15">
        <f t="shared" si="13"/>
        <v>65550</v>
      </c>
      <c r="I203" s="14">
        <v>20874</v>
      </c>
      <c r="J203" s="14">
        <v>9962</v>
      </c>
      <c r="K203" s="14">
        <v>30836</v>
      </c>
      <c r="L203" s="14">
        <v>468</v>
      </c>
      <c r="M203" s="14"/>
      <c r="N203" s="14"/>
      <c r="O203" s="14"/>
      <c r="P203" s="14"/>
      <c r="Q203" s="15">
        <f t="shared" ref="Q203:Q213" si="15">((SUM(L197:L203))/(SUM(K197:K203)))</f>
        <v>1.5668088870388678E-2</v>
      </c>
      <c r="R203" s="14"/>
      <c r="S203" s="14"/>
      <c r="T203" s="15">
        <f t="shared" si="14"/>
        <v>21964.571428571428</v>
      </c>
    </row>
    <row r="204" spans="1:20" x14ac:dyDescent="0.25">
      <c r="A204" s="16">
        <v>44054</v>
      </c>
      <c r="B204" s="15">
        <f t="shared" si="12"/>
        <v>1326646</v>
      </c>
      <c r="C204" s="14">
        <v>18210</v>
      </c>
      <c r="D204" s="14">
        <v>284</v>
      </c>
      <c r="E204" s="15">
        <v>0</v>
      </c>
      <c r="F204" s="14">
        <v>10</v>
      </c>
      <c r="G204" s="14">
        <v>731</v>
      </c>
      <c r="H204" s="15">
        <f t="shared" si="13"/>
        <v>66281</v>
      </c>
      <c r="I204" s="14">
        <v>19110</v>
      </c>
      <c r="J204" s="14">
        <v>10050</v>
      </c>
      <c r="K204" s="14">
        <v>29160</v>
      </c>
      <c r="L204" s="14">
        <v>356</v>
      </c>
      <c r="M204" s="14"/>
      <c r="N204" s="14"/>
      <c r="O204" s="14"/>
      <c r="P204" s="14"/>
      <c r="Q204" s="15">
        <f t="shared" si="15"/>
        <v>1.5066655647452973E-2</v>
      </c>
      <c r="R204" s="14"/>
      <c r="S204" s="14"/>
      <c r="T204" s="15">
        <f t="shared" si="14"/>
        <v>22471.571428571428</v>
      </c>
    </row>
    <row r="205" spans="1:20" x14ac:dyDescent="0.25">
      <c r="A205" s="16">
        <v>44055</v>
      </c>
      <c r="B205" s="15">
        <f t="shared" si="12"/>
        <v>1345292</v>
      </c>
      <c r="C205" s="14">
        <v>18646</v>
      </c>
      <c r="D205" s="14">
        <v>304</v>
      </c>
      <c r="E205" s="15">
        <v>0</v>
      </c>
      <c r="F205" s="14">
        <v>23</v>
      </c>
      <c r="G205" s="14">
        <v>1842</v>
      </c>
      <c r="H205" s="15">
        <f t="shared" si="13"/>
        <v>68123</v>
      </c>
      <c r="I205" s="14">
        <v>19567</v>
      </c>
      <c r="J205" s="14">
        <v>9710</v>
      </c>
      <c r="K205" s="14">
        <v>29277</v>
      </c>
      <c r="L205" s="14">
        <v>391</v>
      </c>
      <c r="M205" s="14"/>
      <c r="N205" s="14"/>
      <c r="O205" s="14"/>
      <c r="P205" s="14"/>
      <c r="Q205" s="15">
        <f t="shared" si="15"/>
        <v>1.4653660606741432E-2</v>
      </c>
      <c r="R205" s="14"/>
      <c r="S205" s="14"/>
      <c r="T205" s="15">
        <f t="shared" si="14"/>
        <v>22890.428571428572</v>
      </c>
    </row>
    <row r="206" spans="1:20" x14ac:dyDescent="0.25">
      <c r="A206" s="16">
        <v>44056</v>
      </c>
      <c r="B206" s="15">
        <f t="shared" si="12"/>
        <v>1363359</v>
      </c>
      <c r="C206" s="14">
        <v>18067</v>
      </c>
      <c r="D206" s="14">
        <v>349</v>
      </c>
      <c r="E206" s="15">
        <v>0</v>
      </c>
      <c r="F206" s="14">
        <v>23</v>
      </c>
      <c r="G206" s="14">
        <v>1780</v>
      </c>
      <c r="H206" s="15">
        <f t="shared" si="13"/>
        <v>69903</v>
      </c>
      <c r="I206" s="14">
        <v>19022</v>
      </c>
      <c r="J206" s="14">
        <v>9137</v>
      </c>
      <c r="K206" s="14">
        <v>28159</v>
      </c>
      <c r="L206" s="14">
        <v>444</v>
      </c>
      <c r="M206" s="14"/>
      <c r="N206" s="14"/>
      <c r="O206" s="14"/>
      <c r="P206" s="14"/>
      <c r="Q206" s="15">
        <f t="shared" si="15"/>
        <v>1.4305829000542487E-2</v>
      </c>
      <c r="R206" s="14"/>
      <c r="S206" s="14"/>
      <c r="T206" s="15">
        <f t="shared" si="14"/>
        <v>23437</v>
      </c>
    </row>
    <row r="207" spans="1:20" x14ac:dyDescent="0.25">
      <c r="A207" s="16">
        <v>44057</v>
      </c>
      <c r="B207" s="15">
        <f t="shared" si="12"/>
        <v>1381772</v>
      </c>
      <c r="C207" s="14">
        <v>18413</v>
      </c>
      <c r="D207" s="14">
        <v>343</v>
      </c>
      <c r="E207" s="15">
        <v>0</v>
      </c>
      <c r="F207" s="14">
        <v>27</v>
      </c>
      <c r="G207" s="14">
        <v>1776</v>
      </c>
      <c r="H207" s="15">
        <f t="shared" si="13"/>
        <v>71679</v>
      </c>
      <c r="I207" s="14">
        <v>19413</v>
      </c>
      <c r="J207" s="14">
        <v>8551</v>
      </c>
      <c r="K207" s="14">
        <v>27964</v>
      </c>
      <c r="L207" s="14">
        <v>416</v>
      </c>
      <c r="M207" s="14"/>
      <c r="N207" s="14"/>
      <c r="O207" s="14"/>
      <c r="P207" s="14"/>
      <c r="Q207" s="15">
        <f t="shared" si="15"/>
        <v>1.4256619144602852E-2</v>
      </c>
      <c r="R207" s="14"/>
      <c r="S207" s="14"/>
      <c r="T207" s="15">
        <f t="shared" si="14"/>
        <v>24059</v>
      </c>
    </row>
    <row r="208" spans="1:20" x14ac:dyDescent="0.25">
      <c r="A208" s="16">
        <v>44058</v>
      </c>
      <c r="B208" s="15">
        <f t="shared" si="12"/>
        <v>1391782</v>
      </c>
      <c r="C208" s="14">
        <v>10010</v>
      </c>
      <c r="D208" s="14">
        <v>151</v>
      </c>
      <c r="E208" s="15">
        <v>0</v>
      </c>
      <c r="F208" s="14">
        <v>5</v>
      </c>
      <c r="G208" s="14">
        <v>458</v>
      </c>
      <c r="H208" s="15">
        <f t="shared" si="13"/>
        <v>72137</v>
      </c>
      <c r="I208" s="14">
        <v>10488</v>
      </c>
      <c r="J208" s="14">
        <v>4002</v>
      </c>
      <c r="K208" s="14">
        <v>14490</v>
      </c>
      <c r="L208" s="14">
        <v>186</v>
      </c>
      <c r="M208" s="14">
        <v>1615</v>
      </c>
      <c r="N208" s="14">
        <v>3</v>
      </c>
      <c r="O208" s="15">
        <f>K208-M208</f>
        <v>12875</v>
      </c>
      <c r="P208" s="15">
        <f>L208-N208</f>
        <v>183</v>
      </c>
      <c r="Q208" s="15">
        <f t="shared" si="15"/>
        <v>1.3974825240884187E-2</v>
      </c>
      <c r="R208" s="14"/>
      <c r="S208" s="14"/>
      <c r="T208" s="15">
        <f t="shared" si="14"/>
        <v>24196.571428571428</v>
      </c>
    </row>
    <row r="209" spans="1:24" x14ac:dyDescent="0.25">
      <c r="A209" s="16">
        <v>44059</v>
      </c>
      <c r="B209" s="15">
        <f t="shared" si="12"/>
        <v>1399664</v>
      </c>
      <c r="C209" s="14">
        <v>7882</v>
      </c>
      <c r="D209" s="14">
        <v>120</v>
      </c>
      <c r="E209" s="15">
        <v>0</v>
      </c>
      <c r="F209" s="14">
        <v>20</v>
      </c>
      <c r="G209" s="14">
        <v>1505</v>
      </c>
      <c r="H209" s="15">
        <f t="shared" si="13"/>
        <v>73642</v>
      </c>
      <c r="I209" s="14">
        <v>8235</v>
      </c>
      <c r="J209" s="14">
        <v>3374</v>
      </c>
      <c r="K209" s="14">
        <v>11609</v>
      </c>
      <c r="L209" s="14">
        <v>143</v>
      </c>
      <c r="M209" s="14">
        <v>1924</v>
      </c>
      <c r="N209" s="14">
        <v>7</v>
      </c>
      <c r="O209" s="15">
        <f t="shared" ref="O209:P272" si="16">K209-M209</f>
        <v>9685</v>
      </c>
      <c r="P209" s="15">
        <f t="shared" si="16"/>
        <v>136</v>
      </c>
      <c r="Q209" s="15">
        <f t="shared" si="15"/>
        <v>1.4017901396542173E-2</v>
      </c>
      <c r="R209" s="14"/>
      <c r="S209" s="14"/>
      <c r="T209" s="15">
        <f t="shared" si="14"/>
        <v>24499.285714285714</v>
      </c>
      <c r="U209" s="14"/>
      <c r="V209" s="14"/>
      <c r="W209" s="14"/>
      <c r="X209" s="14"/>
    </row>
    <row r="210" spans="1:24" x14ac:dyDescent="0.25">
      <c r="A210" s="16">
        <v>44060</v>
      </c>
      <c r="B210" s="15">
        <f t="shared" si="12"/>
        <v>1425599</v>
      </c>
      <c r="C210" s="14">
        <v>25935</v>
      </c>
      <c r="D210" s="14">
        <v>369</v>
      </c>
      <c r="E210" s="15">
        <v>0</v>
      </c>
      <c r="F210" s="14">
        <v>25</v>
      </c>
      <c r="G210" s="14">
        <v>1979</v>
      </c>
      <c r="H210" s="15">
        <f t="shared" si="13"/>
        <v>75621</v>
      </c>
      <c r="I210" s="14">
        <v>27297</v>
      </c>
      <c r="J210" s="14">
        <v>13415</v>
      </c>
      <c r="K210" s="14">
        <v>40712</v>
      </c>
      <c r="L210" s="14">
        <v>475</v>
      </c>
      <c r="M210" s="14">
        <v>11712</v>
      </c>
      <c r="N210" s="14">
        <v>11</v>
      </c>
      <c r="O210" s="15">
        <f t="shared" si="16"/>
        <v>29000</v>
      </c>
      <c r="P210" s="15">
        <f t="shared" si="16"/>
        <v>464</v>
      </c>
      <c r="Q210" s="15">
        <f t="shared" si="15"/>
        <v>1.329319461214858E-2</v>
      </c>
      <c r="R210" s="14"/>
      <c r="S210" s="14"/>
      <c r="T210" s="15">
        <f t="shared" si="14"/>
        <v>25910.142857142859</v>
      </c>
      <c r="U210" s="14"/>
      <c r="V210" s="14"/>
      <c r="W210" s="14"/>
      <c r="X210" s="14"/>
    </row>
    <row r="211" spans="1:24" x14ac:dyDescent="0.25">
      <c r="A211" s="16">
        <v>44061</v>
      </c>
      <c r="B211" s="15">
        <f t="shared" si="12"/>
        <v>1449778</v>
      </c>
      <c r="C211" s="14">
        <v>24179</v>
      </c>
      <c r="D211" s="14">
        <v>381</v>
      </c>
      <c r="E211" s="15">
        <v>0</v>
      </c>
      <c r="F211" s="14">
        <v>5</v>
      </c>
      <c r="G211" s="14">
        <v>663</v>
      </c>
      <c r="H211" s="15">
        <f t="shared" si="13"/>
        <v>76284</v>
      </c>
      <c r="I211" s="14">
        <v>25447</v>
      </c>
      <c r="J211" s="14">
        <v>14126</v>
      </c>
      <c r="K211" s="14">
        <v>39573</v>
      </c>
      <c r="L211" s="14">
        <v>455</v>
      </c>
      <c r="M211" s="14">
        <v>12295</v>
      </c>
      <c r="N211" s="14">
        <v>4</v>
      </c>
      <c r="O211" s="15">
        <f t="shared" si="16"/>
        <v>27278</v>
      </c>
      <c r="P211" s="15">
        <f t="shared" si="16"/>
        <v>451</v>
      </c>
      <c r="Q211" s="15">
        <f t="shared" si="15"/>
        <v>1.3087640261961374E-2</v>
      </c>
      <c r="R211" s="14"/>
      <c r="S211" s="14"/>
      <c r="T211" s="15">
        <f t="shared" si="14"/>
        <v>27397.714285714286</v>
      </c>
      <c r="U211" s="14"/>
      <c r="V211" s="14"/>
      <c r="W211" s="14"/>
      <c r="X211" s="14"/>
    </row>
    <row r="212" spans="1:24" x14ac:dyDescent="0.25">
      <c r="A212" s="16">
        <v>44062</v>
      </c>
      <c r="B212" s="15">
        <f t="shared" si="12"/>
        <v>1473112</v>
      </c>
      <c r="C212" s="14">
        <v>23334</v>
      </c>
      <c r="D212" s="14">
        <v>336</v>
      </c>
      <c r="E212" s="15">
        <v>0</v>
      </c>
      <c r="F212" s="14">
        <v>29</v>
      </c>
      <c r="G212" s="14">
        <v>1930</v>
      </c>
      <c r="H212" s="15">
        <f t="shared" si="13"/>
        <v>78214</v>
      </c>
      <c r="I212" s="14">
        <v>24382</v>
      </c>
      <c r="J212" s="14">
        <v>14256</v>
      </c>
      <c r="K212" s="14">
        <v>38638</v>
      </c>
      <c r="L212" s="14">
        <v>407</v>
      </c>
      <c r="M212" s="14">
        <v>12401</v>
      </c>
      <c r="N212" s="14">
        <v>11</v>
      </c>
      <c r="O212" s="15">
        <f t="shared" si="16"/>
        <v>26237</v>
      </c>
      <c r="P212" s="15">
        <f t="shared" si="16"/>
        <v>396</v>
      </c>
      <c r="Q212" s="15">
        <f t="shared" si="15"/>
        <v>1.2558104849735265E-2</v>
      </c>
      <c r="R212" s="14"/>
      <c r="S212" s="14"/>
      <c r="T212" s="15">
        <f t="shared" si="14"/>
        <v>28735</v>
      </c>
      <c r="U212" s="14"/>
      <c r="V212" s="14"/>
      <c r="W212" s="14"/>
      <c r="X212" s="14"/>
    </row>
    <row r="213" spans="1:24" x14ac:dyDescent="0.25">
      <c r="A213" s="16">
        <v>44063</v>
      </c>
      <c r="B213" s="15">
        <f t="shared" si="12"/>
        <v>1495408</v>
      </c>
      <c r="C213" s="14">
        <v>22296</v>
      </c>
      <c r="D213" s="14">
        <v>357</v>
      </c>
      <c r="E213" s="15">
        <v>0</v>
      </c>
      <c r="F213" s="14">
        <v>26</v>
      </c>
      <c r="G213" s="14">
        <v>1801</v>
      </c>
      <c r="H213" s="15">
        <f t="shared" si="13"/>
        <v>80015</v>
      </c>
      <c r="I213" s="14">
        <v>23436</v>
      </c>
      <c r="J213" s="14">
        <v>15382</v>
      </c>
      <c r="K213" s="14">
        <v>38818</v>
      </c>
      <c r="L213" s="14">
        <v>431</v>
      </c>
      <c r="M213" s="14">
        <v>13930</v>
      </c>
      <c r="N213" s="14">
        <v>12</v>
      </c>
      <c r="O213" s="15">
        <f t="shared" si="16"/>
        <v>24888</v>
      </c>
      <c r="P213" s="15">
        <f t="shared" si="16"/>
        <v>419</v>
      </c>
      <c r="Q213" s="15">
        <f t="shared" si="15"/>
        <v>1.186474287548866E-2</v>
      </c>
      <c r="R213" s="14"/>
      <c r="S213" s="14"/>
      <c r="T213" s="15">
        <f t="shared" si="14"/>
        <v>30257.714285714286</v>
      </c>
      <c r="U213" s="14"/>
      <c r="V213" s="14"/>
      <c r="W213" s="14"/>
      <c r="X213" s="14"/>
    </row>
    <row r="214" spans="1:24" x14ac:dyDescent="0.25">
      <c r="A214" s="16">
        <v>44064</v>
      </c>
      <c r="B214" s="15">
        <f t="shared" si="12"/>
        <v>1515312</v>
      </c>
      <c r="C214" s="14">
        <v>19904</v>
      </c>
      <c r="D214" s="14">
        <v>283</v>
      </c>
      <c r="E214" s="15">
        <v>0</v>
      </c>
      <c r="F214" s="14">
        <v>23</v>
      </c>
      <c r="G214" s="14">
        <v>1693</v>
      </c>
      <c r="H214" s="15">
        <f t="shared" si="13"/>
        <v>81708</v>
      </c>
      <c r="I214" s="14">
        <v>21011</v>
      </c>
      <c r="J214" s="14">
        <v>14267</v>
      </c>
      <c r="K214" s="14">
        <v>35278</v>
      </c>
      <c r="L214" s="14">
        <v>370</v>
      </c>
      <c r="M214" s="14">
        <v>13472</v>
      </c>
      <c r="N214" s="14">
        <v>11</v>
      </c>
      <c r="O214" s="15">
        <f t="shared" si="16"/>
        <v>21806</v>
      </c>
      <c r="P214" s="15">
        <f t="shared" si="16"/>
        <v>359</v>
      </c>
      <c r="Q214" s="15">
        <f>((SUM(L208:L214))/(SUM(K208:K214)))</f>
        <v>1.1258773811371041E-2</v>
      </c>
      <c r="R214" s="15">
        <f>((SUM(N208:N214))/(SUM(M208:M214)))</f>
        <v>8.7603379411721038E-4</v>
      </c>
      <c r="S214" s="15">
        <f>((SUM(P208:P214))/(SUM(O208:O214)))</f>
        <v>1.5866217738800415E-2</v>
      </c>
      <c r="T214" s="15">
        <f t="shared" si="14"/>
        <v>31302.571428571428</v>
      </c>
      <c r="U214" s="15">
        <f>AVERAGE(O208:O214)</f>
        <v>21681.285714285714</v>
      </c>
      <c r="V214" s="15">
        <f>AVERAGE(M208:M214)</f>
        <v>9621.2857142857138</v>
      </c>
      <c r="W214" s="15">
        <f>AVERAGE(P208:P214)</f>
        <v>344</v>
      </c>
      <c r="X214" s="15">
        <f>AVERAGE(N208:N214)</f>
        <v>8.4285714285714288</v>
      </c>
    </row>
    <row r="215" spans="1:24" x14ac:dyDescent="0.25">
      <c r="A215" s="16">
        <v>44065</v>
      </c>
      <c r="B215" s="15">
        <f t="shared" si="12"/>
        <v>1527794</v>
      </c>
      <c r="C215" s="14">
        <v>12482</v>
      </c>
      <c r="D215" s="14">
        <v>148</v>
      </c>
      <c r="E215" s="15">
        <v>0</v>
      </c>
      <c r="F215" s="14">
        <v>24</v>
      </c>
      <c r="G215" s="14">
        <v>1228</v>
      </c>
      <c r="H215" s="15">
        <f t="shared" si="13"/>
        <v>82936</v>
      </c>
      <c r="I215" s="14">
        <v>13042</v>
      </c>
      <c r="J215" s="14">
        <v>7524</v>
      </c>
      <c r="K215" s="14">
        <v>20566</v>
      </c>
      <c r="L215" s="14">
        <v>193</v>
      </c>
      <c r="M215" s="14">
        <v>8149</v>
      </c>
      <c r="N215" s="14">
        <v>11</v>
      </c>
      <c r="O215" s="15">
        <f t="shared" si="16"/>
        <v>12417</v>
      </c>
      <c r="P215" s="15">
        <f t="shared" si="16"/>
        <v>182</v>
      </c>
      <c r="Q215" s="15">
        <f t="shared" ref="Q215:Q278" si="17">((SUM(L209:L215))/(SUM(K209:K215)))</f>
        <v>1.0986083110562449E-2</v>
      </c>
      <c r="R215" s="15">
        <f t="shared" ref="R215:R278" si="18">((SUM(N209:N215))/(SUM(M209:M215)))</f>
        <v>9.0683919169497716E-4</v>
      </c>
      <c r="S215" s="15">
        <f t="shared" ref="S215:S278" si="19">((SUM(P209:P215))/(SUM(O209:O215)))</f>
        <v>1.5907633945978814E-2</v>
      </c>
      <c r="T215" s="15">
        <f t="shared" si="14"/>
        <v>32170.571428571428</v>
      </c>
      <c r="U215" s="15">
        <f t="shared" ref="U215:U278" si="20">AVERAGE(O209:O215)</f>
        <v>21615.857142857141</v>
      </c>
      <c r="V215" s="15">
        <f t="shared" ref="V215:V278" si="21">AVERAGE(M209:M215)</f>
        <v>10554.714285714286</v>
      </c>
      <c r="W215" s="15">
        <f t="shared" ref="W215:W278" si="22">AVERAGE(P209:P215)</f>
        <v>343.85714285714283</v>
      </c>
      <c r="X215" s="15">
        <f t="shared" ref="X215:X278" si="23">AVERAGE(N209:N215)</f>
        <v>9.5714285714285712</v>
      </c>
    </row>
    <row r="216" spans="1:24" x14ac:dyDescent="0.25">
      <c r="A216" s="16">
        <v>44066</v>
      </c>
      <c r="B216" s="15">
        <f t="shared" si="12"/>
        <v>1537537</v>
      </c>
      <c r="C216" s="14">
        <v>9743</v>
      </c>
      <c r="D216" s="14">
        <v>92</v>
      </c>
      <c r="E216" s="15">
        <v>0</v>
      </c>
      <c r="F216" s="14">
        <v>21</v>
      </c>
      <c r="G216" s="14">
        <v>1083</v>
      </c>
      <c r="H216" s="15">
        <f t="shared" si="13"/>
        <v>84019</v>
      </c>
      <c r="I216" s="14">
        <v>10233</v>
      </c>
      <c r="J216" s="14">
        <v>7418</v>
      </c>
      <c r="K216" s="14">
        <v>17651</v>
      </c>
      <c r="L216" s="14">
        <v>116</v>
      </c>
      <c r="M216" s="14">
        <v>8534</v>
      </c>
      <c r="N216" s="14">
        <v>5</v>
      </c>
      <c r="O216" s="15">
        <f t="shared" si="16"/>
        <v>9117</v>
      </c>
      <c r="P216" s="15">
        <f t="shared" si="16"/>
        <v>111</v>
      </c>
      <c r="Q216" s="15">
        <f t="shared" si="17"/>
        <v>1.0582262277500044E-2</v>
      </c>
      <c r="R216" s="15">
        <f t="shared" si="18"/>
        <v>8.0752363559564186E-4</v>
      </c>
      <c r="S216" s="15">
        <f t="shared" si="19"/>
        <v>1.5801728770158483E-2</v>
      </c>
      <c r="T216" s="15">
        <f t="shared" si="14"/>
        <v>33033.714285714283</v>
      </c>
      <c r="U216" s="15">
        <f t="shared" si="20"/>
        <v>21534.714285714286</v>
      </c>
      <c r="V216" s="15">
        <f t="shared" si="21"/>
        <v>11499</v>
      </c>
      <c r="W216" s="15">
        <f t="shared" si="22"/>
        <v>340.28571428571428</v>
      </c>
      <c r="X216" s="15">
        <f t="shared" si="23"/>
        <v>9.2857142857142865</v>
      </c>
    </row>
    <row r="217" spans="1:24" x14ac:dyDescent="0.25">
      <c r="A217" s="16">
        <v>44067</v>
      </c>
      <c r="B217" s="15">
        <f t="shared" si="12"/>
        <v>1562879</v>
      </c>
      <c r="C217" s="14">
        <v>25342</v>
      </c>
      <c r="D217" s="14">
        <v>395</v>
      </c>
      <c r="E217" s="15">
        <v>0</v>
      </c>
      <c r="F217" s="14">
        <v>23</v>
      </c>
      <c r="G217" s="14">
        <v>1711</v>
      </c>
      <c r="H217" s="15">
        <f t="shared" si="13"/>
        <v>85730</v>
      </c>
      <c r="I217" s="14">
        <v>26701</v>
      </c>
      <c r="J217" s="14">
        <v>26526</v>
      </c>
      <c r="K217" s="14">
        <v>53227</v>
      </c>
      <c r="L217" s="14">
        <v>491</v>
      </c>
      <c r="M217" s="14">
        <v>22558</v>
      </c>
      <c r="N217" s="14">
        <v>20</v>
      </c>
      <c r="O217" s="15">
        <f t="shared" si="16"/>
        <v>30669</v>
      </c>
      <c r="P217" s="15">
        <f t="shared" si="16"/>
        <v>471</v>
      </c>
      <c r="Q217" s="15">
        <f t="shared" si="17"/>
        <v>1.0104573929953108E-2</v>
      </c>
      <c r="R217" s="15">
        <f t="shared" si="18"/>
        <v>8.1016871216019442E-4</v>
      </c>
      <c r="S217" s="15">
        <f t="shared" si="19"/>
        <v>1.567461879642023E-2</v>
      </c>
      <c r="T217" s="15">
        <f t="shared" si="14"/>
        <v>34821.571428571428</v>
      </c>
      <c r="U217" s="15">
        <f t="shared" si="20"/>
        <v>21773.142857142859</v>
      </c>
      <c r="V217" s="15">
        <f t="shared" si="21"/>
        <v>13048.428571428571</v>
      </c>
      <c r="W217" s="15">
        <f t="shared" si="22"/>
        <v>341.28571428571428</v>
      </c>
      <c r="X217" s="15">
        <f t="shared" si="23"/>
        <v>10.571428571428571</v>
      </c>
    </row>
    <row r="218" spans="1:24" x14ac:dyDescent="0.25">
      <c r="A218" s="16">
        <v>44068</v>
      </c>
      <c r="B218" s="15">
        <f t="shared" si="12"/>
        <v>1586835</v>
      </c>
      <c r="C218" s="14">
        <v>23956</v>
      </c>
      <c r="D218" s="14">
        <v>379</v>
      </c>
      <c r="E218" s="15">
        <v>0</v>
      </c>
      <c r="F218" s="14">
        <v>33</v>
      </c>
      <c r="G218" s="14">
        <v>1435</v>
      </c>
      <c r="H218" s="15">
        <f t="shared" si="13"/>
        <v>87165</v>
      </c>
      <c r="I218" s="14">
        <v>25217</v>
      </c>
      <c r="J218" s="14">
        <v>27177</v>
      </c>
      <c r="K218" s="14">
        <v>52394</v>
      </c>
      <c r="L218" s="14">
        <v>473</v>
      </c>
      <c r="M218" s="14">
        <v>22519</v>
      </c>
      <c r="N218" s="14">
        <v>16</v>
      </c>
      <c r="O218" s="15">
        <f t="shared" si="16"/>
        <v>29875</v>
      </c>
      <c r="P218" s="15">
        <f t="shared" si="16"/>
        <v>457</v>
      </c>
      <c r="Q218" s="15">
        <f t="shared" si="17"/>
        <v>9.6698002899770832E-3</v>
      </c>
      <c r="R218" s="15">
        <f t="shared" si="18"/>
        <v>8.4676506207969433E-4</v>
      </c>
      <c r="S218" s="15">
        <f t="shared" si="19"/>
        <v>1.5450715764891071E-2</v>
      </c>
      <c r="T218" s="15">
        <f t="shared" si="14"/>
        <v>36653.142857142855</v>
      </c>
      <c r="U218" s="15">
        <f t="shared" si="20"/>
        <v>22144.142857142859</v>
      </c>
      <c r="V218" s="15">
        <f t="shared" si="21"/>
        <v>14509</v>
      </c>
      <c r="W218" s="15">
        <f t="shared" si="22"/>
        <v>342.14285714285717</v>
      </c>
      <c r="X218" s="15">
        <f t="shared" si="23"/>
        <v>12.285714285714286</v>
      </c>
    </row>
    <row r="219" spans="1:24" x14ac:dyDescent="0.25">
      <c r="A219" s="16">
        <v>44069</v>
      </c>
      <c r="B219" s="15">
        <f t="shared" si="12"/>
        <v>1610913</v>
      </c>
      <c r="C219" s="14">
        <v>24078</v>
      </c>
      <c r="D219" s="14">
        <v>380</v>
      </c>
      <c r="E219" s="15">
        <v>0</v>
      </c>
      <c r="F219" s="14">
        <v>36</v>
      </c>
      <c r="G219" s="14">
        <v>1452</v>
      </c>
      <c r="H219" s="15">
        <f t="shared" si="13"/>
        <v>88617</v>
      </c>
      <c r="I219" s="14">
        <v>25429</v>
      </c>
      <c r="J219" s="14">
        <v>24121</v>
      </c>
      <c r="K219" s="14">
        <v>49550</v>
      </c>
      <c r="L219" s="14">
        <v>472</v>
      </c>
      <c r="M219" s="14">
        <v>21817</v>
      </c>
      <c r="N219" s="14">
        <v>12</v>
      </c>
      <c r="O219" s="15">
        <f t="shared" si="16"/>
        <v>27733</v>
      </c>
      <c r="P219" s="15">
        <f t="shared" si="16"/>
        <v>460</v>
      </c>
      <c r="Q219" s="15">
        <f t="shared" si="17"/>
        <v>9.518326329799166E-3</v>
      </c>
      <c r="R219" s="15">
        <f t="shared" si="18"/>
        <v>7.8393209526126566E-4</v>
      </c>
      <c r="S219" s="15">
        <f t="shared" si="19"/>
        <v>1.5711958084406247E-2</v>
      </c>
      <c r="T219" s="15">
        <f t="shared" si="14"/>
        <v>38212</v>
      </c>
      <c r="U219" s="15">
        <f t="shared" si="20"/>
        <v>22357.857142857141</v>
      </c>
      <c r="V219" s="15">
        <f t="shared" si="21"/>
        <v>15854.142857142857</v>
      </c>
      <c r="W219" s="15">
        <f t="shared" si="22"/>
        <v>351.28571428571428</v>
      </c>
      <c r="X219" s="15">
        <f t="shared" si="23"/>
        <v>12.428571428571429</v>
      </c>
    </row>
    <row r="220" spans="1:24" x14ac:dyDescent="0.25">
      <c r="A220" s="16">
        <v>44070</v>
      </c>
      <c r="B220" s="15">
        <f t="shared" si="12"/>
        <v>1630513</v>
      </c>
      <c r="C220" s="14">
        <v>19600</v>
      </c>
      <c r="D220" s="14">
        <v>344</v>
      </c>
      <c r="E220" s="15">
        <v>0</v>
      </c>
      <c r="F220" s="14">
        <v>6</v>
      </c>
      <c r="G220" s="14">
        <v>434</v>
      </c>
      <c r="H220" s="15">
        <f t="shared" si="13"/>
        <v>89051</v>
      </c>
      <c r="I220" s="14">
        <v>20615</v>
      </c>
      <c r="J220" s="14">
        <v>26972</v>
      </c>
      <c r="K220" s="14">
        <v>47587</v>
      </c>
      <c r="L220" s="14">
        <v>420</v>
      </c>
      <c r="M220" s="14">
        <v>25200</v>
      </c>
      <c r="N220" s="14">
        <v>15</v>
      </c>
      <c r="O220" s="15">
        <f t="shared" si="16"/>
        <v>22387</v>
      </c>
      <c r="P220" s="15">
        <f t="shared" si="16"/>
        <v>405</v>
      </c>
      <c r="Q220" s="15">
        <f t="shared" si="17"/>
        <v>9.1763709353382596E-3</v>
      </c>
      <c r="R220" s="15">
        <f t="shared" si="18"/>
        <v>7.3620234112344474E-4</v>
      </c>
      <c r="S220" s="15">
        <f t="shared" si="19"/>
        <v>1.5876211007506299E-2</v>
      </c>
      <c r="T220" s="15">
        <f t="shared" si="14"/>
        <v>39464.714285714283</v>
      </c>
      <c r="U220" s="15">
        <f t="shared" si="20"/>
        <v>22000.571428571428</v>
      </c>
      <c r="V220" s="15">
        <f t="shared" si="21"/>
        <v>17464.142857142859</v>
      </c>
      <c r="W220" s="15">
        <f t="shared" si="22"/>
        <v>349.28571428571428</v>
      </c>
      <c r="X220" s="15">
        <f t="shared" si="23"/>
        <v>12.857142857142858</v>
      </c>
    </row>
    <row r="221" spans="1:24" x14ac:dyDescent="0.25">
      <c r="A221" s="16">
        <v>44071</v>
      </c>
      <c r="B221" s="15">
        <f t="shared" si="12"/>
        <v>1653101</v>
      </c>
      <c r="C221" s="14">
        <v>22588</v>
      </c>
      <c r="D221" s="14">
        <v>363</v>
      </c>
      <c r="E221" s="15">
        <v>0</v>
      </c>
      <c r="F221" s="14">
        <v>33</v>
      </c>
      <c r="G221" s="14">
        <v>1331</v>
      </c>
      <c r="H221" s="15">
        <f t="shared" si="13"/>
        <v>90382</v>
      </c>
      <c r="I221" s="14">
        <v>23605</v>
      </c>
      <c r="J221" s="14">
        <v>24608</v>
      </c>
      <c r="K221" s="14">
        <v>48213</v>
      </c>
      <c r="L221" s="14">
        <v>460</v>
      </c>
      <c r="M221" s="14">
        <v>22992</v>
      </c>
      <c r="N221" s="14">
        <v>14</v>
      </c>
      <c r="O221" s="15">
        <f t="shared" si="16"/>
        <v>25221</v>
      </c>
      <c r="P221" s="15">
        <f t="shared" si="16"/>
        <v>446</v>
      </c>
      <c r="Q221" s="15">
        <f t="shared" si="17"/>
        <v>9.0771401302958635E-3</v>
      </c>
      <c r="R221" s="15">
        <f t="shared" si="18"/>
        <v>7.0578057054390643E-4</v>
      </c>
      <c r="S221" s="15">
        <f t="shared" si="19"/>
        <v>1.6084462485468718E-2</v>
      </c>
      <c r="T221" s="15">
        <f t="shared" si="14"/>
        <v>41312.571428571428</v>
      </c>
      <c r="U221" s="15">
        <f t="shared" si="20"/>
        <v>22488.428571428572</v>
      </c>
      <c r="V221" s="15">
        <f t="shared" si="21"/>
        <v>18824.142857142859</v>
      </c>
      <c r="W221" s="15">
        <f t="shared" si="22"/>
        <v>361.71428571428572</v>
      </c>
      <c r="X221" s="15">
        <f t="shared" si="23"/>
        <v>13.285714285714286</v>
      </c>
    </row>
    <row r="222" spans="1:24" x14ac:dyDescent="0.25">
      <c r="A222" s="16">
        <v>44072</v>
      </c>
      <c r="B222" s="15">
        <f t="shared" si="12"/>
        <v>1669401</v>
      </c>
      <c r="C222" s="14">
        <v>16300</v>
      </c>
      <c r="D222" s="14">
        <v>172</v>
      </c>
      <c r="E222" s="15">
        <v>0</v>
      </c>
      <c r="F222" s="14">
        <v>27</v>
      </c>
      <c r="G222" s="14">
        <v>1108</v>
      </c>
      <c r="H222" s="15">
        <f t="shared" si="13"/>
        <v>91490</v>
      </c>
      <c r="I222" s="14">
        <v>17042</v>
      </c>
      <c r="J222" s="14">
        <v>10869</v>
      </c>
      <c r="K222" s="14">
        <v>27911</v>
      </c>
      <c r="L222" s="14">
        <v>225</v>
      </c>
      <c r="M222" s="14">
        <v>14677</v>
      </c>
      <c r="N222" s="14">
        <v>16</v>
      </c>
      <c r="O222" s="15">
        <f t="shared" si="16"/>
        <v>13234</v>
      </c>
      <c r="P222" s="15">
        <f t="shared" si="16"/>
        <v>209</v>
      </c>
      <c r="Q222" s="15">
        <f t="shared" si="17"/>
        <v>8.9602169067186446E-3</v>
      </c>
      <c r="R222" s="15">
        <f t="shared" si="18"/>
        <v>7.0861985437138913E-4</v>
      </c>
      <c r="S222" s="15">
        <f t="shared" si="19"/>
        <v>1.6172046816148034E-2</v>
      </c>
      <c r="T222" s="15">
        <f t="shared" si="14"/>
        <v>42361.857142857145</v>
      </c>
      <c r="U222" s="15">
        <f t="shared" si="20"/>
        <v>22605.142857142859</v>
      </c>
      <c r="V222" s="15">
        <f t="shared" si="21"/>
        <v>19756.714285714286</v>
      </c>
      <c r="W222" s="15">
        <f t="shared" si="22"/>
        <v>365.57142857142856</v>
      </c>
      <c r="X222" s="15">
        <f t="shared" si="23"/>
        <v>14</v>
      </c>
    </row>
    <row r="223" spans="1:24" x14ac:dyDescent="0.25">
      <c r="A223" s="16">
        <v>44073</v>
      </c>
      <c r="B223" s="15">
        <f t="shared" si="12"/>
        <v>1681667</v>
      </c>
      <c r="C223" s="14">
        <v>12266</v>
      </c>
      <c r="D223" s="14">
        <v>139</v>
      </c>
      <c r="E223" s="15">
        <v>0</v>
      </c>
      <c r="F223" s="14">
        <v>21</v>
      </c>
      <c r="G223" s="14">
        <v>999</v>
      </c>
      <c r="H223" s="15">
        <f t="shared" si="13"/>
        <v>92489</v>
      </c>
      <c r="I223" s="14">
        <v>12767</v>
      </c>
      <c r="J223" s="14">
        <v>11968</v>
      </c>
      <c r="K223" s="14">
        <v>24735</v>
      </c>
      <c r="L223" s="14">
        <v>168</v>
      </c>
      <c r="M223" s="14">
        <v>14967</v>
      </c>
      <c r="N223" s="14">
        <v>20</v>
      </c>
      <c r="O223" s="15">
        <f t="shared" si="16"/>
        <v>9768</v>
      </c>
      <c r="P223" s="15">
        <f t="shared" si="16"/>
        <v>148</v>
      </c>
      <c r="Q223" s="15">
        <f t="shared" si="17"/>
        <v>8.9224252923914005E-3</v>
      </c>
      <c r="R223" s="15">
        <f t="shared" si="18"/>
        <v>7.8076418157949285E-4</v>
      </c>
      <c r="S223" s="15">
        <f t="shared" si="19"/>
        <v>1.6338655774229483E-2</v>
      </c>
      <c r="T223" s="15">
        <f t="shared" si="14"/>
        <v>43373.857142857145</v>
      </c>
      <c r="U223" s="15">
        <f t="shared" si="20"/>
        <v>22698.142857142859</v>
      </c>
      <c r="V223" s="15">
        <f t="shared" si="21"/>
        <v>20675.714285714286</v>
      </c>
      <c r="W223" s="15">
        <f t="shared" si="22"/>
        <v>370.85714285714283</v>
      </c>
      <c r="X223" s="15">
        <f t="shared" si="23"/>
        <v>16.142857142857142</v>
      </c>
    </row>
    <row r="224" spans="1:24" x14ac:dyDescent="0.25">
      <c r="A224" s="16">
        <v>44074</v>
      </c>
      <c r="B224" s="15">
        <f t="shared" si="12"/>
        <v>1706494</v>
      </c>
      <c r="C224" s="14">
        <v>24827</v>
      </c>
      <c r="D224" s="14">
        <v>439</v>
      </c>
      <c r="E224" s="15">
        <v>0</v>
      </c>
      <c r="F224" s="14">
        <v>5</v>
      </c>
      <c r="G224" s="14">
        <v>487</v>
      </c>
      <c r="H224" s="15">
        <f t="shared" si="13"/>
        <v>92976</v>
      </c>
      <c r="I224" s="14">
        <v>25996</v>
      </c>
      <c r="J224" s="14">
        <v>38412</v>
      </c>
      <c r="K224" s="14">
        <v>64408</v>
      </c>
      <c r="L224" s="14">
        <v>553</v>
      </c>
      <c r="M224" s="14">
        <v>33725</v>
      </c>
      <c r="N224" s="14">
        <v>37</v>
      </c>
      <c r="O224" s="15">
        <f t="shared" si="16"/>
        <v>30683</v>
      </c>
      <c r="P224" s="15">
        <f t="shared" si="16"/>
        <v>516</v>
      </c>
      <c r="Q224" s="15">
        <f t="shared" si="17"/>
        <v>8.8024701554647745E-3</v>
      </c>
      <c r="R224" s="15">
        <f t="shared" si="18"/>
        <v>8.3388391053067093E-4</v>
      </c>
      <c r="S224" s="15">
        <f t="shared" si="19"/>
        <v>1.6620411451155122E-2</v>
      </c>
      <c r="T224" s="15">
        <f t="shared" si="14"/>
        <v>44971.142857142855</v>
      </c>
      <c r="U224" s="15">
        <f t="shared" si="20"/>
        <v>22700.142857142859</v>
      </c>
      <c r="V224" s="15">
        <f t="shared" si="21"/>
        <v>22271</v>
      </c>
      <c r="W224" s="15">
        <f t="shared" si="22"/>
        <v>377.28571428571428</v>
      </c>
      <c r="X224" s="15">
        <f t="shared" si="23"/>
        <v>18.571428571428573</v>
      </c>
    </row>
    <row r="225" spans="1:24" x14ac:dyDescent="0.25">
      <c r="A225" s="16">
        <v>44075</v>
      </c>
      <c r="B225" s="15">
        <f t="shared" si="12"/>
        <v>1730018</v>
      </c>
      <c r="C225" s="14">
        <v>23524</v>
      </c>
      <c r="D225" s="14">
        <v>396</v>
      </c>
      <c r="E225" s="15">
        <v>0</v>
      </c>
      <c r="F225" s="14">
        <v>24</v>
      </c>
      <c r="G225" s="14">
        <v>1288</v>
      </c>
      <c r="H225" s="15">
        <f t="shared" si="13"/>
        <v>94264</v>
      </c>
      <c r="I225" s="14">
        <v>24691</v>
      </c>
      <c r="J225" s="14">
        <v>37811</v>
      </c>
      <c r="K225" s="14">
        <v>62502</v>
      </c>
      <c r="L225" s="14">
        <v>474</v>
      </c>
      <c r="M225" s="14">
        <v>31347</v>
      </c>
      <c r="N225" s="14">
        <v>23</v>
      </c>
      <c r="O225" s="15">
        <f t="shared" si="16"/>
        <v>31155</v>
      </c>
      <c r="P225" s="15">
        <f t="shared" si="16"/>
        <v>451</v>
      </c>
      <c r="Q225" s="15">
        <f t="shared" si="17"/>
        <v>8.5316983989215337E-3</v>
      </c>
      <c r="R225" s="15">
        <f t="shared" si="18"/>
        <v>8.31689178934588E-4</v>
      </c>
      <c r="S225" s="15">
        <f t="shared" si="19"/>
        <v>1.645014077824461E-2</v>
      </c>
      <c r="T225" s="15">
        <f t="shared" si="14"/>
        <v>46415.142857142855</v>
      </c>
      <c r="U225" s="15">
        <f t="shared" si="20"/>
        <v>22883</v>
      </c>
      <c r="V225" s="15">
        <f t="shared" si="21"/>
        <v>23532.142857142859</v>
      </c>
      <c r="W225" s="15">
        <f t="shared" si="22"/>
        <v>376.42857142857144</v>
      </c>
      <c r="X225" s="15">
        <f t="shared" si="23"/>
        <v>19.571428571428573</v>
      </c>
    </row>
    <row r="226" spans="1:24" x14ac:dyDescent="0.25">
      <c r="A226" s="16">
        <v>44076</v>
      </c>
      <c r="B226" s="15">
        <f t="shared" si="12"/>
        <v>1750231</v>
      </c>
      <c r="C226" s="14">
        <v>20213</v>
      </c>
      <c r="D226" s="14">
        <v>384</v>
      </c>
      <c r="E226" s="15">
        <v>0</v>
      </c>
      <c r="F226" s="14">
        <v>23</v>
      </c>
      <c r="G226" s="14">
        <v>1520</v>
      </c>
      <c r="H226" s="15">
        <f t="shared" si="13"/>
        <v>95784</v>
      </c>
      <c r="I226" s="14">
        <v>21209</v>
      </c>
      <c r="J226" s="14">
        <v>35592</v>
      </c>
      <c r="K226" s="14">
        <v>56801</v>
      </c>
      <c r="L226" s="14">
        <v>470</v>
      </c>
      <c r="M226" s="14">
        <v>29193</v>
      </c>
      <c r="N226" s="14">
        <v>36</v>
      </c>
      <c r="O226" s="15">
        <f t="shared" si="16"/>
        <v>27608</v>
      </c>
      <c r="P226" s="15">
        <f t="shared" si="16"/>
        <v>434</v>
      </c>
      <c r="Q226" s="15">
        <f t="shared" si="17"/>
        <v>8.3394298479333561E-3</v>
      </c>
      <c r="R226" s="15">
        <f t="shared" si="18"/>
        <v>9.3549717898210938E-4</v>
      </c>
      <c r="S226" s="15">
        <f t="shared" si="19"/>
        <v>1.6300544809316739E-2</v>
      </c>
      <c r="T226" s="15">
        <f t="shared" si="14"/>
        <v>47451</v>
      </c>
      <c r="U226" s="15">
        <f t="shared" si="20"/>
        <v>22865.142857142859</v>
      </c>
      <c r="V226" s="15">
        <f t="shared" si="21"/>
        <v>24585.857142857141</v>
      </c>
      <c r="W226" s="15">
        <f t="shared" si="22"/>
        <v>372.71428571428572</v>
      </c>
      <c r="X226" s="15">
        <f t="shared" si="23"/>
        <v>23</v>
      </c>
    </row>
    <row r="227" spans="1:24" x14ac:dyDescent="0.25">
      <c r="A227" s="16">
        <v>44077</v>
      </c>
      <c r="B227" s="15">
        <f t="shared" si="12"/>
        <v>1770604</v>
      </c>
      <c r="C227" s="14">
        <v>20373</v>
      </c>
      <c r="D227" s="14">
        <v>464</v>
      </c>
      <c r="E227" s="15">
        <v>0</v>
      </c>
      <c r="F227" s="14">
        <v>35</v>
      </c>
      <c r="G227" s="14">
        <v>1490</v>
      </c>
      <c r="H227" s="15">
        <f t="shared" si="13"/>
        <v>97274</v>
      </c>
      <c r="I227" s="14">
        <v>21369</v>
      </c>
      <c r="J227" s="14">
        <v>41237</v>
      </c>
      <c r="K227" s="14">
        <v>62606</v>
      </c>
      <c r="L227" s="14">
        <v>554</v>
      </c>
      <c r="M227" s="14">
        <v>34035</v>
      </c>
      <c r="N227" s="14">
        <v>24</v>
      </c>
      <c r="O227" s="15">
        <f t="shared" si="16"/>
        <v>28571</v>
      </c>
      <c r="P227" s="15">
        <f t="shared" si="16"/>
        <v>530</v>
      </c>
      <c r="Q227" s="15">
        <f t="shared" si="17"/>
        <v>8.3646335000115216E-3</v>
      </c>
      <c r="R227" s="15">
        <f t="shared" si="18"/>
        <v>9.3955873900163599E-4</v>
      </c>
      <c r="S227" s="15">
        <f t="shared" si="19"/>
        <v>1.6446102021174205E-2</v>
      </c>
      <c r="T227" s="15">
        <f t="shared" si="14"/>
        <v>49596.571428571428</v>
      </c>
      <c r="U227" s="15">
        <f t="shared" si="20"/>
        <v>23748.571428571428</v>
      </c>
      <c r="V227" s="15">
        <f t="shared" si="21"/>
        <v>25848</v>
      </c>
      <c r="W227" s="15">
        <f t="shared" si="22"/>
        <v>390.57142857142856</v>
      </c>
      <c r="X227" s="15">
        <f t="shared" si="23"/>
        <v>24.285714285714285</v>
      </c>
    </row>
    <row r="228" spans="1:24" x14ac:dyDescent="0.25">
      <c r="A228" s="16">
        <v>44078</v>
      </c>
      <c r="B228" s="15">
        <f t="shared" si="12"/>
        <v>1787852</v>
      </c>
      <c r="C228" s="14">
        <v>17248</v>
      </c>
      <c r="D228" s="14">
        <v>346</v>
      </c>
      <c r="E228" s="15">
        <v>0</v>
      </c>
      <c r="F228" s="14">
        <v>25</v>
      </c>
      <c r="G228" s="14">
        <v>1550</v>
      </c>
      <c r="H228" s="15">
        <f t="shared" si="13"/>
        <v>98824</v>
      </c>
      <c r="I228" s="14">
        <v>18025</v>
      </c>
      <c r="J228" s="14">
        <v>33521</v>
      </c>
      <c r="K228" s="14">
        <v>51546</v>
      </c>
      <c r="L228" s="14">
        <v>456</v>
      </c>
      <c r="M228" s="14">
        <v>28152</v>
      </c>
      <c r="N228" s="14">
        <v>18</v>
      </c>
      <c r="O228" s="15">
        <f t="shared" si="16"/>
        <v>23394</v>
      </c>
      <c r="P228" s="15">
        <f t="shared" si="16"/>
        <v>438</v>
      </c>
      <c r="Q228" s="15">
        <f t="shared" si="17"/>
        <v>8.2736819881943108E-3</v>
      </c>
      <c r="R228" s="15">
        <f t="shared" si="18"/>
        <v>9.3500128965695129E-4</v>
      </c>
      <c r="S228" s="15">
        <f t="shared" si="19"/>
        <v>1.6580197429643641E-2</v>
      </c>
      <c r="T228" s="15">
        <f t="shared" si="14"/>
        <v>50072.714285714283</v>
      </c>
      <c r="U228" s="15">
        <f t="shared" si="20"/>
        <v>23487.571428571428</v>
      </c>
      <c r="V228" s="15">
        <f t="shared" si="21"/>
        <v>26585.142857142859</v>
      </c>
      <c r="W228" s="15">
        <f t="shared" si="22"/>
        <v>389.42857142857144</v>
      </c>
      <c r="X228" s="15">
        <f t="shared" si="23"/>
        <v>24.857142857142858</v>
      </c>
    </row>
    <row r="229" spans="1:24" x14ac:dyDescent="0.25">
      <c r="A229" s="16">
        <v>44079</v>
      </c>
      <c r="B229" s="15">
        <f t="shared" si="12"/>
        <v>1797044</v>
      </c>
      <c r="C229" s="14">
        <v>9192</v>
      </c>
      <c r="D229" s="14">
        <v>198</v>
      </c>
      <c r="E229" s="15">
        <v>0</v>
      </c>
      <c r="F229" s="14">
        <v>24</v>
      </c>
      <c r="G229" s="14">
        <v>1208</v>
      </c>
      <c r="H229" s="15">
        <f t="shared" si="13"/>
        <v>100032</v>
      </c>
      <c r="I229" s="14">
        <v>9562</v>
      </c>
      <c r="J229" s="14">
        <v>14599</v>
      </c>
      <c r="K229" s="14">
        <v>24161</v>
      </c>
      <c r="L229" s="14">
        <v>253</v>
      </c>
      <c r="M229" s="14">
        <v>12046</v>
      </c>
      <c r="N229" s="14">
        <v>11</v>
      </c>
      <c r="O229" s="15">
        <f t="shared" si="16"/>
        <v>12115</v>
      </c>
      <c r="P229" s="15">
        <f t="shared" si="16"/>
        <v>242</v>
      </c>
      <c r="Q229" s="15">
        <f t="shared" si="17"/>
        <v>8.4439048445750509E-3</v>
      </c>
      <c r="R229" s="15">
        <f t="shared" si="18"/>
        <v>9.2115662387921404E-4</v>
      </c>
      <c r="S229" s="15">
        <f t="shared" si="19"/>
        <v>1.6895905544600538E-2</v>
      </c>
      <c r="T229" s="15">
        <f t="shared" si="14"/>
        <v>49537</v>
      </c>
      <c r="U229" s="15">
        <f t="shared" si="20"/>
        <v>23327.714285714286</v>
      </c>
      <c r="V229" s="15">
        <f t="shared" si="21"/>
        <v>26209.285714285714</v>
      </c>
      <c r="W229" s="15">
        <f t="shared" si="22"/>
        <v>394.14285714285717</v>
      </c>
      <c r="X229" s="15">
        <f t="shared" si="23"/>
        <v>24.142857142857142</v>
      </c>
    </row>
    <row r="230" spans="1:24" x14ac:dyDescent="0.25">
      <c r="A230" s="16">
        <v>44080</v>
      </c>
      <c r="B230" s="15">
        <f t="shared" si="12"/>
        <v>1803972</v>
      </c>
      <c r="C230" s="14">
        <v>6928</v>
      </c>
      <c r="D230" s="14">
        <v>113</v>
      </c>
      <c r="E230" s="15">
        <v>0</v>
      </c>
      <c r="F230" s="14">
        <v>28</v>
      </c>
      <c r="G230" s="14">
        <v>1049</v>
      </c>
      <c r="H230" s="15">
        <f t="shared" si="13"/>
        <v>101081</v>
      </c>
      <c r="I230" s="14">
        <v>7207</v>
      </c>
      <c r="J230" s="14">
        <v>15661</v>
      </c>
      <c r="K230" s="14">
        <v>22868</v>
      </c>
      <c r="L230" s="14">
        <v>139</v>
      </c>
      <c r="M230" s="14">
        <v>13561</v>
      </c>
      <c r="N230" s="14">
        <v>8</v>
      </c>
      <c r="O230" s="15">
        <f t="shared" si="16"/>
        <v>9307</v>
      </c>
      <c r="P230" s="15">
        <f t="shared" si="16"/>
        <v>131</v>
      </c>
      <c r="Q230" s="15">
        <f t="shared" si="17"/>
        <v>8.4055298470245756E-3</v>
      </c>
      <c r="R230" s="15">
        <f t="shared" si="18"/>
        <v>8.6235780708451653E-4</v>
      </c>
      <c r="S230" s="15">
        <f t="shared" si="19"/>
        <v>1.6839338463333599E-2</v>
      </c>
      <c r="T230" s="15">
        <f t="shared" si="14"/>
        <v>49270.285714285717</v>
      </c>
      <c r="U230" s="15">
        <f t="shared" si="20"/>
        <v>23261.857142857141</v>
      </c>
      <c r="V230" s="15">
        <f t="shared" si="21"/>
        <v>26008.428571428572</v>
      </c>
      <c r="W230" s="15">
        <f t="shared" si="22"/>
        <v>391.71428571428572</v>
      </c>
      <c r="X230" s="15">
        <f t="shared" si="23"/>
        <v>22.428571428571427</v>
      </c>
    </row>
    <row r="231" spans="1:24" x14ac:dyDescent="0.25">
      <c r="A231" s="16">
        <v>44081</v>
      </c>
      <c r="B231" s="15">
        <f t="shared" si="12"/>
        <v>1811980</v>
      </c>
      <c r="C231" s="14">
        <v>8008</v>
      </c>
      <c r="D231" s="14">
        <v>161</v>
      </c>
      <c r="E231" s="15">
        <v>0</v>
      </c>
      <c r="F231" s="14">
        <v>33</v>
      </c>
      <c r="G231" s="14">
        <v>1110</v>
      </c>
      <c r="H231" s="15">
        <f t="shared" si="13"/>
        <v>102191</v>
      </c>
      <c r="I231" s="14">
        <v>8331</v>
      </c>
      <c r="J231" s="14">
        <v>28408</v>
      </c>
      <c r="K231" s="14">
        <v>36739</v>
      </c>
      <c r="L231" s="14">
        <v>200</v>
      </c>
      <c r="M231" s="14">
        <v>25382</v>
      </c>
      <c r="N231" s="14">
        <v>26</v>
      </c>
      <c r="O231" s="15">
        <f t="shared" si="16"/>
        <v>11357</v>
      </c>
      <c r="P231" s="15">
        <f t="shared" si="16"/>
        <v>174</v>
      </c>
      <c r="Q231" s="15">
        <f t="shared" si="17"/>
        <v>8.0258997613666099E-3</v>
      </c>
      <c r="R231" s="15">
        <f t="shared" si="18"/>
        <v>8.4045223237928573E-4</v>
      </c>
      <c r="S231" s="15">
        <f t="shared" si="19"/>
        <v>1.6723922874842343E-2</v>
      </c>
      <c r="T231" s="15">
        <f t="shared" si="14"/>
        <v>45317.571428571428</v>
      </c>
      <c r="U231" s="15">
        <f t="shared" si="20"/>
        <v>20501</v>
      </c>
      <c r="V231" s="15">
        <f t="shared" si="21"/>
        <v>24816.571428571428</v>
      </c>
      <c r="W231" s="15">
        <f t="shared" si="22"/>
        <v>342.85714285714283</v>
      </c>
      <c r="X231" s="15">
        <f t="shared" si="23"/>
        <v>20.857142857142858</v>
      </c>
    </row>
    <row r="232" spans="1:24" x14ac:dyDescent="0.25">
      <c r="A232" s="16">
        <v>44082</v>
      </c>
      <c r="B232" s="15">
        <f t="shared" si="12"/>
        <v>1833249</v>
      </c>
      <c r="C232" s="14">
        <v>21269</v>
      </c>
      <c r="D232" s="14">
        <v>546</v>
      </c>
      <c r="E232" s="15">
        <v>0</v>
      </c>
      <c r="F232" s="14">
        <v>15</v>
      </c>
      <c r="G232" s="14">
        <v>631</v>
      </c>
      <c r="H232" s="15">
        <f t="shared" si="13"/>
        <v>102822</v>
      </c>
      <c r="I232" s="14">
        <v>22350</v>
      </c>
      <c r="J232" s="14">
        <v>54551</v>
      </c>
      <c r="K232" s="14">
        <v>76901</v>
      </c>
      <c r="L232" s="14">
        <v>660</v>
      </c>
      <c r="M232" s="14">
        <v>41293</v>
      </c>
      <c r="N232" s="14">
        <v>61</v>
      </c>
      <c r="O232" s="15">
        <f t="shared" si="16"/>
        <v>35608</v>
      </c>
      <c r="P232" s="15">
        <f t="shared" si="16"/>
        <v>599</v>
      </c>
      <c r="Q232" s="15">
        <f t="shared" si="17"/>
        <v>8.2382954086278951E-3</v>
      </c>
      <c r="R232" s="15">
        <f t="shared" si="18"/>
        <v>1.0018403371410526E-3</v>
      </c>
      <c r="S232" s="15">
        <f t="shared" si="19"/>
        <v>1.7220870505542038E-2</v>
      </c>
      <c r="T232" s="15">
        <f t="shared" si="14"/>
        <v>47374.571428571428</v>
      </c>
      <c r="U232" s="15">
        <f t="shared" si="20"/>
        <v>21137.142857142859</v>
      </c>
      <c r="V232" s="15">
        <f t="shared" si="21"/>
        <v>26237.428571428572</v>
      </c>
      <c r="W232" s="15">
        <f t="shared" si="22"/>
        <v>364</v>
      </c>
      <c r="X232" s="15">
        <f t="shared" si="23"/>
        <v>26.285714285714285</v>
      </c>
    </row>
    <row r="233" spans="1:24" x14ac:dyDescent="0.25">
      <c r="A233" s="16">
        <v>44083</v>
      </c>
      <c r="B233" s="15">
        <f t="shared" si="12"/>
        <v>1852210</v>
      </c>
      <c r="C233" s="14">
        <v>18961</v>
      </c>
      <c r="D233" s="14">
        <v>475</v>
      </c>
      <c r="E233" s="15">
        <v>0</v>
      </c>
      <c r="F233" s="14">
        <v>36</v>
      </c>
      <c r="G233" s="14">
        <v>1484</v>
      </c>
      <c r="H233" s="15">
        <f t="shared" si="13"/>
        <v>104306</v>
      </c>
      <c r="I233" s="14">
        <v>19924</v>
      </c>
      <c r="J233" s="14">
        <v>47993</v>
      </c>
      <c r="K233" s="14">
        <v>67917</v>
      </c>
      <c r="L233" s="14">
        <v>593</v>
      </c>
      <c r="M233" s="14">
        <v>34073</v>
      </c>
      <c r="N233" s="14">
        <v>45</v>
      </c>
      <c r="O233" s="15">
        <f t="shared" si="16"/>
        <v>33844</v>
      </c>
      <c r="P233" s="15">
        <f t="shared" si="16"/>
        <v>548</v>
      </c>
      <c r="Q233" s="15">
        <f t="shared" si="17"/>
        <v>8.3299780006885725E-3</v>
      </c>
      <c r="R233" s="15">
        <f t="shared" si="18"/>
        <v>1.0236445990813717E-3</v>
      </c>
      <c r="S233" s="15">
        <f t="shared" si="19"/>
        <v>1.7263742250123219E-2</v>
      </c>
      <c r="T233" s="15">
        <f t="shared" si="14"/>
        <v>48962.571428571428</v>
      </c>
      <c r="U233" s="15">
        <f t="shared" si="20"/>
        <v>22028</v>
      </c>
      <c r="V233" s="15">
        <f t="shared" si="21"/>
        <v>26934.571428571428</v>
      </c>
      <c r="W233" s="15">
        <f t="shared" si="22"/>
        <v>380.28571428571428</v>
      </c>
      <c r="X233" s="15">
        <f t="shared" si="23"/>
        <v>27.571428571428573</v>
      </c>
    </row>
    <row r="234" spans="1:24" x14ac:dyDescent="0.25">
      <c r="A234" s="16">
        <v>44084</v>
      </c>
      <c r="B234" s="15">
        <f t="shared" si="12"/>
        <v>1868237</v>
      </c>
      <c r="C234" s="14">
        <v>16027</v>
      </c>
      <c r="D234" s="14">
        <v>412</v>
      </c>
      <c r="E234" s="15">
        <v>0</v>
      </c>
      <c r="F234" s="14">
        <v>29</v>
      </c>
      <c r="G234" s="14">
        <v>1393</v>
      </c>
      <c r="H234" s="15">
        <f t="shared" si="13"/>
        <v>105699</v>
      </c>
      <c r="I234" s="14">
        <v>16745</v>
      </c>
      <c r="J234" s="14">
        <v>47899</v>
      </c>
      <c r="K234" s="14">
        <v>64644</v>
      </c>
      <c r="L234" s="14">
        <v>516</v>
      </c>
      <c r="M234" s="14">
        <v>36020</v>
      </c>
      <c r="N234" s="14">
        <v>26</v>
      </c>
      <c r="O234" s="15">
        <f t="shared" si="16"/>
        <v>28624</v>
      </c>
      <c r="P234" s="15">
        <f t="shared" si="16"/>
        <v>490</v>
      </c>
      <c r="Q234" s="15">
        <f t="shared" si="17"/>
        <v>8.1705223101375974E-3</v>
      </c>
      <c r="R234" s="15">
        <f t="shared" si="18"/>
        <v>1.0234769875135808E-3</v>
      </c>
      <c r="S234" s="15">
        <f t="shared" si="19"/>
        <v>1.6998489455361136E-2</v>
      </c>
      <c r="T234" s="15">
        <f t="shared" si="14"/>
        <v>49253.714285714283</v>
      </c>
      <c r="U234" s="15">
        <f t="shared" si="20"/>
        <v>22035.571428571428</v>
      </c>
      <c r="V234" s="15">
        <f t="shared" si="21"/>
        <v>27218.142857142859</v>
      </c>
      <c r="W234" s="15">
        <f t="shared" si="22"/>
        <v>374.57142857142856</v>
      </c>
      <c r="X234" s="15">
        <f t="shared" si="23"/>
        <v>27.857142857142858</v>
      </c>
    </row>
    <row r="235" spans="1:24" x14ac:dyDescent="0.25">
      <c r="A235" s="16">
        <v>44085</v>
      </c>
      <c r="B235" s="15">
        <f t="shared" si="12"/>
        <v>1884047</v>
      </c>
      <c r="C235" s="14">
        <v>15810</v>
      </c>
      <c r="D235" s="14">
        <v>409</v>
      </c>
      <c r="E235" s="15">
        <v>0</v>
      </c>
      <c r="F235" s="14">
        <v>31</v>
      </c>
      <c r="G235" s="14">
        <v>1382</v>
      </c>
      <c r="H235" s="15">
        <f t="shared" si="13"/>
        <v>107081</v>
      </c>
      <c r="I235" s="14">
        <v>16561</v>
      </c>
      <c r="J235" s="14">
        <v>41894</v>
      </c>
      <c r="K235" s="14">
        <v>58455</v>
      </c>
      <c r="L235" s="14">
        <v>506</v>
      </c>
      <c r="M235" s="14">
        <v>31242</v>
      </c>
      <c r="N235" s="14">
        <v>28</v>
      </c>
      <c r="O235" s="15">
        <f t="shared" si="16"/>
        <v>27213</v>
      </c>
      <c r="P235" s="15">
        <f t="shared" si="16"/>
        <v>478</v>
      </c>
      <c r="Q235" s="15">
        <f t="shared" si="17"/>
        <v>8.1521816398197246E-3</v>
      </c>
      <c r="R235" s="15">
        <f t="shared" si="18"/>
        <v>1.058791325141904E-3</v>
      </c>
      <c r="S235" s="15">
        <f t="shared" si="19"/>
        <v>1.6840853303641472E-2</v>
      </c>
      <c r="T235" s="15">
        <f t="shared" si="14"/>
        <v>50240.714285714283</v>
      </c>
      <c r="U235" s="15">
        <f t="shared" si="20"/>
        <v>22581.142857142859</v>
      </c>
      <c r="V235" s="15">
        <f t="shared" si="21"/>
        <v>27659.571428571428</v>
      </c>
      <c r="W235" s="15">
        <f t="shared" si="22"/>
        <v>380.28571428571428</v>
      </c>
      <c r="X235" s="15">
        <f t="shared" si="23"/>
        <v>29.285714285714285</v>
      </c>
    </row>
    <row r="236" spans="1:24" x14ac:dyDescent="0.25">
      <c r="A236" s="16">
        <v>44086</v>
      </c>
      <c r="B236" s="15">
        <f t="shared" si="12"/>
        <v>1894015</v>
      </c>
      <c r="C236" s="14">
        <v>9968</v>
      </c>
      <c r="D236" s="14">
        <v>189</v>
      </c>
      <c r="E236" s="15">
        <v>0</v>
      </c>
      <c r="F236" s="14">
        <v>21</v>
      </c>
      <c r="G236" s="14">
        <v>1118</v>
      </c>
      <c r="H236" s="15">
        <f t="shared" si="13"/>
        <v>108199</v>
      </c>
      <c r="I236" s="14">
        <v>10390</v>
      </c>
      <c r="J236" s="14">
        <v>12943</v>
      </c>
      <c r="K236" s="14">
        <v>23333</v>
      </c>
      <c r="L236" s="14">
        <v>238</v>
      </c>
      <c r="M236" s="14">
        <v>9288</v>
      </c>
      <c r="N236" s="14">
        <v>6</v>
      </c>
      <c r="O236" s="15">
        <f t="shared" si="16"/>
        <v>14045</v>
      </c>
      <c r="P236" s="15">
        <f t="shared" si="16"/>
        <v>232</v>
      </c>
      <c r="Q236" s="15">
        <f t="shared" si="17"/>
        <v>8.1286678048321688E-3</v>
      </c>
      <c r="R236" s="15">
        <f t="shared" si="18"/>
        <v>1.0478939950434613E-3</v>
      </c>
      <c r="S236" s="15">
        <f t="shared" si="19"/>
        <v>1.6575207190089876E-2</v>
      </c>
      <c r="T236" s="15">
        <f t="shared" si="14"/>
        <v>50122.428571428572</v>
      </c>
      <c r="U236" s="15">
        <f t="shared" si="20"/>
        <v>22856.857142857141</v>
      </c>
      <c r="V236" s="15">
        <f t="shared" si="21"/>
        <v>27265.571428571428</v>
      </c>
      <c r="W236" s="15">
        <f t="shared" si="22"/>
        <v>378.85714285714283</v>
      </c>
      <c r="X236" s="15">
        <f t="shared" si="23"/>
        <v>28.571428571428573</v>
      </c>
    </row>
    <row r="237" spans="1:24" x14ac:dyDescent="0.25">
      <c r="A237" s="16">
        <v>44087</v>
      </c>
      <c r="B237" s="15">
        <f t="shared" si="12"/>
        <v>1902735</v>
      </c>
      <c r="C237" s="14">
        <v>8720</v>
      </c>
      <c r="D237" s="14">
        <v>161</v>
      </c>
      <c r="E237" s="15">
        <v>0</v>
      </c>
      <c r="F237" s="14">
        <v>31</v>
      </c>
      <c r="G237" s="14">
        <v>1055</v>
      </c>
      <c r="H237" s="15">
        <f t="shared" si="13"/>
        <v>109254</v>
      </c>
      <c r="I237" s="14">
        <v>9033</v>
      </c>
      <c r="J237" s="14">
        <v>15008</v>
      </c>
      <c r="K237" s="14">
        <v>24041</v>
      </c>
      <c r="L237" s="14">
        <v>198</v>
      </c>
      <c r="M237" s="14">
        <v>13054</v>
      </c>
      <c r="N237" s="14">
        <v>7</v>
      </c>
      <c r="O237" s="15">
        <f t="shared" si="16"/>
        <v>10987</v>
      </c>
      <c r="P237" s="15">
        <f t="shared" si="16"/>
        <v>191</v>
      </c>
      <c r="Q237" s="15">
        <f t="shared" si="17"/>
        <v>8.2691816038405822E-3</v>
      </c>
      <c r="R237" s="15">
        <f t="shared" si="18"/>
        <v>1.0454316214171639E-3</v>
      </c>
      <c r="S237" s="15">
        <f t="shared" si="19"/>
        <v>1.6774081816944793E-2</v>
      </c>
      <c r="T237" s="15">
        <f t="shared" si="14"/>
        <v>50290</v>
      </c>
      <c r="U237" s="15">
        <f t="shared" si="20"/>
        <v>23096.857142857141</v>
      </c>
      <c r="V237" s="15">
        <f t="shared" si="21"/>
        <v>27193.142857142859</v>
      </c>
      <c r="W237" s="15">
        <f t="shared" si="22"/>
        <v>387.42857142857144</v>
      </c>
      <c r="X237" s="15">
        <f t="shared" si="23"/>
        <v>28.428571428571427</v>
      </c>
    </row>
    <row r="238" spans="1:24" x14ac:dyDescent="0.25">
      <c r="A238" s="16">
        <v>44088</v>
      </c>
      <c r="B238" s="15">
        <f t="shared" si="12"/>
        <v>1922750</v>
      </c>
      <c r="C238" s="14">
        <v>20015</v>
      </c>
      <c r="D238" s="14">
        <v>503</v>
      </c>
      <c r="E238" s="15">
        <v>0</v>
      </c>
      <c r="F238" s="14">
        <v>24</v>
      </c>
      <c r="G238" s="14">
        <v>1489</v>
      </c>
      <c r="H238" s="15">
        <f t="shared" si="13"/>
        <v>110743</v>
      </c>
      <c r="I238" s="14">
        <v>20923</v>
      </c>
      <c r="J238" s="14">
        <v>56079</v>
      </c>
      <c r="K238" s="14">
        <v>77002</v>
      </c>
      <c r="L238" s="14">
        <v>624</v>
      </c>
      <c r="M238" s="14">
        <v>42844</v>
      </c>
      <c r="N238" s="14">
        <v>29</v>
      </c>
      <c r="O238" s="15">
        <f t="shared" si="16"/>
        <v>34158</v>
      </c>
      <c r="P238" s="15">
        <f t="shared" si="16"/>
        <v>595</v>
      </c>
      <c r="Q238" s="15">
        <f t="shared" si="17"/>
        <v>8.5012987741305609E-3</v>
      </c>
      <c r="R238" s="15">
        <f t="shared" si="18"/>
        <v>9.7202305908167881E-4</v>
      </c>
      <c r="S238" s="15">
        <f t="shared" si="19"/>
        <v>1.6982962830457669E-2</v>
      </c>
      <c r="T238" s="15">
        <f t="shared" si="14"/>
        <v>56041.857142857145</v>
      </c>
      <c r="U238" s="15">
        <f t="shared" si="20"/>
        <v>26354.142857142859</v>
      </c>
      <c r="V238" s="15">
        <f t="shared" si="21"/>
        <v>29687.714285714286</v>
      </c>
      <c r="W238" s="15">
        <f t="shared" si="22"/>
        <v>447.57142857142856</v>
      </c>
      <c r="X238" s="15">
        <f t="shared" si="23"/>
        <v>28.857142857142858</v>
      </c>
    </row>
    <row r="239" spans="1:24" x14ac:dyDescent="0.25">
      <c r="A239" s="16">
        <v>44089</v>
      </c>
      <c r="B239" s="15">
        <f t="shared" si="12"/>
        <v>1941386</v>
      </c>
      <c r="C239" s="14">
        <v>18636</v>
      </c>
      <c r="D239" s="14">
        <v>424</v>
      </c>
      <c r="E239" s="15">
        <v>0</v>
      </c>
      <c r="F239" s="14">
        <v>26</v>
      </c>
      <c r="G239" s="14">
        <v>1518</v>
      </c>
      <c r="H239" s="15">
        <f t="shared" si="13"/>
        <v>112261</v>
      </c>
      <c r="I239" s="14">
        <v>19507</v>
      </c>
      <c r="J239" s="14">
        <v>51365</v>
      </c>
      <c r="K239" s="14">
        <v>70872</v>
      </c>
      <c r="L239" s="14">
        <v>523</v>
      </c>
      <c r="M239" s="14">
        <v>37529</v>
      </c>
      <c r="N239" s="14">
        <v>15</v>
      </c>
      <c r="O239" s="15">
        <f t="shared" si="16"/>
        <v>33343</v>
      </c>
      <c r="P239" s="15">
        <f t="shared" si="16"/>
        <v>508</v>
      </c>
      <c r="Q239" s="15">
        <f t="shared" si="17"/>
        <v>8.2793115589337857E-3</v>
      </c>
      <c r="R239" s="15">
        <f t="shared" si="18"/>
        <v>7.6451850036755701E-4</v>
      </c>
      <c r="S239" s="15">
        <f t="shared" si="19"/>
        <v>1.6694655734466067E-2</v>
      </c>
      <c r="T239" s="15">
        <f t="shared" si="14"/>
        <v>55180.571428571428</v>
      </c>
      <c r="U239" s="15">
        <f t="shared" si="20"/>
        <v>26030.571428571428</v>
      </c>
      <c r="V239" s="15">
        <f t="shared" si="21"/>
        <v>29150</v>
      </c>
      <c r="W239" s="15">
        <f t="shared" si="22"/>
        <v>434.57142857142856</v>
      </c>
      <c r="X239" s="15">
        <f t="shared" si="23"/>
        <v>22.285714285714285</v>
      </c>
    </row>
    <row r="240" spans="1:24" x14ac:dyDescent="0.25">
      <c r="A240" s="16">
        <v>44090</v>
      </c>
      <c r="B240" s="15">
        <f t="shared" si="12"/>
        <v>1958152</v>
      </c>
      <c r="C240" s="14">
        <v>16766</v>
      </c>
      <c r="D240" s="14">
        <v>413</v>
      </c>
      <c r="E240" s="15">
        <v>0</v>
      </c>
      <c r="F240" s="14">
        <v>32</v>
      </c>
      <c r="G240" s="14">
        <v>1473</v>
      </c>
      <c r="H240" s="15">
        <f t="shared" si="13"/>
        <v>113734</v>
      </c>
      <c r="I240" s="14">
        <v>17620</v>
      </c>
      <c r="J240" s="14">
        <v>47496</v>
      </c>
      <c r="K240" s="14">
        <v>65116</v>
      </c>
      <c r="L240" s="14">
        <v>522</v>
      </c>
      <c r="M240" s="14">
        <v>32681</v>
      </c>
      <c r="N240" s="14">
        <v>26</v>
      </c>
      <c r="O240" s="15">
        <f t="shared" si="16"/>
        <v>32435</v>
      </c>
      <c r="P240" s="15">
        <f t="shared" si="16"/>
        <v>496</v>
      </c>
      <c r="Q240" s="15">
        <f t="shared" si="17"/>
        <v>8.1546329111283223E-3</v>
      </c>
      <c r="R240" s="15">
        <f t="shared" si="18"/>
        <v>6.7601575067354857E-4</v>
      </c>
      <c r="S240" s="15">
        <f t="shared" si="19"/>
        <v>1.653715328669008E-2</v>
      </c>
      <c r="T240" s="15">
        <f t="shared" si="14"/>
        <v>54780.428571428572</v>
      </c>
      <c r="U240" s="15">
        <f t="shared" si="20"/>
        <v>25829.285714285714</v>
      </c>
      <c r="V240" s="15">
        <f t="shared" si="21"/>
        <v>28951.142857142859</v>
      </c>
      <c r="W240" s="15">
        <f t="shared" si="22"/>
        <v>427.14285714285717</v>
      </c>
      <c r="X240" s="15">
        <f t="shared" si="23"/>
        <v>19.571428571428573</v>
      </c>
    </row>
    <row r="241" spans="1:24" x14ac:dyDescent="0.25">
      <c r="A241" s="16">
        <v>44091</v>
      </c>
      <c r="B241" s="15">
        <f t="shared" si="12"/>
        <v>1973088</v>
      </c>
      <c r="C241" s="14">
        <v>14936</v>
      </c>
      <c r="D241" s="14">
        <v>354</v>
      </c>
      <c r="E241" s="15">
        <v>0</v>
      </c>
      <c r="F241" s="14">
        <v>47</v>
      </c>
      <c r="G241" s="14">
        <v>1517</v>
      </c>
      <c r="H241" s="15">
        <f t="shared" si="13"/>
        <v>115251</v>
      </c>
      <c r="I241" s="14">
        <v>15610</v>
      </c>
      <c r="J241" s="14">
        <v>52017</v>
      </c>
      <c r="K241" s="14">
        <v>67627</v>
      </c>
      <c r="L241" s="14">
        <v>459</v>
      </c>
      <c r="M241" s="14">
        <v>38634</v>
      </c>
      <c r="N241" s="14">
        <v>13</v>
      </c>
      <c r="O241" s="15">
        <f t="shared" si="16"/>
        <v>28993</v>
      </c>
      <c r="P241" s="15">
        <f t="shared" si="16"/>
        <v>446</v>
      </c>
      <c r="Q241" s="15">
        <f t="shared" si="17"/>
        <v>7.9441888388028341E-3</v>
      </c>
      <c r="R241" s="15">
        <f t="shared" si="18"/>
        <v>6.0407654234381693E-4</v>
      </c>
      <c r="S241" s="15">
        <f t="shared" si="19"/>
        <v>1.6260611345998873E-2</v>
      </c>
      <c r="T241" s="15">
        <f t="shared" si="14"/>
        <v>55206.571428571428</v>
      </c>
      <c r="U241" s="15">
        <f t="shared" si="20"/>
        <v>25882</v>
      </c>
      <c r="V241" s="15">
        <f t="shared" si="21"/>
        <v>29324.571428571428</v>
      </c>
      <c r="W241" s="15">
        <f t="shared" si="22"/>
        <v>420.85714285714283</v>
      </c>
      <c r="X241" s="15">
        <f t="shared" si="23"/>
        <v>17.714285714285715</v>
      </c>
    </row>
    <row r="242" spans="1:24" x14ac:dyDescent="0.25">
      <c r="A242" s="16">
        <v>44092</v>
      </c>
      <c r="B242" s="15">
        <f t="shared" si="12"/>
        <v>1987996</v>
      </c>
      <c r="C242" s="14">
        <v>14908</v>
      </c>
      <c r="D242" s="14">
        <v>436</v>
      </c>
      <c r="E242" s="15">
        <v>0</v>
      </c>
      <c r="F242" s="14">
        <v>38</v>
      </c>
      <c r="G242" s="14">
        <v>1504</v>
      </c>
      <c r="H242" s="15">
        <f t="shared" si="13"/>
        <v>116755</v>
      </c>
      <c r="I242" s="14">
        <v>15564</v>
      </c>
      <c r="J242" s="14">
        <v>43433</v>
      </c>
      <c r="K242" s="14">
        <v>58997</v>
      </c>
      <c r="L242" s="14">
        <v>544</v>
      </c>
      <c r="M242" s="14">
        <v>30765</v>
      </c>
      <c r="N242" s="14">
        <v>18</v>
      </c>
      <c r="O242" s="15">
        <f t="shared" si="16"/>
        <v>28232</v>
      </c>
      <c r="P242" s="15">
        <f t="shared" si="16"/>
        <v>526</v>
      </c>
      <c r="Q242" s="15">
        <f t="shared" si="17"/>
        <v>8.0312567831560665E-3</v>
      </c>
      <c r="R242" s="15">
        <f t="shared" si="18"/>
        <v>5.5665421519080058E-4</v>
      </c>
      <c r="S242" s="15">
        <f t="shared" si="19"/>
        <v>1.6433123116694932E-2</v>
      </c>
      <c r="T242" s="15">
        <f t="shared" si="14"/>
        <v>55284</v>
      </c>
      <c r="U242" s="15">
        <f t="shared" si="20"/>
        <v>26027.571428571428</v>
      </c>
      <c r="V242" s="15">
        <f t="shared" si="21"/>
        <v>29256.428571428572</v>
      </c>
      <c r="W242" s="15">
        <f t="shared" si="22"/>
        <v>427.71428571428572</v>
      </c>
      <c r="X242" s="15">
        <f t="shared" si="23"/>
        <v>16.285714285714285</v>
      </c>
    </row>
    <row r="243" spans="1:24" x14ac:dyDescent="0.25">
      <c r="A243" s="16">
        <v>44093</v>
      </c>
      <c r="B243" s="15">
        <f t="shared" si="12"/>
        <v>1996042</v>
      </c>
      <c r="C243" s="14">
        <v>8046</v>
      </c>
      <c r="D243" s="14">
        <v>202</v>
      </c>
      <c r="E243" s="15">
        <v>0</v>
      </c>
      <c r="F243" s="14">
        <v>33</v>
      </c>
      <c r="G243" s="14">
        <v>1195</v>
      </c>
      <c r="H243" s="15">
        <f t="shared" si="13"/>
        <v>117950</v>
      </c>
      <c r="I243" s="14">
        <v>8379</v>
      </c>
      <c r="J243" s="14">
        <v>14667</v>
      </c>
      <c r="K243" s="14">
        <v>23046</v>
      </c>
      <c r="L243" s="14">
        <v>254</v>
      </c>
      <c r="M243" s="14">
        <v>8752</v>
      </c>
      <c r="N243" s="14">
        <v>1</v>
      </c>
      <c r="O243" s="15">
        <f t="shared" si="16"/>
        <v>14294</v>
      </c>
      <c r="P243" s="15">
        <f t="shared" si="16"/>
        <v>253</v>
      </c>
      <c r="Q243" s="15">
        <f t="shared" si="17"/>
        <v>8.0785930214817125E-3</v>
      </c>
      <c r="R243" s="15">
        <f t="shared" si="18"/>
        <v>5.3363621676401037E-4</v>
      </c>
      <c r="S243" s="15">
        <f t="shared" si="19"/>
        <v>1.6525799980267701E-2</v>
      </c>
      <c r="T243" s="15">
        <f t="shared" si="14"/>
        <v>55243</v>
      </c>
      <c r="U243" s="15">
        <f t="shared" si="20"/>
        <v>26063.142857142859</v>
      </c>
      <c r="V243" s="15">
        <f t="shared" si="21"/>
        <v>29179.857142857141</v>
      </c>
      <c r="W243" s="15">
        <f t="shared" si="22"/>
        <v>430.71428571428572</v>
      </c>
      <c r="X243" s="15">
        <f t="shared" si="23"/>
        <v>15.571428571428571</v>
      </c>
    </row>
    <row r="244" spans="1:24" x14ac:dyDescent="0.25">
      <c r="A244" s="16">
        <v>44094</v>
      </c>
      <c r="B244" s="15">
        <f t="shared" si="12"/>
        <v>2002243</v>
      </c>
      <c r="C244" s="14">
        <v>6201</v>
      </c>
      <c r="D244" s="14">
        <v>141</v>
      </c>
      <c r="E244" s="15">
        <v>0</v>
      </c>
      <c r="F244" s="14">
        <v>30</v>
      </c>
      <c r="G244" s="14">
        <v>1153</v>
      </c>
      <c r="H244" s="15">
        <f t="shared" si="13"/>
        <v>119103</v>
      </c>
      <c r="I244" s="14">
        <v>6451</v>
      </c>
      <c r="J244" s="14">
        <v>16851</v>
      </c>
      <c r="K244" s="14">
        <v>23302</v>
      </c>
      <c r="L244" s="14">
        <v>176</v>
      </c>
      <c r="M244" s="14">
        <v>12657</v>
      </c>
      <c r="N244" s="14">
        <v>7</v>
      </c>
      <c r="O244" s="15">
        <f t="shared" si="16"/>
        <v>10645</v>
      </c>
      <c r="P244" s="15">
        <f t="shared" si="16"/>
        <v>169</v>
      </c>
      <c r="Q244" s="15">
        <f t="shared" si="17"/>
        <v>8.0370606432757629E-3</v>
      </c>
      <c r="R244" s="15">
        <f t="shared" si="18"/>
        <v>5.3467541768451206E-4</v>
      </c>
      <c r="S244" s="15">
        <f t="shared" si="19"/>
        <v>1.6436024162548052E-2</v>
      </c>
      <c r="T244" s="15">
        <f t="shared" si="14"/>
        <v>55137.428571428572</v>
      </c>
      <c r="U244" s="15">
        <f t="shared" si="20"/>
        <v>26014.285714285714</v>
      </c>
      <c r="V244" s="15">
        <f t="shared" si="21"/>
        <v>29123.142857142859</v>
      </c>
      <c r="W244" s="15">
        <f t="shared" si="22"/>
        <v>427.57142857142856</v>
      </c>
      <c r="X244" s="15">
        <f t="shared" si="23"/>
        <v>15.571428571428571</v>
      </c>
    </row>
    <row r="245" spans="1:24" x14ac:dyDescent="0.25">
      <c r="A245" s="16">
        <v>44095</v>
      </c>
      <c r="B245" s="15">
        <f t="shared" si="12"/>
        <v>2020079</v>
      </c>
      <c r="C245" s="14">
        <v>17836</v>
      </c>
      <c r="D245" s="14">
        <v>427</v>
      </c>
      <c r="E245" s="15">
        <v>0</v>
      </c>
      <c r="F245" s="14">
        <v>39</v>
      </c>
      <c r="G245" s="14">
        <v>1727</v>
      </c>
      <c r="H245" s="15">
        <f t="shared" si="13"/>
        <v>120830</v>
      </c>
      <c r="I245" s="14">
        <v>18554</v>
      </c>
      <c r="J245" s="14">
        <v>60318</v>
      </c>
      <c r="K245" s="14">
        <v>78872</v>
      </c>
      <c r="L245" s="14">
        <v>511</v>
      </c>
      <c r="M245" s="14">
        <v>44271</v>
      </c>
      <c r="N245" s="14">
        <v>40</v>
      </c>
      <c r="O245" s="15">
        <f t="shared" si="16"/>
        <v>34601</v>
      </c>
      <c r="P245" s="15">
        <f t="shared" si="16"/>
        <v>471</v>
      </c>
      <c r="Q245" s="15">
        <f t="shared" si="17"/>
        <v>7.7069452752738295E-3</v>
      </c>
      <c r="R245" s="15">
        <f t="shared" si="18"/>
        <v>5.8454179230255879E-4</v>
      </c>
      <c r="S245" s="15">
        <f t="shared" si="19"/>
        <v>1.5716844798211928E-2</v>
      </c>
      <c r="T245" s="15">
        <f t="shared" si="14"/>
        <v>55404.571428571428</v>
      </c>
      <c r="U245" s="15">
        <f t="shared" si="20"/>
        <v>26077.571428571428</v>
      </c>
      <c r="V245" s="15">
        <f t="shared" si="21"/>
        <v>29327</v>
      </c>
      <c r="W245" s="15">
        <f t="shared" si="22"/>
        <v>409.85714285714283</v>
      </c>
      <c r="X245" s="15">
        <f t="shared" si="23"/>
        <v>17.142857142857142</v>
      </c>
    </row>
    <row r="246" spans="1:24" x14ac:dyDescent="0.25">
      <c r="A246" s="16">
        <v>44096</v>
      </c>
      <c r="B246" s="15">
        <f t="shared" si="12"/>
        <v>2037818</v>
      </c>
      <c r="C246" s="14">
        <v>17739</v>
      </c>
      <c r="D246" s="14">
        <v>508</v>
      </c>
      <c r="E246" s="15">
        <v>0</v>
      </c>
      <c r="F246" s="14">
        <v>16</v>
      </c>
      <c r="G246" s="14">
        <v>644</v>
      </c>
      <c r="H246" s="15">
        <f t="shared" si="13"/>
        <v>121474</v>
      </c>
      <c r="I246" s="14">
        <v>18578</v>
      </c>
      <c r="J246" s="14">
        <v>56266</v>
      </c>
      <c r="K246" s="14">
        <v>74844</v>
      </c>
      <c r="L246" s="14">
        <v>613</v>
      </c>
      <c r="M246" s="14">
        <v>39694</v>
      </c>
      <c r="N246" s="14">
        <v>78</v>
      </c>
      <c r="O246" s="15">
        <f t="shared" si="16"/>
        <v>35150</v>
      </c>
      <c r="P246" s="15">
        <f t="shared" si="16"/>
        <v>535</v>
      </c>
      <c r="Q246" s="15">
        <f t="shared" si="17"/>
        <v>7.8585210972833362E-3</v>
      </c>
      <c r="R246" s="15">
        <f t="shared" si="18"/>
        <v>8.8212326588062899E-4</v>
      </c>
      <c r="S246" s="15">
        <f t="shared" si="19"/>
        <v>1.570924871168972E-2</v>
      </c>
      <c r="T246" s="15">
        <f t="shared" si="14"/>
        <v>55972</v>
      </c>
      <c r="U246" s="15">
        <f t="shared" si="20"/>
        <v>26335.714285714286</v>
      </c>
      <c r="V246" s="15">
        <f t="shared" si="21"/>
        <v>29636.285714285714</v>
      </c>
      <c r="W246" s="15">
        <f t="shared" si="22"/>
        <v>413.71428571428572</v>
      </c>
      <c r="X246" s="15">
        <f t="shared" si="23"/>
        <v>26.142857142857142</v>
      </c>
    </row>
    <row r="247" spans="1:24" x14ac:dyDescent="0.25">
      <c r="A247" s="16">
        <v>44097</v>
      </c>
      <c r="B247" s="15">
        <f t="shared" si="12"/>
        <v>2054070</v>
      </c>
      <c r="C247" s="14">
        <v>16252</v>
      </c>
      <c r="D247" s="14">
        <v>560</v>
      </c>
      <c r="E247" s="15">
        <v>0</v>
      </c>
      <c r="F247" s="14">
        <v>69</v>
      </c>
      <c r="G247" s="14">
        <v>1719</v>
      </c>
      <c r="H247" s="15">
        <f t="shared" si="13"/>
        <v>123193</v>
      </c>
      <c r="I247" s="14">
        <v>16931</v>
      </c>
      <c r="J247" s="14">
        <v>49532</v>
      </c>
      <c r="K247" s="14">
        <v>66463</v>
      </c>
      <c r="L247" s="14">
        <v>690</v>
      </c>
      <c r="M247" s="14">
        <v>34055</v>
      </c>
      <c r="N247" s="14">
        <v>43</v>
      </c>
      <c r="O247" s="15">
        <f t="shared" si="16"/>
        <v>32408</v>
      </c>
      <c r="P247" s="15">
        <f t="shared" si="16"/>
        <v>647</v>
      </c>
      <c r="Q247" s="15">
        <f t="shared" si="17"/>
        <v>8.2589132419859032E-3</v>
      </c>
      <c r="R247" s="15">
        <f t="shared" si="18"/>
        <v>9.5772597544390597E-4</v>
      </c>
      <c r="S247" s="15">
        <f t="shared" si="19"/>
        <v>1.6530763930708594E-2</v>
      </c>
      <c r="T247" s="15">
        <f t="shared" si="14"/>
        <v>56164.428571428572</v>
      </c>
      <c r="U247" s="15">
        <f t="shared" si="20"/>
        <v>26331.857142857141</v>
      </c>
      <c r="V247" s="15">
        <f t="shared" si="21"/>
        <v>29832.571428571428</v>
      </c>
      <c r="W247" s="15">
        <f t="shared" si="22"/>
        <v>435.28571428571428</v>
      </c>
      <c r="X247" s="15">
        <f t="shared" si="23"/>
        <v>28.571428571428573</v>
      </c>
    </row>
    <row r="248" spans="1:24" x14ac:dyDescent="0.25">
      <c r="A248" s="16">
        <v>44098</v>
      </c>
      <c r="B248" s="15">
        <f t="shared" si="12"/>
        <v>2070442</v>
      </c>
      <c r="C248" s="14">
        <v>16372</v>
      </c>
      <c r="D248" s="14">
        <v>597</v>
      </c>
      <c r="E248" s="15">
        <v>0</v>
      </c>
      <c r="F248" s="14">
        <v>68</v>
      </c>
      <c r="G248" s="14">
        <v>1719</v>
      </c>
      <c r="H248" s="15">
        <f t="shared" si="13"/>
        <v>124912</v>
      </c>
      <c r="I248" s="14">
        <v>17128</v>
      </c>
      <c r="J248" s="14">
        <v>57230</v>
      </c>
      <c r="K248" s="14">
        <v>74358</v>
      </c>
      <c r="L248" s="14">
        <v>697</v>
      </c>
      <c r="M248" s="14">
        <v>42324</v>
      </c>
      <c r="N248" s="14">
        <v>32</v>
      </c>
      <c r="O248" s="15">
        <f t="shared" si="16"/>
        <v>32034</v>
      </c>
      <c r="P248" s="15">
        <f t="shared" si="16"/>
        <v>665</v>
      </c>
      <c r="Q248" s="15">
        <f t="shared" si="17"/>
        <v>8.7150709459290487E-3</v>
      </c>
      <c r="R248" s="15">
        <f t="shared" si="18"/>
        <v>1.0305009458022379E-3</v>
      </c>
      <c r="S248" s="15">
        <f t="shared" si="19"/>
        <v>1.7431310176981706E-2</v>
      </c>
      <c r="T248" s="15">
        <f t="shared" si="14"/>
        <v>57126</v>
      </c>
      <c r="U248" s="15">
        <f t="shared" si="20"/>
        <v>26766.285714285714</v>
      </c>
      <c r="V248" s="15">
        <f t="shared" si="21"/>
        <v>30359.714285714286</v>
      </c>
      <c r="W248" s="15">
        <f t="shared" si="22"/>
        <v>466.57142857142856</v>
      </c>
      <c r="X248" s="15">
        <f t="shared" si="23"/>
        <v>31.285714285714285</v>
      </c>
    </row>
    <row r="249" spans="1:24" x14ac:dyDescent="0.25">
      <c r="A249" s="16">
        <v>44099</v>
      </c>
      <c r="B249" s="15">
        <f t="shared" si="12"/>
        <v>2086139</v>
      </c>
      <c r="C249" s="14">
        <v>15697</v>
      </c>
      <c r="D249" s="14">
        <v>553</v>
      </c>
      <c r="E249" s="15">
        <v>0</v>
      </c>
      <c r="F249" s="14">
        <v>64</v>
      </c>
      <c r="G249" s="14">
        <v>1823</v>
      </c>
      <c r="H249" s="15">
        <f t="shared" si="13"/>
        <v>126735</v>
      </c>
      <c r="I249" s="14">
        <v>16293</v>
      </c>
      <c r="J249" s="14">
        <v>44756</v>
      </c>
      <c r="K249" s="14">
        <v>61049</v>
      </c>
      <c r="L249" s="14">
        <v>678</v>
      </c>
      <c r="M249" s="14">
        <v>31485</v>
      </c>
      <c r="N249" s="14">
        <v>34</v>
      </c>
      <c r="O249" s="15">
        <f t="shared" si="16"/>
        <v>29564</v>
      </c>
      <c r="P249" s="15">
        <f t="shared" si="16"/>
        <v>644</v>
      </c>
      <c r="Q249" s="15">
        <f t="shared" si="17"/>
        <v>9.0039658252349889E-3</v>
      </c>
      <c r="R249" s="15">
        <f t="shared" si="18"/>
        <v>1.1020549808195537E-3</v>
      </c>
      <c r="S249" s="15">
        <f t="shared" si="19"/>
        <v>1.7933607495654386E-2</v>
      </c>
      <c r="T249" s="15">
        <f t="shared" si="14"/>
        <v>57419.142857142855</v>
      </c>
      <c r="U249" s="15">
        <f t="shared" si="20"/>
        <v>26956.571428571428</v>
      </c>
      <c r="V249" s="15">
        <f t="shared" si="21"/>
        <v>30462.571428571428</v>
      </c>
      <c r="W249" s="15">
        <f t="shared" si="22"/>
        <v>483.42857142857144</v>
      </c>
      <c r="X249" s="15">
        <f t="shared" si="23"/>
        <v>33.571428571428569</v>
      </c>
    </row>
    <row r="250" spans="1:24" x14ac:dyDescent="0.25">
      <c r="A250" s="16">
        <v>44100</v>
      </c>
      <c r="B250" s="15">
        <f t="shared" si="12"/>
        <v>2096936</v>
      </c>
      <c r="C250" s="14">
        <v>10797</v>
      </c>
      <c r="D250" s="14">
        <v>363</v>
      </c>
      <c r="E250" s="15">
        <v>0</v>
      </c>
      <c r="F250" s="14">
        <v>46</v>
      </c>
      <c r="G250" s="14">
        <v>1364</v>
      </c>
      <c r="H250" s="15">
        <f t="shared" si="13"/>
        <v>128099</v>
      </c>
      <c r="I250" s="14">
        <v>11230</v>
      </c>
      <c r="J250" s="14">
        <v>15268</v>
      </c>
      <c r="K250" s="14">
        <v>26498</v>
      </c>
      <c r="L250" s="14">
        <v>419</v>
      </c>
      <c r="M250" s="14">
        <v>8443</v>
      </c>
      <c r="N250" s="14">
        <v>8</v>
      </c>
      <c r="O250" s="15">
        <f t="shared" si="16"/>
        <v>18055</v>
      </c>
      <c r="P250" s="15">
        <f t="shared" si="16"/>
        <v>411</v>
      </c>
      <c r="Q250" s="15">
        <f t="shared" si="17"/>
        <v>9.3343134691380569E-3</v>
      </c>
      <c r="R250" s="15">
        <f t="shared" si="18"/>
        <v>1.1365290777677066E-3</v>
      </c>
      <c r="S250" s="15">
        <f t="shared" si="19"/>
        <v>1.8404111048182192E-2</v>
      </c>
      <c r="T250" s="15">
        <f t="shared" si="14"/>
        <v>57912.285714285717</v>
      </c>
      <c r="U250" s="15">
        <f t="shared" si="20"/>
        <v>27493.857142857141</v>
      </c>
      <c r="V250" s="15">
        <f t="shared" si="21"/>
        <v>30418.428571428572</v>
      </c>
      <c r="W250" s="15">
        <f t="shared" si="22"/>
        <v>506</v>
      </c>
      <c r="X250" s="15">
        <f t="shared" si="23"/>
        <v>34.571428571428569</v>
      </c>
    </row>
    <row r="251" spans="1:24" x14ac:dyDescent="0.25">
      <c r="A251" s="16">
        <v>44101</v>
      </c>
      <c r="B251" s="15">
        <f t="shared" si="12"/>
        <v>2105354</v>
      </c>
      <c r="C251" s="14">
        <v>8418</v>
      </c>
      <c r="D251" s="14">
        <v>225</v>
      </c>
      <c r="E251" s="15">
        <v>0</v>
      </c>
      <c r="F251" s="14">
        <v>47</v>
      </c>
      <c r="G251" s="14">
        <v>1242</v>
      </c>
      <c r="H251" s="15">
        <f t="shared" si="13"/>
        <v>129341</v>
      </c>
      <c r="I251" s="14">
        <v>8761</v>
      </c>
      <c r="J251" s="14">
        <v>14768</v>
      </c>
      <c r="K251" s="14">
        <v>23529</v>
      </c>
      <c r="L251" s="14">
        <v>272</v>
      </c>
      <c r="M251" s="14">
        <v>9885</v>
      </c>
      <c r="N251" s="14">
        <v>13</v>
      </c>
      <c r="O251" s="15">
        <f t="shared" si="16"/>
        <v>13644</v>
      </c>
      <c r="P251" s="15">
        <f t="shared" si="16"/>
        <v>259</v>
      </c>
      <c r="Q251" s="15">
        <f t="shared" si="17"/>
        <v>9.5657683555507335E-3</v>
      </c>
      <c r="R251" s="15">
        <f t="shared" si="18"/>
        <v>1.1800701380396562E-3</v>
      </c>
      <c r="S251" s="15">
        <f t="shared" si="19"/>
        <v>1.8582187295350359E-2</v>
      </c>
      <c r="T251" s="15">
        <f t="shared" si="14"/>
        <v>57944.714285714283</v>
      </c>
      <c r="U251" s="15">
        <f t="shared" si="20"/>
        <v>27922.285714285714</v>
      </c>
      <c r="V251" s="15">
        <f t="shared" si="21"/>
        <v>30022.428571428572</v>
      </c>
      <c r="W251" s="15">
        <f t="shared" si="22"/>
        <v>518.85714285714289</v>
      </c>
      <c r="X251" s="15">
        <f t="shared" si="23"/>
        <v>35.428571428571431</v>
      </c>
    </row>
    <row r="252" spans="1:24" x14ac:dyDescent="0.25">
      <c r="A252" s="16">
        <v>44102</v>
      </c>
      <c r="B252" s="15">
        <f t="shared" si="12"/>
        <v>2125762</v>
      </c>
      <c r="C252" s="14">
        <v>20408</v>
      </c>
      <c r="D252" s="14">
        <v>867</v>
      </c>
      <c r="E252" s="15">
        <v>0</v>
      </c>
      <c r="F252" s="14">
        <v>63</v>
      </c>
      <c r="G252" s="14">
        <v>1716</v>
      </c>
      <c r="H252" s="15">
        <f t="shared" si="13"/>
        <v>131057</v>
      </c>
      <c r="I252" s="14">
        <v>21187</v>
      </c>
      <c r="J252" s="14">
        <v>61884</v>
      </c>
      <c r="K252" s="14">
        <v>83071</v>
      </c>
      <c r="L252" s="14">
        <v>998</v>
      </c>
      <c r="M252" s="14">
        <v>41643</v>
      </c>
      <c r="N252" s="14">
        <v>61</v>
      </c>
      <c r="O252" s="15">
        <f t="shared" si="16"/>
        <v>41428</v>
      </c>
      <c r="P252" s="15">
        <f t="shared" si="16"/>
        <v>937</v>
      </c>
      <c r="Q252" s="15">
        <f t="shared" si="17"/>
        <v>1.0656105726528262E-2</v>
      </c>
      <c r="R252" s="15">
        <f t="shared" si="18"/>
        <v>1.2962043858930558E-3</v>
      </c>
      <c r="S252" s="15">
        <f t="shared" si="19"/>
        <v>2.0258746409732898E-2</v>
      </c>
      <c r="T252" s="15">
        <f t="shared" si="14"/>
        <v>58544.571428571428</v>
      </c>
      <c r="U252" s="15">
        <f t="shared" si="20"/>
        <v>28897.571428571428</v>
      </c>
      <c r="V252" s="15">
        <f t="shared" si="21"/>
        <v>29647</v>
      </c>
      <c r="W252" s="15">
        <f t="shared" si="22"/>
        <v>585.42857142857144</v>
      </c>
      <c r="X252" s="15">
        <f t="shared" si="23"/>
        <v>38.428571428571431</v>
      </c>
    </row>
    <row r="253" spans="1:24" x14ac:dyDescent="0.25">
      <c r="A253" s="16">
        <v>44103</v>
      </c>
      <c r="B253" s="15">
        <f t="shared" si="12"/>
        <v>2144786</v>
      </c>
      <c r="C253" s="14">
        <v>19024</v>
      </c>
      <c r="D253" s="14">
        <v>720</v>
      </c>
      <c r="E253" s="15">
        <v>0</v>
      </c>
      <c r="F253" s="14">
        <v>73</v>
      </c>
      <c r="G253" s="14">
        <v>1764</v>
      </c>
      <c r="H253" s="15">
        <f t="shared" si="13"/>
        <v>132821</v>
      </c>
      <c r="I253" s="14">
        <v>19878</v>
      </c>
      <c r="J253" s="14">
        <v>58853</v>
      </c>
      <c r="K253" s="14">
        <v>78731</v>
      </c>
      <c r="L253" s="14">
        <v>836</v>
      </c>
      <c r="M253" s="14">
        <v>39313</v>
      </c>
      <c r="N253" s="14">
        <v>33</v>
      </c>
      <c r="O253" s="15">
        <f t="shared" si="16"/>
        <v>39418</v>
      </c>
      <c r="P253" s="15">
        <f t="shared" si="16"/>
        <v>803</v>
      </c>
      <c r="Q253" s="15">
        <f t="shared" si="17"/>
        <v>1.1095023193191184E-2</v>
      </c>
      <c r="R253" s="15">
        <f t="shared" si="18"/>
        <v>1.0813524629733331E-3</v>
      </c>
      <c r="S253" s="15">
        <f t="shared" si="19"/>
        <v>2.113763670957778E-2</v>
      </c>
      <c r="T253" s="15">
        <f t="shared" si="14"/>
        <v>59099.857142857145</v>
      </c>
      <c r="U253" s="15">
        <f t="shared" si="20"/>
        <v>29507.285714285714</v>
      </c>
      <c r="V253" s="15">
        <f t="shared" si="21"/>
        <v>29592.571428571428</v>
      </c>
      <c r="W253" s="15">
        <f t="shared" si="22"/>
        <v>623.71428571428567</v>
      </c>
      <c r="X253" s="15">
        <f t="shared" si="23"/>
        <v>32</v>
      </c>
    </row>
    <row r="254" spans="1:24" x14ac:dyDescent="0.25">
      <c r="A254" s="16">
        <v>44104</v>
      </c>
      <c r="B254" s="15">
        <f t="shared" si="12"/>
        <v>2161408</v>
      </c>
      <c r="C254" s="14">
        <v>16622</v>
      </c>
      <c r="D254" s="14">
        <v>613</v>
      </c>
      <c r="E254" s="15">
        <v>0</v>
      </c>
      <c r="F254" s="14">
        <v>67</v>
      </c>
      <c r="G254" s="14">
        <v>1714</v>
      </c>
      <c r="H254" s="15">
        <f t="shared" si="13"/>
        <v>134535</v>
      </c>
      <c r="I254" s="14">
        <v>17317</v>
      </c>
      <c r="J254" s="14">
        <v>49289</v>
      </c>
      <c r="K254" s="14">
        <v>66606</v>
      </c>
      <c r="L254" s="14">
        <v>735</v>
      </c>
      <c r="M254" s="14">
        <v>30274</v>
      </c>
      <c r="N254" s="14">
        <v>40</v>
      </c>
      <c r="O254" s="15">
        <f t="shared" si="16"/>
        <v>36332</v>
      </c>
      <c r="P254" s="15">
        <f t="shared" si="16"/>
        <v>695</v>
      </c>
      <c r="Q254" s="15">
        <f t="shared" si="17"/>
        <v>1.1199926542013619E-2</v>
      </c>
      <c r="R254" s="15">
        <f t="shared" si="18"/>
        <v>1.0867053160050549E-3</v>
      </c>
      <c r="S254" s="15">
        <f t="shared" si="19"/>
        <v>2.0971611830383655E-2</v>
      </c>
      <c r="T254" s="15">
        <f t="shared" si="14"/>
        <v>59120.285714285717</v>
      </c>
      <c r="U254" s="15">
        <f t="shared" si="20"/>
        <v>30067.857142857141</v>
      </c>
      <c r="V254" s="15">
        <f t="shared" si="21"/>
        <v>29052.428571428572</v>
      </c>
      <c r="W254" s="15">
        <f t="shared" si="22"/>
        <v>630.57142857142856</v>
      </c>
      <c r="X254" s="15">
        <f t="shared" si="23"/>
        <v>31.571428571428573</v>
      </c>
    </row>
    <row r="255" spans="1:24" x14ac:dyDescent="0.25">
      <c r="A255" s="16">
        <v>44105</v>
      </c>
      <c r="B255" s="15">
        <f t="shared" si="12"/>
        <v>2176995</v>
      </c>
      <c r="C255" s="14">
        <v>15587</v>
      </c>
      <c r="D255" s="14">
        <v>684</v>
      </c>
      <c r="E255" s="15">
        <v>0</v>
      </c>
      <c r="F255" s="14">
        <v>62</v>
      </c>
      <c r="G255" s="14">
        <v>1663</v>
      </c>
      <c r="H255" s="15">
        <f t="shared" si="13"/>
        <v>136198</v>
      </c>
      <c r="I255" s="14">
        <v>16244</v>
      </c>
      <c r="J255" s="14">
        <v>60158</v>
      </c>
      <c r="K255" s="14">
        <v>76402</v>
      </c>
      <c r="L255" s="14">
        <v>816</v>
      </c>
      <c r="M255" s="14">
        <v>42031</v>
      </c>
      <c r="N255" s="14">
        <v>44</v>
      </c>
      <c r="O255" s="15">
        <f t="shared" si="16"/>
        <v>34371</v>
      </c>
      <c r="P255" s="15">
        <f t="shared" si="16"/>
        <v>772</v>
      </c>
      <c r="Q255" s="15">
        <f t="shared" si="17"/>
        <v>1.1431017153739245E-2</v>
      </c>
      <c r="R255" s="15">
        <f t="shared" si="18"/>
        <v>1.1473649999507569E-3</v>
      </c>
      <c r="S255" s="15">
        <f t="shared" si="19"/>
        <v>2.1244102776159238E-2</v>
      </c>
      <c r="T255" s="15">
        <f t="shared" si="14"/>
        <v>59412.285714285717</v>
      </c>
      <c r="U255" s="15">
        <f t="shared" si="20"/>
        <v>30401.714285714286</v>
      </c>
      <c r="V255" s="15">
        <f t="shared" si="21"/>
        <v>29010.571428571428</v>
      </c>
      <c r="W255" s="15">
        <f t="shared" si="22"/>
        <v>645.85714285714289</v>
      </c>
      <c r="X255" s="15">
        <f t="shared" si="23"/>
        <v>33.285714285714285</v>
      </c>
    </row>
    <row r="256" spans="1:24" x14ac:dyDescent="0.25">
      <c r="A256" s="16">
        <v>44106</v>
      </c>
      <c r="B256" s="15">
        <f t="shared" si="12"/>
        <v>2193209</v>
      </c>
      <c r="C256" s="14">
        <v>16214</v>
      </c>
      <c r="D256" s="14">
        <v>565</v>
      </c>
      <c r="E256" s="15">
        <v>0</v>
      </c>
      <c r="F256" s="14">
        <v>43</v>
      </c>
      <c r="G256" s="14">
        <v>1931</v>
      </c>
      <c r="H256" s="15">
        <f t="shared" si="13"/>
        <v>138129</v>
      </c>
      <c r="I256" s="14">
        <v>16956</v>
      </c>
      <c r="J256" s="14">
        <v>47774</v>
      </c>
      <c r="K256" s="14">
        <v>64730</v>
      </c>
      <c r="L256" s="14">
        <v>673</v>
      </c>
      <c r="M256" s="14">
        <v>31612</v>
      </c>
      <c r="N256" s="14">
        <v>34</v>
      </c>
      <c r="O256" s="15">
        <f t="shared" si="16"/>
        <v>33118</v>
      </c>
      <c r="P256" s="15">
        <f t="shared" si="16"/>
        <v>639</v>
      </c>
      <c r="Q256" s="15">
        <f t="shared" si="17"/>
        <v>1.1318812013337559E-2</v>
      </c>
      <c r="R256" s="15">
        <f t="shared" si="18"/>
        <v>1.1466479003548211E-3</v>
      </c>
      <c r="S256" s="15">
        <f t="shared" si="19"/>
        <v>2.087204089367091E-2</v>
      </c>
      <c r="T256" s="15">
        <f t="shared" si="14"/>
        <v>59938.142857142855</v>
      </c>
      <c r="U256" s="15">
        <f t="shared" si="20"/>
        <v>30909.428571428572</v>
      </c>
      <c r="V256" s="15">
        <f t="shared" si="21"/>
        <v>29028.714285714286</v>
      </c>
      <c r="W256" s="15">
        <f t="shared" si="22"/>
        <v>645.14285714285711</v>
      </c>
      <c r="X256" s="15">
        <f t="shared" si="23"/>
        <v>33.285714285714285</v>
      </c>
    </row>
    <row r="257" spans="1:24" x14ac:dyDescent="0.25">
      <c r="A257" s="16">
        <v>44107</v>
      </c>
      <c r="B257" s="15">
        <f t="shared" si="12"/>
        <v>2204232</v>
      </c>
      <c r="C257" s="14">
        <v>11023</v>
      </c>
      <c r="D257" s="14">
        <v>408</v>
      </c>
      <c r="E257" s="15">
        <v>0</v>
      </c>
      <c r="F257" s="14">
        <v>61</v>
      </c>
      <c r="G257" s="14">
        <v>1564</v>
      </c>
      <c r="H257" s="15">
        <f t="shared" si="13"/>
        <v>139693</v>
      </c>
      <c r="I257" s="14">
        <v>11626</v>
      </c>
      <c r="J257" s="14">
        <v>17064</v>
      </c>
      <c r="K257" s="14">
        <v>28690</v>
      </c>
      <c r="L257" s="14">
        <v>484</v>
      </c>
      <c r="M257" s="14">
        <v>9147</v>
      </c>
      <c r="N257" s="14">
        <v>6</v>
      </c>
      <c r="O257" s="15">
        <f t="shared" si="16"/>
        <v>19543</v>
      </c>
      <c r="P257" s="15">
        <f t="shared" si="16"/>
        <v>478</v>
      </c>
      <c r="Q257" s="15">
        <f t="shared" si="17"/>
        <v>1.1414101418108447E-2</v>
      </c>
      <c r="R257" s="15">
        <f t="shared" si="18"/>
        <v>1.1328805080797429E-3</v>
      </c>
      <c r="S257" s="15">
        <f t="shared" si="19"/>
        <v>2.1037024796423293E-2</v>
      </c>
      <c r="T257" s="15">
        <f t="shared" si="14"/>
        <v>60251.285714285717</v>
      </c>
      <c r="U257" s="15">
        <f t="shared" si="20"/>
        <v>31122</v>
      </c>
      <c r="V257" s="15">
        <f t="shared" si="21"/>
        <v>29129.285714285714</v>
      </c>
      <c r="W257" s="15">
        <f t="shared" si="22"/>
        <v>654.71428571428567</v>
      </c>
      <c r="X257" s="15">
        <f t="shared" si="23"/>
        <v>33</v>
      </c>
    </row>
    <row r="258" spans="1:24" x14ac:dyDescent="0.25">
      <c r="A258" s="16">
        <v>44108</v>
      </c>
      <c r="B258" s="15">
        <f t="shared" si="12"/>
        <v>2211596</v>
      </c>
      <c r="C258" s="14">
        <v>7364</v>
      </c>
      <c r="D258" s="14">
        <v>292</v>
      </c>
      <c r="E258" s="15">
        <v>0</v>
      </c>
      <c r="F258" s="14">
        <v>64</v>
      </c>
      <c r="G258" s="14">
        <v>1680</v>
      </c>
      <c r="H258" s="15">
        <f t="shared" si="13"/>
        <v>141373</v>
      </c>
      <c r="I258" s="14">
        <v>7637</v>
      </c>
      <c r="J258" s="14">
        <v>19061</v>
      </c>
      <c r="K258" s="14">
        <v>26698</v>
      </c>
      <c r="L258" s="14">
        <v>359</v>
      </c>
      <c r="M258" s="14">
        <v>12621</v>
      </c>
      <c r="N258" s="14">
        <v>6</v>
      </c>
      <c r="O258" s="15">
        <f t="shared" si="16"/>
        <v>14077</v>
      </c>
      <c r="P258" s="15">
        <f t="shared" si="16"/>
        <v>353</v>
      </c>
      <c r="Q258" s="15">
        <f t="shared" si="17"/>
        <v>1.1533718653513065E-2</v>
      </c>
      <c r="R258" s="15">
        <f t="shared" si="18"/>
        <v>1.0840055942431561E-3</v>
      </c>
      <c r="S258" s="15">
        <f t="shared" si="19"/>
        <v>2.142592092062285E-2</v>
      </c>
      <c r="T258" s="15">
        <f t="shared" si="14"/>
        <v>60704</v>
      </c>
      <c r="U258" s="15">
        <f t="shared" si="20"/>
        <v>31183.857142857141</v>
      </c>
      <c r="V258" s="15">
        <f t="shared" si="21"/>
        <v>29520.142857142859</v>
      </c>
      <c r="W258" s="15">
        <f t="shared" si="22"/>
        <v>668.14285714285711</v>
      </c>
      <c r="X258" s="15">
        <f t="shared" si="23"/>
        <v>32</v>
      </c>
    </row>
    <row r="259" spans="1:24" x14ac:dyDescent="0.25">
      <c r="A259" s="16">
        <v>44109</v>
      </c>
      <c r="B259" s="15">
        <f t="shared" si="12"/>
        <v>2232540</v>
      </c>
      <c r="C259" s="14">
        <v>20944</v>
      </c>
      <c r="D259" s="14">
        <v>750</v>
      </c>
      <c r="E259" s="15">
        <v>0</v>
      </c>
      <c r="F259" s="14">
        <v>29</v>
      </c>
      <c r="G259" s="14">
        <v>874</v>
      </c>
      <c r="H259" s="15">
        <f t="shared" si="13"/>
        <v>142247</v>
      </c>
      <c r="I259" s="14">
        <v>21802</v>
      </c>
      <c r="J259" s="14">
        <v>69815</v>
      </c>
      <c r="K259" s="14">
        <v>91617</v>
      </c>
      <c r="L259" s="14">
        <v>922</v>
      </c>
      <c r="M259" s="14">
        <v>45809</v>
      </c>
      <c r="N259" s="14">
        <v>42</v>
      </c>
      <c r="O259" s="15">
        <f t="shared" si="16"/>
        <v>45808</v>
      </c>
      <c r="P259" s="15">
        <f t="shared" si="16"/>
        <v>880</v>
      </c>
      <c r="Q259" s="15">
        <f t="shared" si="17"/>
        <v>1.1131002090090755E-2</v>
      </c>
      <c r="R259" s="15">
        <f t="shared" si="18"/>
        <v>9.7245347640258629E-4</v>
      </c>
      <c r="S259" s="15">
        <f t="shared" si="19"/>
        <v>2.0748471933425248E-2</v>
      </c>
      <c r="T259" s="15">
        <f t="shared" si="14"/>
        <v>61924.857142857145</v>
      </c>
      <c r="U259" s="15">
        <f t="shared" si="20"/>
        <v>31809.571428571428</v>
      </c>
      <c r="V259" s="15">
        <f t="shared" si="21"/>
        <v>30115.285714285714</v>
      </c>
      <c r="W259" s="15">
        <f t="shared" si="22"/>
        <v>660</v>
      </c>
      <c r="X259" s="15">
        <f t="shared" si="23"/>
        <v>29.285714285714285</v>
      </c>
    </row>
    <row r="260" spans="1:24" x14ac:dyDescent="0.25">
      <c r="A260" s="16">
        <v>44110</v>
      </c>
      <c r="B260" s="15">
        <f t="shared" ref="B260:B323" si="24">C260+B259</f>
        <v>2253660</v>
      </c>
      <c r="C260" s="14">
        <v>21120</v>
      </c>
      <c r="D260" s="14">
        <v>736</v>
      </c>
      <c r="E260" s="15">
        <v>0</v>
      </c>
      <c r="F260" s="14">
        <v>59</v>
      </c>
      <c r="G260" s="14">
        <v>2120</v>
      </c>
      <c r="H260" s="15">
        <f t="shared" ref="H260:H279" si="25">G260+H259</f>
        <v>144367</v>
      </c>
      <c r="I260" s="14">
        <v>22019</v>
      </c>
      <c r="J260" s="14">
        <v>66297</v>
      </c>
      <c r="K260" s="14">
        <v>88316</v>
      </c>
      <c r="L260" s="14">
        <v>883</v>
      </c>
      <c r="M260" s="14">
        <v>41710</v>
      </c>
      <c r="N260" s="14">
        <v>22</v>
      </c>
      <c r="O260" s="15">
        <f t="shared" si="16"/>
        <v>46606</v>
      </c>
      <c r="P260" s="15">
        <f t="shared" si="16"/>
        <v>861</v>
      </c>
      <c r="Q260" s="15">
        <f t="shared" si="17"/>
        <v>1.099627814805703E-2</v>
      </c>
      <c r="R260" s="15">
        <f t="shared" si="18"/>
        <v>9.0992664302733529E-4</v>
      </c>
      <c r="S260" s="15">
        <f t="shared" si="19"/>
        <v>2.0351961018903221E-2</v>
      </c>
      <c r="T260" s="15">
        <f t="shared" si="14"/>
        <v>63294.142857142855</v>
      </c>
      <c r="U260" s="15">
        <f t="shared" si="20"/>
        <v>32836.428571428572</v>
      </c>
      <c r="V260" s="15">
        <f t="shared" si="21"/>
        <v>30457.714285714286</v>
      </c>
      <c r="W260" s="15">
        <f t="shared" si="22"/>
        <v>668.28571428571433</v>
      </c>
      <c r="X260" s="15">
        <f t="shared" si="23"/>
        <v>27.714285714285715</v>
      </c>
    </row>
    <row r="261" spans="1:24" x14ac:dyDescent="0.25">
      <c r="A261" s="16">
        <v>44111</v>
      </c>
      <c r="B261" s="15">
        <f t="shared" si="24"/>
        <v>2273936</v>
      </c>
      <c r="C261" s="14">
        <v>20276</v>
      </c>
      <c r="D261" s="14">
        <v>722</v>
      </c>
      <c r="E261" s="15">
        <v>0</v>
      </c>
      <c r="F261" s="14">
        <v>58</v>
      </c>
      <c r="G261" s="14">
        <v>2027</v>
      </c>
      <c r="H261" s="15">
        <f t="shared" si="25"/>
        <v>146394</v>
      </c>
      <c r="I261" s="14">
        <v>21148</v>
      </c>
      <c r="J261" s="14">
        <v>57108</v>
      </c>
      <c r="K261" s="14">
        <v>78256</v>
      </c>
      <c r="L261" s="14">
        <v>878</v>
      </c>
      <c r="M261" s="14">
        <v>33843</v>
      </c>
      <c r="N261" s="14">
        <v>18</v>
      </c>
      <c r="O261" s="15">
        <f t="shared" si="16"/>
        <v>44413</v>
      </c>
      <c r="P261" s="15">
        <f t="shared" si="16"/>
        <v>860</v>
      </c>
      <c r="Q261" s="15">
        <f t="shared" si="17"/>
        <v>1.1029031754374776E-2</v>
      </c>
      <c r="R261" s="15">
        <f t="shared" si="18"/>
        <v>7.9345674968746109E-4</v>
      </c>
      <c r="S261" s="15">
        <f t="shared" si="19"/>
        <v>2.0354212897585905E-2</v>
      </c>
      <c r="T261" s="15">
        <f t="shared" si="14"/>
        <v>64958.428571428572</v>
      </c>
      <c r="U261" s="15">
        <f t="shared" si="20"/>
        <v>33990.857142857145</v>
      </c>
      <c r="V261" s="15">
        <f t="shared" si="21"/>
        <v>30967.571428571428</v>
      </c>
      <c r="W261" s="15">
        <f t="shared" si="22"/>
        <v>691.85714285714289</v>
      </c>
      <c r="X261" s="15">
        <f t="shared" si="23"/>
        <v>24.571428571428573</v>
      </c>
    </row>
    <row r="262" spans="1:24" x14ac:dyDescent="0.25">
      <c r="A262" s="16">
        <v>44112</v>
      </c>
      <c r="B262" s="15">
        <f t="shared" si="24"/>
        <v>2292390</v>
      </c>
      <c r="C262" s="14">
        <v>18454</v>
      </c>
      <c r="D262" s="14">
        <v>835</v>
      </c>
      <c r="E262" s="15">
        <v>0</v>
      </c>
      <c r="F262" s="14">
        <v>106</v>
      </c>
      <c r="G262" s="14">
        <v>2032</v>
      </c>
      <c r="H262" s="15">
        <f t="shared" si="25"/>
        <v>148426</v>
      </c>
      <c r="I262" s="14">
        <v>19141</v>
      </c>
      <c r="J262" s="14">
        <v>68345</v>
      </c>
      <c r="K262" s="14">
        <v>87486</v>
      </c>
      <c r="L262" s="14">
        <v>996</v>
      </c>
      <c r="M262" s="14">
        <v>43649</v>
      </c>
      <c r="N262" s="14">
        <v>26</v>
      </c>
      <c r="O262" s="15">
        <f t="shared" si="16"/>
        <v>43837</v>
      </c>
      <c r="P262" s="15">
        <f t="shared" si="16"/>
        <v>970</v>
      </c>
      <c r="Q262" s="15">
        <f t="shared" si="17"/>
        <v>1.1153022909318088E-2</v>
      </c>
      <c r="R262" s="15">
        <f t="shared" si="18"/>
        <v>7.0515726380665869E-4</v>
      </c>
      <c r="S262" s="15">
        <f t="shared" si="19"/>
        <v>2.0375744739331129E-2</v>
      </c>
      <c r="T262" s="15">
        <f t="shared" si="14"/>
        <v>66541.857142857145</v>
      </c>
      <c r="U262" s="15">
        <f t="shared" si="20"/>
        <v>35343.142857142855</v>
      </c>
      <c r="V262" s="15">
        <f t="shared" si="21"/>
        <v>31198.714285714286</v>
      </c>
      <c r="W262" s="15">
        <f t="shared" si="22"/>
        <v>720.14285714285711</v>
      </c>
      <c r="X262" s="15">
        <f t="shared" si="23"/>
        <v>22</v>
      </c>
    </row>
    <row r="263" spans="1:24" x14ac:dyDescent="0.25">
      <c r="A263" s="16">
        <v>44113</v>
      </c>
      <c r="B263" s="15">
        <f t="shared" si="24"/>
        <v>2307681</v>
      </c>
      <c r="C263" s="14">
        <v>15291</v>
      </c>
      <c r="D263" s="14">
        <v>688</v>
      </c>
      <c r="E263" s="15">
        <v>0</v>
      </c>
      <c r="F263" s="14">
        <v>57</v>
      </c>
      <c r="G263" s="14">
        <v>1985</v>
      </c>
      <c r="H263" s="15">
        <f t="shared" si="25"/>
        <v>150411</v>
      </c>
      <c r="I263" s="14">
        <v>15862</v>
      </c>
      <c r="J263" s="14">
        <v>44073</v>
      </c>
      <c r="K263" s="14">
        <v>59935</v>
      </c>
      <c r="L263" s="14">
        <v>881</v>
      </c>
      <c r="M263" s="14">
        <v>24768</v>
      </c>
      <c r="N263" s="14">
        <v>16</v>
      </c>
      <c r="O263" s="15">
        <f t="shared" si="16"/>
        <v>35167</v>
      </c>
      <c r="P263" s="15">
        <f t="shared" si="16"/>
        <v>865</v>
      </c>
      <c r="Q263" s="15">
        <f t="shared" si="17"/>
        <v>1.1720224382752203E-2</v>
      </c>
      <c r="R263" s="15">
        <f t="shared" si="18"/>
        <v>6.4288314180773072E-4</v>
      </c>
      <c r="S263" s="15">
        <f t="shared" si="19"/>
        <v>2.1114367150261975E-2</v>
      </c>
      <c r="T263" s="15">
        <f t="shared" si="14"/>
        <v>65856.857142857145</v>
      </c>
      <c r="U263" s="15">
        <f t="shared" si="20"/>
        <v>35635.857142857145</v>
      </c>
      <c r="V263" s="15">
        <f t="shared" si="21"/>
        <v>30221</v>
      </c>
      <c r="W263" s="15">
        <f t="shared" si="22"/>
        <v>752.42857142857144</v>
      </c>
      <c r="X263" s="15">
        <f t="shared" si="23"/>
        <v>19.428571428571427</v>
      </c>
    </row>
    <row r="264" spans="1:24" x14ac:dyDescent="0.25">
      <c r="A264" s="16">
        <v>44114</v>
      </c>
      <c r="B264" s="15">
        <f t="shared" si="24"/>
        <v>2317697</v>
      </c>
      <c r="C264" s="14">
        <v>10016</v>
      </c>
      <c r="D264" s="14">
        <v>412</v>
      </c>
      <c r="E264" s="15">
        <v>0</v>
      </c>
      <c r="F264" s="14">
        <v>58</v>
      </c>
      <c r="G264" s="14">
        <v>1601</v>
      </c>
      <c r="H264" s="15">
        <f t="shared" si="25"/>
        <v>152012</v>
      </c>
      <c r="I264" s="14">
        <v>10367</v>
      </c>
      <c r="J264" s="14">
        <v>12775</v>
      </c>
      <c r="K264" s="14">
        <v>23142</v>
      </c>
      <c r="L264" s="14">
        <v>515</v>
      </c>
      <c r="M264" s="14">
        <v>3600</v>
      </c>
      <c r="N264" s="14">
        <v>5</v>
      </c>
      <c r="O264" s="15">
        <f t="shared" si="16"/>
        <v>19542</v>
      </c>
      <c r="P264" s="15">
        <f t="shared" si="16"/>
        <v>510</v>
      </c>
      <c r="Q264" s="15">
        <f t="shared" si="17"/>
        <v>1.1931057196179602E-2</v>
      </c>
      <c r="R264" s="15">
        <f t="shared" si="18"/>
        <v>6.553398058252427E-4</v>
      </c>
      <c r="S264" s="15">
        <f t="shared" si="19"/>
        <v>2.1242734014832631E-2</v>
      </c>
      <c r="T264" s="15">
        <f t="shared" si="14"/>
        <v>65064.285714285717</v>
      </c>
      <c r="U264" s="15">
        <f t="shared" si="20"/>
        <v>35635.714285714283</v>
      </c>
      <c r="V264" s="15">
        <f t="shared" si="21"/>
        <v>29428.571428571428</v>
      </c>
      <c r="W264" s="15">
        <f t="shared" si="22"/>
        <v>757</v>
      </c>
      <c r="X264" s="15">
        <f t="shared" si="23"/>
        <v>19.285714285714285</v>
      </c>
    </row>
    <row r="265" spans="1:24" x14ac:dyDescent="0.25">
      <c r="A265" s="16">
        <v>44115</v>
      </c>
      <c r="B265" s="15">
        <f t="shared" si="24"/>
        <v>2324682</v>
      </c>
      <c r="C265" s="14">
        <v>6985</v>
      </c>
      <c r="D265" s="14">
        <v>264</v>
      </c>
      <c r="E265" s="15">
        <v>0</v>
      </c>
      <c r="F265" s="14">
        <v>75</v>
      </c>
      <c r="G265" s="14">
        <v>1348</v>
      </c>
      <c r="H265" s="15">
        <f t="shared" si="25"/>
        <v>153360</v>
      </c>
      <c r="I265" s="14">
        <v>7246</v>
      </c>
      <c r="J265" s="14">
        <v>16020</v>
      </c>
      <c r="K265" s="14">
        <v>23266</v>
      </c>
      <c r="L265" s="14">
        <v>328</v>
      </c>
      <c r="M265" s="14">
        <v>9652</v>
      </c>
      <c r="N265" s="14">
        <v>1</v>
      </c>
      <c r="O265" s="15">
        <f t="shared" si="16"/>
        <v>13614</v>
      </c>
      <c r="P265" s="15">
        <f t="shared" si="16"/>
        <v>327</v>
      </c>
      <c r="Q265" s="15">
        <f t="shared" si="17"/>
        <v>1.1953063816042725E-2</v>
      </c>
      <c r="R265" s="15">
        <f t="shared" si="18"/>
        <v>6.4029630943057952E-4</v>
      </c>
      <c r="S265" s="15">
        <f t="shared" si="19"/>
        <v>2.1177812496234742E-2</v>
      </c>
      <c r="T265" s="15">
        <f t="shared" ref="T265:T328" si="26">AVERAGE(K259:K265)</f>
        <v>64574</v>
      </c>
      <c r="U265" s="15">
        <f t="shared" si="20"/>
        <v>35569.571428571428</v>
      </c>
      <c r="V265" s="15">
        <f t="shared" si="21"/>
        <v>29004.428571428572</v>
      </c>
      <c r="W265" s="15">
        <f t="shared" si="22"/>
        <v>753.28571428571433</v>
      </c>
      <c r="X265" s="15">
        <f t="shared" si="23"/>
        <v>18.571428571428573</v>
      </c>
    </row>
    <row r="266" spans="1:24" x14ac:dyDescent="0.25">
      <c r="A266" s="16">
        <v>44116</v>
      </c>
      <c r="B266" s="15">
        <f t="shared" si="24"/>
        <v>2338035</v>
      </c>
      <c r="C266" s="14">
        <v>13353</v>
      </c>
      <c r="D266" s="14">
        <v>595</v>
      </c>
      <c r="E266" s="15">
        <v>0</v>
      </c>
      <c r="F266" s="14">
        <v>82</v>
      </c>
      <c r="G266" s="14">
        <v>2046</v>
      </c>
      <c r="H266" s="15">
        <f t="shared" si="25"/>
        <v>155406</v>
      </c>
      <c r="I266" s="14">
        <v>13814</v>
      </c>
      <c r="J266" s="14">
        <v>46086</v>
      </c>
      <c r="K266" s="14">
        <v>59900</v>
      </c>
      <c r="L266" s="14">
        <v>751</v>
      </c>
      <c r="M266" s="14">
        <v>28634</v>
      </c>
      <c r="N266" s="14">
        <v>20</v>
      </c>
      <c r="O266" s="15">
        <f t="shared" si="16"/>
        <v>31266</v>
      </c>
      <c r="P266" s="15">
        <f t="shared" si="16"/>
        <v>731</v>
      </c>
      <c r="Q266" s="15">
        <f t="shared" si="17"/>
        <v>1.2448221631640182E-2</v>
      </c>
      <c r="R266" s="15">
        <f t="shared" si="18"/>
        <v>5.8109504132231407E-4</v>
      </c>
      <c r="S266" s="15">
        <f t="shared" si="19"/>
        <v>2.1855872379449338E-2</v>
      </c>
      <c r="T266" s="15">
        <f t="shared" si="26"/>
        <v>60043</v>
      </c>
      <c r="U266" s="15">
        <f t="shared" si="20"/>
        <v>33492.142857142855</v>
      </c>
      <c r="V266" s="15">
        <f t="shared" si="21"/>
        <v>26550.857142857141</v>
      </c>
      <c r="W266" s="15">
        <f t="shared" si="22"/>
        <v>732</v>
      </c>
      <c r="X266" s="15">
        <f t="shared" si="23"/>
        <v>15.428571428571429</v>
      </c>
    </row>
    <row r="267" spans="1:24" x14ac:dyDescent="0.25">
      <c r="A267" s="16">
        <v>44117</v>
      </c>
      <c r="B267" s="15">
        <f t="shared" si="24"/>
        <v>2355648</v>
      </c>
      <c r="C267" s="14">
        <v>17613</v>
      </c>
      <c r="D267" s="14">
        <v>785</v>
      </c>
      <c r="E267" s="15">
        <v>0</v>
      </c>
      <c r="F267" s="14">
        <v>53</v>
      </c>
      <c r="G267" s="14">
        <v>1867</v>
      </c>
      <c r="H267" s="15">
        <f t="shared" si="25"/>
        <v>157273</v>
      </c>
      <c r="I267" s="14">
        <v>18206</v>
      </c>
      <c r="J267" s="14">
        <v>69729</v>
      </c>
      <c r="K267" s="14">
        <v>87935</v>
      </c>
      <c r="L267" s="14">
        <v>943</v>
      </c>
      <c r="M267" s="14">
        <v>44546</v>
      </c>
      <c r="N267" s="14">
        <v>63</v>
      </c>
      <c r="O267" s="15">
        <f t="shared" si="16"/>
        <v>43389</v>
      </c>
      <c r="P267" s="15">
        <f t="shared" si="16"/>
        <v>880</v>
      </c>
      <c r="Q267" s="15">
        <f t="shared" si="17"/>
        <v>1.2602400457229948E-2</v>
      </c>
      <c r="R267" s="15">
        <f t="shared" si="18"/>
        <v>7.8964661988849554E-4</v>
      </c>
      <c r="S267" s="15">
        <f t="shared" si="19"/>
        <v>2.2242116006711991E-2</v>
      </c>
      <c r="T267" s="15">
        <f t="shared" si="26"/>
        <v>59988.571428571428</v>
      </c>
      <c r="U267" s="15">
        <f t="shared" si="20"/>
        <v>33032.571428571428</v>
      </c>
      <c r="V267" s="15">
        <f t="shared" si="21"/>
        <v>26956</v>
      </c>
      <c r="W267" s="15">
        <f t="shared" si="22"/>
        <v>734.71428571428567</v>
      </c>
      <c r="X267" s="15">
        <f t="shared" si="23"/>
        <v>21.285714285714285</v>
      </c>
    </row>
    <row r="268" spans="1:24" x14ac:dyDescent="0.25">
      <c r="A268" s="16">
        <v>44118</v>
      </c>
      <c r="B268" s="15">
        <f t="shared" si="24"/>
        <v>2375259</v>
      </c>
      <c r="C268" s="14">
        <v>19611</v>
      </c>
      <c r="D268" s="14">
        <v>897</v>
      </c>
      <c r="E268" s="15">
        <v>0</v>
      </c>
      <c r="F268" s="14">
        <v>71</v>
      </c>
      <c r="G268" s="14">
        <v>2023</v>
      </c>
      <c r="H268" s="15">
        <f t="shared" si="25"/>
        <v>159296</v>
      </c>
      <c r="I268" s="14">
        <v>20343</v>
      </c>
      <c r="J268" s="14">
        <v>64673</v>
      </c>
      <c r="K268" s="14">
        <v>85016</v>
      </c>
      <c r="L268" s="14">
        <v>1134</v>
      </c>
      <c r="M268" s="14">
        <v>39078</v>
      </c>
      <c r="N268" s="14">
        <v>51</v>
      </c>
      <c r="O268" s="15">
        <f t="shared" si="16"/>
        <v>45938</v>
      </c>
      <c r="P268" s="15">
        <f t="shared" si="16"/>
        <v>1083</v>
      </c>
      <c r="Q268" s="15">
        <f t="shared" si="17"/>
        <v>1.3002718665041718E-2</v>
      </c>
      <c r="R268" s="15">
        <f t="shared" si="18"/>
        <v>9.3849747585431629E-4</v>
      </c>
      <c r="S268" s="15">
        <f t="shared" si="19"/>
        <v>2.3054482648988413E-2</v>
      </c>
      <c r="T268" s="15">
        <f t="shared" si="26"/>
        <v>60954.285714285717</v>
      </c>
      <c r="U268" s="15">
        <f t="shared" si="20"/>
        <v>33250.428571428572</v>
      </c>
      <c r="V268" s="15">
        <f t="shared" si="21"/>
        <v>27703.857142857141</v>
      </c>
      <c r="W268" s="15">
        <f t="shared" si="22"/>
        <v>766.57142857142856</v>
      </c>
      <c r="X268" s="15">
        <f t="shared" si="23"/>
        <v>26</v>
      </c>
    </row>
    <row r="269" spans="1:24" x14ac:dyDescent="0.25">
      <c r="A269" s="16">
        <v>44119</v>
      </c>
      <c r="B269" s="15">
        <f t="shared" si="24"/>
        <v>2393178</v>
      </c>
      <c r="C269" s="14">
        <v>17919</v>
      </c>
      <c r="D269" s="14">
        <v>950</v>
      </c>
      <c r="E269" s="15">
        <v>0</v>
      </c>
      <c r="F269" s="14">
        <v>57</v>
      </c>
      <c r="G269" s="14">
        <v>1818</v>
      </c>
      <c r="H269" s="15">
        <f t="shared" si="25"/>
        <v>161114</v>
      </c>
      <c r="I269" s="14">
        <v>18566</v>
      </c>
      <c r="J269" s="14">
        <v>69141</v>
      </c>
      <c r="K269" s="14">
        <v>87707</v>
      </c>
      <c r="L269" s="14">
        <v>1171</v>
      </c>
      <c r="M269" s="14">
        <v>44111</v>
      </c>
      <c r="N269" s="14">
        <v>38</v>
      </c>
      <c r="O269" s="15">
        <f t="shared" si="16"/>
        <v>43596</v>
      </c>
      <c r="P269" s="15">
        <f t="shared" si="16"/>
        <v>1133</v>
      </c>
      <c r="Q269" s="15">
        <f t="shared" si="17"/>
        <v>1.3405918468216284E-2</v>
      </c>
      <c r="R269" s="15">
        <f t="shared" si="18"/>
        <v>9.9799885796006968E-4</v>
      </c>
      <c r="S269" s="15">
        <f t="shared" si="19"/>
        <v>2.377941783649876E-2</v>
      </c>
      <c r="T269" s="15">
        <f t="shared" si="26"/>
        <v>60985.857142857145</v>
      </c>
      <c r="U269" s="15">
        <f t="shared" si="20"/>
        <v>33216</v>
      </c>
      <c r="V269" s="15">
        <f t="shared" si="21"/>
        <v>27769.857142857141</v>
      </c>
      <c r="W269" s="15">
        <f t="shared" si="22"/>
        <v>789.85714285714289</v>
      </c>
      <c r="X269" s="15">
        <f t="shared" si="23"/>
        <v>27.714285714285715</v>
      </c>
    </row>
    <row r="270" spans="1:24" x14ac:dyDescent="0.25">
      <c r="A270" s="16">
        <v>44120</v>
      </c>
      <c r="B270" s="15">
        <f t="shared" si="24"/>
        <v>2409595</v>
      </c>
      <c r="C270" s="14">
        <v>16417</v>
      </c>
      <c r="D270" s="14">
        <v>866</v>
      </c>
      <c r="E270" s="15">
        <v>0</v>
      </c>
      <c r="F270" s="14">
        <v>84</v>
      </c>
      <c r="G270" s="14">
        <v>1894</v>
      </c>
      <c r="H270" s="15">
        <f t="shared" si="25"/>
        <v>163008</v>
      </c>
      <c r="I270" s="14">
        <v>16940</v>
      </c>
      <c r="J270" s="14">
        <v>57720</v>
      </c>
      <c r="K270" s="14">
        <v>74660</v>
      </c>
      <c r="L270" s="14">
        <v>1087</v>
      </c>
      <c r="M270" s="14">
        <v>36714</v>
      </c>
      <c r="N270" s="14">
        <v>27</v>
      </c>
      <c r="O270" s="15">
        <f t="shared" si="16"/>
        <v>37946</v>
      </c>
      <c r="P270" s="15">
        <f t="shared" si="16"/>
        <v>1060</v>
      </c>
      <c r="Q270" s="15">
        <f t="shared" si="17"/>
        <v>1.3425387092245474E-2</v>
      </c>
      <c r="R270" s="15">
        <f t="shared" si="18"/>
        <v>9.9352993917658171E-4</v>
      </c>
      <c r="S270" s="15">
        <f t="shared" si="19"/>
        <v>2.4327322337020965E-2</v>
      </c>
      <c r="T270" s="15">
        <f t="shared" si="26"/>
        <v>63089.428571428572</v>
      </c>
      <c r="U270" s="15">
        <f t="shared" si="20"/>
        <v>33613</v>
      </c>
      <c r="V270" s="15">
        <f t="shared" si="21"/>
        <v>29476.428571428572</v>
      </c>
      <c r="W270" s="15">
        <f t="shared" si="22"/>
        <v>817.71428571428567</v>
      </c>
      <c r="X270" s="15">
        <f t="shared" si="23"/>
        <v>29.285714285714285</v>
      </c>
    </row>
    <row r="271" spans="1:24" x14ac:dyDescent="0.25">
      <c r="A271" s="16">
        <v>44121</v>
      </c>
      <c r="B271" s="15">
        <f t="shared" si="24"/>
        <v>2419580</v>
      </c>
      <c r="C271" s="14">
        <v>9985</v>
      </c>
      <c r="D271" s="14">
        <v>543</v>
      </c>
      <c r="E271" s="15">
        <v>0</v>
      </c>
      <c r="F271" s="14">
        <v>86</v>
      </c>
      <c r="G271" s="14">
        <v>1369</v>
      </c>
      <c r="H271" s="15">
        <f t="shared" si="25"/>
        <v>164377</v>
      </c>
      <c r="I271" s="14">
        <v>10316</v>
      </c>
      <c r="J271" s="14">
        <v>18637</v>
      </c>
      <c r="K271" s="14">
        <v>28953</v>
      </c>
      <c r="L271" s="14">
        <v>662</v>
      </c>
      <c r="M271" s="14">
        <v>8821</v>
      </c>
      <c r="N271" s="14">
        <v>13</v>
      </c>
      <c r="O271" s="15">
        <f t="shared" si="16"/>
        <v>20132</v>
      </c>
      <c r="P271" s="15">
        <f t="shared" si="16"/>
        <v>649</v>
      </c>
      <c r="Q271" s="15">
        <f t="shared" si="17"/>
        <v>1.3579565391328836E-2</v>
      </c>
      <c r="R271" s="15">
        <f t="shared" si="18"/>
        <v>1.0068256159125716E-3</v>
      </c>
      <c r="S271" s="15">
        <f t="shared" si="19"/>
        <v>2.4855753536740983E-2</v>
      </c>
      <c r="T271" s="15">
        <f t="shared" si="26"/>
        <v>63919.571428571428</v>
      </c>
      <c r="U271" s="15">
        <f t="shared" si="20"/>
        <v>33697.285714285717</v>
      </c>
      <c r="V271" s="15">
        <f t="shared" si="21"/>
        <v>30222.285714285714</v>
      </c>
      <c r="W271" s="15">
        <f t="shared" si="22"/>
        <v>837.57142857142856</v>
      </c>
      <c r="X271" s="15">
        <f t="shared" si="23"/>
        <v>30.428571428571427</v>
      </c>
    </row>
    <row r="272" spans="1:24" x14ac:dyDescent="0.25">
      <c r="A272" s="16">
        <v>44122</v>
      </c>
      <c r="B272" s="15">
        <f t="shared" si="24"/>
        <v>2426639</v>
      </c>
      <c r="C272" s="14">
        <v>7059</v>
      </c>
      <c r="D272" s="14">
        <v>331</v>
      </c>
      <c r="E272" s="15">
        <v>0</v>
      </c>
      <c r="F272" s="14">
        <v>70</v>
      </c>
      <c r="G272" s="14">
        <v>1390</v>
      </c>
      <c r="H272" s="15">
        <f t="shared" si="25"/>
        <v>165767</v>
      </c>
      <c r="I272" s="14">
        <v>7315</v>
      </c>
      <c r="J272" s="14">
        <v>18597</v>
      </c>
      <c r="K272" s="14">
        <v>25912</v>
      </c>
      <c r="L272" s="14">
        <v>397</v>
      </c>
      <c r="M272" s="14">
        <v>11438</v>
      </c>
      <c r="N272" s="14">
        <v>8</v>
      </c>
      <c r="O272" s="15">
        <f t="shared" si="16"/>
        <v>14474</v>
      </c>
      <c r="P272" s="15">
        <f t="shared" si="16"/>
        <v>389</v>
      </c>
      <c r="Q272" s="15">
        <f t="shared" si="17"/>
        <v>1.365303732867049E-2</v>
      </c>
      <c r="R272" s="15">
        <f>((SUM(N266:N272))/(SUM(M266:M272)))</f>
        <v>1.0312081071706461E-3</v>
      </c>
      <c r="S272" s="15">
        <f t="shared" si="19"/>
        <v>2.5027350564540998E-2</v>
      </c>
      <c r="T272" s="15">
        <f t="shared" si="26"/>
        <v>64297.571428571428</v>
      </c>
      <c r="U272" s="15">
        <f t="shared" si="20"/>
        <v>33820.142857142855</v>
      </c>
      <c r="V272" s="15">
        <f t="shared" si="21"/>
        <v>30477.428571428572</v>
      </c>
      <c r="W272" s="15">
        <f t="shared" si="22"/>
        <v>846.42857142857144</v>
      </c>
      <c r="X272" s="15">
        <f t="shared" si="23"/>
        <v>31.428571428571427</v>
      </c>
    </row>
    <row r="273" spans="1:24" x14ac:dyDescent="0.25">
      <c r="A273" s="16">
        <v>44123</v>
      </c>
      <c r="B273" s="15">
        <f t="shared" si="24"/>
        <v>2446283</v>
      </c>
      <c r="C273" s="14">
        <v>19644</v>
      </c>
      <c r="D273" s="14">
        <v>1078</v>
      </c>
      <c r="E273" s="15">
        <v>0</v>
      </c>
      <c r="F273" s="14">
        <v>99</v>
      </c>
      <c r="G273" s="14">
        <v>2138</v>
      </c>
      <c r="H273" s="15">
        <f t="shared" si="25"/>
        <v>167905</v>
      </c>
      <c r="I273" s="14">
        <v>20248</v>
      </c>
      <c r="J273" s="14">
        <v>67468</v>
      </c>
      <c r="K273" s="14">
        <v>87716</v>
      </c>
      <c r="L273" s="14">
        <v>1326</v>
      </c>
      <c r="M273" s="14">
        <v>40489</v>
      </c>
      <c r="N273" s="14">
        <v>42</v>
      </c>
      <c r="O273" s="15">
        <f t="shared" ref="O273:P288" si="27">K273-M273</f>
        <v>47227</v>
      </c>
      <c r="P273" s="15">
        <f t="shared" si="27"/>
        <v>1284</v>
      </c>
      <c r="Q273" s="15">
        <f t="shared" si="17"/>
        <v>1.4061548569886105E-2</v>
      </c>
      <c r="R273" s="15">
        <f t="shared" si="18"/>
        <v>1.0746146707105335E-3</v>
      </c>
      <c r="S273" s="15">
        <f t="shared" si="19"/>
        <v>2.5634937594478872E-2</v>
      </c>
      <c r="T273" s="15">
        <f t="shared" si="26"/>
        <v>68271.28571428571</v>
      </c>
      <c r="U273" s="15">
        <f t="shared" si="20"/>
        <v>36100.285714285717</v>
      </c>
      <c r="V273" s="15">
        <f t="shared" si="21"/>
        <v>32171</v>
      </c>
      <c r="W273" s="15">
        <f t="shared" si="22"/>
        <v>925.42857142857144</v>
      </c>
      <c r="X273" s="15">
        <f t="shared" si="23"/>
        <v>34.571428571428569</v>
      </c>
    </row>
    <row r="274" spans="1:24" x14ac:dyDescent="0.25">
      <c r="A274" s="16">
        <v>44124</v>
      </c>
      <c r="B274" s="15">
        <f t="shared" si="24"/>
        <v>2465835</v>
      </c>
      <c r="C274" s="14">
        <v>19552</v>
      </c>
      <c r="D274" s="14">
        <v>1119</v>
      </c>
      <c r="E274" s="15">
        <v>0</v>
      </c>
      <c r="F274" s="14">
        <v>94</v>
      </c>
      <c r="G274" s="14">
        <v>1933</v>
      </c>
      <c r="H274" s="15">
        <f t="shared" si="25"/>
        <v>169838</v>
      </c>
      <c r="I274" s="14">
        <v>20204</v>
      </c>
      <c r="J274" s="14">
        <v>70663</v>
      </c>
      <c r="K274" s="14">
        <v>90867</v>
      </c>
      <c r="L274" s="14">
        <v>1324</v>
      </c>
      <c r="M274" s="14">
        <v>42237</v>
      </c>
      <c r="N274" s="14">
        <v>53</v>
      </c>
      <c r="O274" s="15">
        <f t="shared" si="27"/>
        <v>48630</v>
      </c>
      <c r="P274" s="15">
        <f t="shared" si="27"/>
        <v>1271</v>
      </c>
      <c r="Q274" s="15">
        <f t="shared" si="17"/>
        <v>1.4768182583901621E-2</v>
      </c>
      <c r="R274" s="15">
        <f t="shared" si="18"/>
        <v>1.0408815189691684E-3</v>
      </c>
      <c r="S274" s="15">
        <f t="shared" si="19"/>
        <v>2.6629914360924701E-2</v>
      </c>
      <c r="T274" s="15">
        <f t="shared" si="26"/>
        <v>68690.142857142855</v>
      </c>
      <c r="U274" s="15">
        <f t="shared" si="20"/>
        <v>36849</v>
      </c>
      <c r="V274" s="15">
        <f t="shared" si="21"/>
        <v>31841.142857142859</v>
      </c>
      <c r="W274" s="15">
        <f t="shared" si="22"/>
        <v>981.28571428571433</v>
      </c>
      <c r="X274" s="15">
        <f t="shared" si="23"/>
        <v>33.142857142857146</v>
      </c>
    </row>
    <row r="275" spans="1:24" x14ac:dyDescent="0.25">
      <c r="A275" s="16">
        <v>44125</v>
      </c>
      <c r="B275" s="15">
        <f t="shared" si="24"/>
        <v>2484734</v>
      </c>
      <c r="C275" s="14">
        <v>18899</v>
      </c>
      <c r="D275" s="14">
        <v>1201</v>
      </c>
      <c r="E275" s="15">
        <v>0</v>
      </c>
      <c r="F275" s="14">
        <v>119</v>
      </c>
      <c r="G275" s="14">
        <v>1963</v>
      </c>
      <c r="H275" s="15">
        <f t="shared" si="25"/>
        <v>171801</v>
      </c>
      <c r="I275" s="14">
        <v>19499</v>
      </c>
      <c r="J275" s="14">
        <v>62655</v>
      </c>
      <c r="K275" s="14">
        <v>82154</v>
      </c>
      <c r="L275" s="14">
        <v>1428</v>
      </c>
      <c r="M275" s="14">
        <v>34473</v>
      </c>
      <c r="N275" s="14">
        <v>41</v>
      </c>
      <c r="O275" s="15">
        <f t="shared" si="27"/>
        <v>47681</v>
      </c>
      <c r="P275" s="15">
        <f t="shared" si="27"/>
        <v>1387</v>
      </c>
      <c r="Q275" s="15">
        <f t="shared" si="17"/>
        <v>1.5471714692793884E-2</v>
      </c>
      <c r="R275" s="15">
        <f t="shared" si="18"/>
        <v>1.0170283531012493E-3</v>
      </c>
      <c r="S275" s="15">
        <f t="shared" si="19"/>
        <v>2.7621820198239413E-2</v>
      </c>
      <c r="T275" s="15">
        <f t="shared" si="26"/>
        <v>68281.28571428571</v>
      </c>
      <c r="U275" s="15">
        <f t="shared" si="20"/>
        <v>37098</v>
      </c>
      <c r="V275" s="15">
        <f t="shared" si="21"/>
        <v>31183.285714285714</v>
      </c>
      <c r="W275" s="15">
        <f t="shared" si="22"/>
        <v>1024.7142857142858</v>
      </c>
      <c r="X275" s="15">
        <f t="shared" si="23"/>
        <v>31.714285714285715</v>
      </c>
    </row>
    <row r="276" spans="1:24" x14ac:dyDescent="0.25">
      <c r="A276" s="16">
        <v>44126</v>
      </c>
      <c r="B276" s="15">
        <f t="shared" si="24"/>
        <v>2503770</v>
      </c>
      <c r="C276" s="14">
        <v>19036</v>
      </c>
      <c r="D276" s="14">
        <v>1376</v>
      </c>
      <c r="E276" s="15">
        <v>0</v>
      </c>
      <c r="F276" s="14">
        <v>129</v>
      </c>
      <c r="G276" s="14">
        <v>1889</v>
      </c>
      <c r="H276" s="15">
        <f t="shared" si="25"/>
        <v>173690</v>
      </c>
      <c r="I276" s="14">
        <v>19599</v>
      </c>
      <c r="J276" s="14">
        <v>69600</v>
      </c>
      <c r="K276" s="14">
        <v>89199</v>
      </c>
      <c r="L276" s="14">
        <v>1599</v>
      </c>
      <c r="M276" s="14">
        <v>42840</v>
      </c>
      <c r="N276" s="14">
        <v>39</v>
      </c>
      <c r="O276" s="15">
        <f t="shared" si="27"/>
        <v>46359</v>
      </c>
      <c r="P276" s="15">
        <f t="shared" si="27"/>
        <v>1560</v>
      </c>
      <c r="Q276" s="15">
        <f t="shared" si="17"/>
        <v>1.6316238442751339E-2</v>
      </c>
      <c r="R276" s="15">
        <f t="shared" si="18"/>
        <v>1.027592944168986E-3</v>
      </c>
      <c r="S276" s="15">
        <f t="shared" si="19"/>
        <v>2.8958007079470677E-2</v>
      </c>
      <c r="T276" s="15">
        <f t="shared" si="26"/>
        <v>68494.428571428565</v>
      </c>
      <c r="U276" s="15">
        <f t="shared" si="20"/>
        <v>37492.714285714283</v>
      </c>
      <c r="V276" s="15">
        <f t="shared" si="21"/>
        <v>31001.714285714286</v>
      </c>
      <c r="W276" s="15">
        <f t="shared" si="22"/>
        <v>1085.7142857142858</v>
      </c>
      <c r="X276" s="15">
        <f t="shared" si="23"/>
        <v>31.857142857142858</v>
      </c>
    </row>
    <row r="277" spans="1:24" x14ac:dyDescent="0.25">
      <c r="A277" s="16">
        <v>44127</v>
      </c>
      <c r="B277" s="15">
        <f t="shared" si="24"/>
        <v>2521399</v>
      </c>
      <c r="C277" s="14">
        <v>17629</v>
      </c>
      <c r="D277" s="14">
        <v>1223</v>
      </c>
      <c r="E277" s="15">
        <v>0</v>
      </c>
      <c r="F277" s="14">
        <v>95</v>
      </c>
      <c r="G277" s="14">
        <v>1849</v>
      </c>
      <c r="H277" s="15">
        <f t="shared" si="25"/>
        <v>175539</v>
      </c>
      <c r="I277" s="14">
        <v>18100</v>
      </c>
      <c r="J277" s="14">
        <v>56410</v>
      </c>
      <c r="K277" s="14">
        <v>74510</v>
      </c>
      <c r="L277" s="14">
        <v>1465</v>
      </c>
      <c r="M277" s="14">
        <v>33391</v>
      </c>
      <c r="N277" s="14">
        <v>27</v>
      </c>
      <c r="O277" s="15">
        <f t="shared" si="27"/>
        <v>41119</v>
      </c>
      <c r="P277" s="15">
        <f t="shared" si="27"/>
        <v>1438</v>
      </c>
      <c r="Q277" s="15">
        <f t="shared" si="17"/>
        <v>1.7109976612262184E-2</v>
      </c>
      <c r="R277" s="15">
        <f t="shared" si="18"/>
        <v>1.043572668691416E-3</v>
      </c>
      <c r="S277" s="15">
        <f t="shared" si="19"/>
        <v>3.0035162750073414E-2</v>
      </c>
      <c r="T277" s="15">
        <f t="shared" si="26"/>
        <v>68473</v>
      </c>
      <c r="U277" s="15">
        <f t="shared" si="20"/>
        <v>37946</v>
      </c>
      <c r="V277" s="15">
        <f t="shared" si="21"/>
        <v>30527</v>
      </c>
      <c r="W277" s="15">
        <f t="shared" si="22"/>
        <v>1139.7142857142858</v>
      </c>
      <c r="X277" s="15">
        <f t="shared" si="23"/>
        <v>31.857142857142858</v>
      </c>
    </row>
    <row r="278" spans="1:24" x14ac:dyDescent="0.25">
      <c r="A278" s="16">
        <v>44128</v>
      </c>
      <c r="B278" s="15">
        <f t="shared" si="24"/>
        <v>2533083</v>
      </c>
      <c r="C278" s="14">
        <v>11684</v>
      </c>
      <c r="D278" s="14">
        <v>789</v>
      </c>
      <c r="E278" s="15">
        <v>0</v>
      </c>
      <c r="F278" s="14">
        <v>107</v>
      </c>
      <c r="G278" s="14">
        <v>1452</v>
      </c>
      <c r="H278" s="15">
        <f t="shared" si="25"/>
        <v>176991</v>
      </c>
      <c r="I278" s="14">
        <v>12037</v>
      </c>
      <c r="J278" s="14">
        <v>19184</v>
      </c>
      <c r="K278" s="14">
        <v>31221</v>
      </c>
      <c r="L278" s="14">
        <v>987</v>
      </c>
      <c r="M278" s="14">
        <v>8692</v>
      </c>
      <c r="N278" s="14">
        <v>10</v>
      </c>
      <c r="O278" s="15">
        <f t="shared" si="27"/>
        <v>22529</v>
      </c>
      <c r="P278" s="15">
        <f t="shared" si="27"/>
        <v>977</v>
      </c>
      <c r="Q278" s="15">
        <f t="shared" si="17"/>
        <v>1.7704260360190124E-2</v>
      </c>
      <c r="R278" s="15">
        <f t="shared" si="18"/>
        <v>1.030155459823937E-3</v>
      </c>
      <c r="S278" s="15">
        <f t="shared" si="19"/>
        <v>3.0990340237072745E-2</v>
      </c>
      <c r="T278" s="15">
        <f t="shared" si="26"/>
        <v>68797</v>
      </c>
      <c r="U278" s="15">
        <f t="shared" si="20"/>
        <v>38288.428571428572</v>
      </c>
      <c r="V278" s="15">
        <f t="shared" si="21"/>
        <v>30508.571428571428</v>
      </c>
      <c r="W278" s="15">
        <f t="shared" si="22"/>
        <v>1186.5714285714287</v>
      </c>
      <c r="X278" s="15">
        <f t="shared" si="23"/>
        <v>31.428571428571427</v>
      </c>
    </row>
    <row r="279" spans="1:24" x14ac:dyDescent="0.25">
      <c r="A279" s="16">
        <v>44129</v>
      </c>
      <c r="B279" s="15">
        <f t="shared" si="24"/>
        <v>2540587</v>
      </c>
      <c r="C279" s="14">
        <v>7504</v>
      </c>
      <c r="D279" s="14">
        <v>483</v>
      </c>
      <c r="E279" s="15">
        <v>0</v>
      </c>
      <c r="F279" s="14">
        <v>117</v>
      </c>
      <c r="G279" s="14">
        <v>1549</v>
      </c>
      <c r="H279" s="15">
        <f t="shared" si="25"/>
        <v>178540</v>
      </c>
      <c r="I279" s="14">
        <v>7663</v>
      </c>
      <c r="J279" s="14">
        <v>20255</v>
      </c>
      <c r="K279" s="14">
        <v>27918</v>
      </c>
      <c r="L279" s="14">
        <v>563</v>
      </c>
      <c r="M279" s="14">
        <v>12055</v>
      </c>
      <c r="N279" s="14">
        <v>11</v>
      </c>
      <c r="O279" s="15">
        <f t="shared" si="27"/>
        <v>15863</v>
      </c>
      <c r="P279" s="15">
        <f>L279-N279</f>
        <v>552</v>
      </c>
      <c r="Q279" s="15">
        <f t="shared" ref="Q279:Q287" si="28">((SUM(L273:L279))/(SUM(K273:K279)))</f>
        <v>1.7974089353474571E-2</v>
      </c>
      <c r="R279" s="15">
        <f>((SUM(N273:N279))/(SUM(M273:M279)))</f>
        <v>1.041194899545703E-3</v>
      </c>
      <c r="S279" s="15">
        <f>((SUM(P273:P279))/(SUM(O273:O279)))</f>
        <v>3.143559211307756E-2</v>
      </c>
      <c r="T279" s="15">
        <f t="shared" si="26"/>
        <v>69083.571428571435</v>
      </c>
      <c r="U279" s="15">
        <f t="shared" ref="U279:U340" si="29">AVERAGE(O273:O279)</f>
        <v>38486.857142857145</v>
      </c>
      <c r="V279" s="15">
        <f t="shared" ref="V279:V340" si="30">AVERAGE(M273:M279)</f>
        <v>30596.714285714286</v>
      </c>
      <c r="W279" s="15">
        <f t="shared" ref="W279:W340" si="31">AVERAGE(P273:P279)</f>
        <v>1209.8571428571429</v>
      </c>
      <c r="X279" s="15">
        <f t="shared" ref="X279:X287" si="32">AVERAGE(N273:N279)</f>
        <v>31.857142857142858</v>
      </c>
    </row>
    <row r="280" spans="1:24" x14ac:dyDescent="0.25">
      <c r="A280" s="16">
        <v>44130</v>
      </c>
      <c r="B280" s="15">
        <f t="shared" si="24"/>
        <v>2561401</v>
      </c>
      <c r="C280" s="14">
        <v>20814</v>
      </c>
      <c r="D280" s="14">
        <v>1522</v>
      </c>
      <c r="E280" s="15">
        <v>0</v>
      </c>
      <c r="F280" s="14">
        <v>111</v>
      </c>
      <c r="G280" s="14">
        <v>2237</v>
      </c>
      <c r="H280" s="15">
        <f>G280+H279</f>
        <v>180777</v>
      </c>
      <c r="I280" s="14">
        <v>21292</v>
      </c>
      <c r="J280" s="14">
        <v>72764</v>
      </c>
      <c r="K280" s="14">
        <v>94056</v>
      </c>
      <c r="L280" s="14">
        <v>1816</v>
      </c>
      <c r="M280" s="14">
        <v>43232</v>
      </c>
      <c r="N280" s="14">
        <v>64</v>
      </c>
      <c r="O280" s="15">
        <f t="shared" si="27"/>
        <v>50824</v>
      </c>
      <c r="P280" s="15">
        <f t="shared" si="27"/>
        <v>1752</v>
      </c>
      <c r="Q280" s="15">
        <f t="shared" si="28"/>
        <v>1.8741644129203448E-2</v>
      </c>
      <c r="R280" s="15">
        <f t="shared" ref="R280:R287" si="33">((SUM(N274:N280))/(SUM(M274:M280)))</f>
        <v>1.1294486446616265E-3</v>
      </c>
      <c r="S280" s="15">
        <f t="shared" ref="S280:S287" si="34">((SUM(P274:P280))/(SUM(O274:O280)))</f>
        <v>3.273566418197469E-2</v>
      </c>
      <c r="T280" s="15">
        <f t="shared" si="26"/>
        <v>69989.28571428571</v>
      </c>
      <c r="U280" s="15">
        <f t="shared" si="29"/>
        <v>39000.714285714283</v>
      </c>
      <c r="V280" s="15">
        <f t="shared" si="30"/>
        <v>30988.571428571428</v>
      </c>
      <c r="W280" s="15">
        <f t="shared" si="31"/>
        <v>1276.7142857142858</v>
      </c>
      <c r="X280" s="15">
        <f t="shared" si="32"/>
        <v>35</v>
      </c>
    </row>
    <row r="281" spans="1:24" x14ac:dyDescent="0.25">
      <c r="A281" s="16">
        <v>44131</v>
      </c>
      <c r="B281" s="15">
        <f t="shared" si="24"/>
        <v>2581687</v>
      </c>
      <c r="C281" s="14">
        <v>20286</v>
      </c>
      <c r="D281" s="14">
        <v>1344</v>
      </c>
      <c r="E281" s="15">
        <v>0</v>
      </c>
      <c r="F281" s="14">
        <v>136</v>
      </c>
      <c r="G281" s="14">
        <v>2213</v>
      </c>
      <c r="H281" s="15">
        <f t="shared" ref="H281:H344" si="35">G281+H280</f>
        <v>182990</v>
      </c>
      <c r="I281" s="14">
        <v>20859</v>
      </c>
      <c r="J281" s="14">
        <v>73215</v>
      </c>
      <c r="K281" s="14">
        <v>94074</v>
      </c>
      <c r="L281" s="14">
        <v>1561</v>
      </c>
      <c r="M281" s="14">
        <v>43452</v>
      </c>
      <c r="N281" s="14">
        <v>32</v>
      </c>
      <c r="O281" s="15">
        <f t="shared" si="27"/>
        <v>50622</v>
      </c>
      <c r="P281" s="15">
        <f t="shared" si="27"/>
        <v>1529</v>
      </c>
      <c r="Q281" s="15">
        <f t="shared" si="28"/>
        <v>1.9100362580404436E-2</v>
      </c>
      <c r="R281" s="15">
        <f t="shared" si="33"/>
        <v>1.026887019506269E-3</v>
      </c>
      <c r="S281" s="15">
        <f t="shared" si="34"/>
        <v>3.3436728400673459E-2</v>
      </c>
      <c r="T281" s="15">
        <f t="shared" si="26"/>
        <v>70447.428571428565</v>
      </c>
      <c r="U281" s="15">
        <f t="shared" si="29"/>
        <v>39285.285714285717</v>
      </c>
      <c r="V281" s="15">
        <f t="shared" si="30"/>
        <v>31162.142857142859</v>
      </c>
      <c r="W281" s="15">
        <f t="shared" si="31"/>
        <v>1313.5714285714287</v>
      </c>
      <c r="X281" s="15">
        <f t="shared" si="32"/>
        <v>32</v>
      </c>
    </row>
    <row r="282" spans="1:24" x14ac:dyDescent="0.25">
      <c r="A282" s="16">
        <v>44132</v>
      </c>
      <c r="B282" s="15">
        <f t="shared" si="24"/>
        <v>2600909</v>
      </c>
      <c r="C282" s="14">
        <v>19222</v>
      </c>
      <c r="D282" s="14">
        <v>1439</v>
      </c>
      <c r="E282" s="15">
        <v>0</v>
      </c>
      <c r="F282" s="14">
        <v>127</v>
      </c>
      <c r="G282" s="14">
        <v>2423</v>
      </c>
      <c r="H282" s="15">
        <f t="shared" si="35"/>
        <v>185413</v>
      </c>
      <c r="I282" s="14">
        <v>19658</v>
      </c>
      <c r="J282" s="14">
        <v>61667</v>
      </c>
      <c r="K282" s="14">
        <v>81325</v>
      </c>
      <c r="L282" s="14">
        <v>1682</v>
      </c>
      <c r="M282" s="14">
        <v>33097</v>
      </c>
      <c r="N282" s="14">
        <v>71</v>
      </c>
      <c r="O282" s="15">
        <f t="shared" si="27"/>
        <v>48228</v>
      </c>
      <c r="P282" s="15">
        <f t="shared" si="27"/>
        <v>1611</v>
      </c>
      <c r="Q282" s="15">
        <f t="shared" si="28"/>
        <v>1.9648468524465623E-2</v>
      </c>
      <c r="R282" s="15">
        <f t="shared" si="33"/>
        <v>1.1718083216844513E-3</v>
      </c>
      <c r="S282" s="15">
        <f t="shared" si="34"/>
        <v>3.4183288331446154E-2</v>
      </c>
      <c r="T282" s="15">
        <f t="shared" si="26"/>
        <v>70329</v>
      </c>
      <c r="U282" s="15">
        <f t="shared" si="29"/>
        <v>39363.428571428572</v>
      </c>
      <c r="V282" s="15">
        <f t="shared" si="30"/>
        <v>30965.571428571428</v>
      </c>
      <c r="W282" s="15">
        <f t="shared" si="31"/>
        <v>1345.5714285714287</v>
      </c>
      <c r="X282" s="15">
        <f t="shared" si="32"/>
        <v>36.285714285714285</v>
      </c>
    </row>
    <row r="283" spans="1:24" x14ac:dyDescent="0.25">
      <c r="A283" s="16">
        <v>44133</v>
      </c>
      <c r="B283" s="15">
        <f t="shared" si="24"/>
        <v>2622572</v>
      </c>
      <c r="C283" s="14">
        <v>21663</v>
      </c>
      <c r="D283" s="14">
        <v>1385</v>
      </c>
      <c r="E283" s="15">
        <v>0</v>
      </c>
      <c r="F283" s="14">
        <v>172</v>
      </c>
      <c r="G283" s="14">
        <v>2595</v>
      </c>
      <c r="H283" s="15">
        <f t="shared" si="35"/>
        <v>188008</v>
      </c>
      <c r="I283" s="14">
        <v>22139</v>
      </c>
      <c r="J283" s="14">
        <v>73527</v>
      </c>
      <c r="K283" s="14">
        <v>95666</v>
      </c>
      <c r="L283" s="14">
        <v>1663</v>
      </c>
      <c r="M283" s="14">
        <v>42987</v>
      </c>
      <c r="N283" s="14">
        <v>47</v>
      </c>
      <c r="O283" s="15">
        <f t="shared" si="27"/>
        <v>52679</v>
      </c>
      <c r="P283" s="15">
        <f t="shared" si="27"/>
        <v>1616</v>
      </c>
      <c r="Q283" s="15">
        <f t="shared" si="28"/>
        <v>1.9522024179481526E-2</v>
      </c>
      <c r="R283" s="15">
        <f t="shared" si="33"/>
        <v>1.2078965081648272E-3</v>
      </c>
      <c r="S283" s="15">
        <f t="shared" si="34"/>
        <v>3.3615502511849686E-2</v>
      </c>
      <c r="T283" s="15">
        <f t="shared" si="26"/>
        <v>71252.857142857145</v>
      </c>
      <c r="U283" s="15">
        <f t="shared" si="29"/>
        <v>40266.285714285717</v>
      </c>
      <c r="V283" s="15">
        <f t="shared" si="30"/>
        <v>30986.571428571428</v>
      </c>
      <c r="W283" s="15">
        <f t="shared" si="31"/>
        <v>1353.5714285714287</v>
      </c>
      <c r="X283" s="15">
        <f t="shared" si="32"/>
        <v>37.428571428571431</v>
      </c>
    </row>
    <row r="284" spans="1:24" x14ac:dyDescent="0.25">
      <c r="A284" s="16">
        <v>44134</v>
      </c>
      <c r="B284" s="15">
        <f t="shared" si="24"/>
        <v>2639235</v>
      </c>
      <c r="C284" s="14">
        <v>16663</v>
      </c>
      <c r="D284" s="14">
        <v>1123</v>
      </c>
      <c r="E284" s="15">
        <v>0</v>
      </c>
      <c r="F284" s="14">
        <v>136</v>
      </c>
      <c r="G284" s="14">
        <v>2320</v>
      </c>
      <c r="H284" s="15">
        <f t="shared" si="35"/>
        <v>190328</v>
      </c>
      <c r="I284" s="14">
        <v>17060</v>
      </c>
      <c r="J284" s="14">
        <v>52910</v>
      </c>
      <c r="K284" s="14">
        <v>69970</v>
      </c>
      <c r="L284" s="14">
        <v>1376</v>
      </c>
      <c r="M284" s="14">
        <v>31542</v>
      </c>
      <c r="N284" s="14">
        <v>26</v>
      </c>
      <c r="O284" s="15">
        <f t="shared" si="27"/>
        <v>38428</v>
      </c>
      <c r="P284" s="15">
        <f t="shared" si="27"/>
        <v>1350</v>
      </c>
      <c r="Q284" s="15">
        <f t="shared" si="28"/>
        <v>1.9521275519494972E-2</v>
      </c>
      <c r="R284" s="15">
        <f t="shared" si="33"/>
        <v>1.2136317348423907E-3</v>
      </c>
      <c r="S284" s="15">
        <f t="shared" si="34"/>
        <v>3.3624311806657523E-2</v>
      </c>
      <c r="T284" s="15">
        <f t="shared" si="26"/>
        <v>70604.28571428571</v>
      </c>
      <c r="U284" s="15">
        <f t="shared" si="29"/>
        <v>39881.857142857145</v>
      </c>
      <c r="V284" s="15">
        <f t="shared" si="30"/>
        <v>30722.428571428572</v>
      </c>
      <c r="W284" s="15">
        <f t="shared" si="31"/>
        <v>1341</v>
      </c>
      <c r="X284" s="15">
        <f t="shared" si="32"/>
        <v>37.285714285714285</v>
      </c>
    </row>
    <row r="285" spans="1:24" x14ac:dyDescent="0.25">
      <c r="A285" s="16">
        <v>44135</v>
      </c>
      <c r="B285" s="15">
        <f t="shared" si="24"/>
        <v>2650970</v>
      </c>
      <c r="C285" s="14">
        <v>11735</v>
      </c>
      <c r="D285" s="14">
        <v>870</v>
      </c>
      <c r="E285" s="15">
        <v>0</v>
      </c>
      <c r="F285" s="14">
        <v>104</v>
      </c>
      <c r="G285" s="14">
        <v>1685</v>
      </c>
      <c r="H285" s="15">
        <f t="shared" si="35"/>
        <v>192013</v>
      </c>
      <c r="I285" s="14">
        <v>12070</v>
      </c>
      <c r="J285" s="14">
        <v>20484</v>
      </c>
      <c r="K285" s="14">
        <v>32554</v>
      </c>
      <c r="L285" s="14">
        <v>1045</v>
      </c>
      <c r="M285" s="14">
        <v>8846</v>
      </c>
      <c r="N285" s="14">
        <v>8</v>
      </c>
      <c r="O285" s="15">
        <f t="shared" si="27"/>
        <v>23708</v>
      </c>
      <c r="P285" s="15">
        <f t="shared" si="27"/>
        <v>1037</v>
      </c>
      <c r="Q285" s="15">
        <f t="shared" si="28"/>
        <v>1.9585804428498495E-2</v>
      </c>
      <c r="R285" s="15">
        <f t="shared" si="33"/>
        <v>1.2034700828489251E-3</v>
      </c>
      <c r="S285" s="15">
        <f t="shared" si="34"/>
        <v>3.3696923867138455E-2</v>
      </c>
      <c r="T285" s="15">
        <f t="shared" si="26"/>
        <v>70794.71428571429</v>
      </c>
      <c r="U285" s="15">
        <f t="shared" si="29"/>
        <v>40050.285714285717</v>
      </c>
      <c r="V285" s="15">
        <f t="shared" si="30"/>
        <v>30744.428571428572</v>
      </c>
      <c r="W285" s="15">
        <f t="shared" si="31"/>
        <v>1349.5714285714287</v>
      </c>
      <c r="X285" s="15">
        <f t="shared" si="32"/>
        <v>37</v>
      </c>
    </row>
    <row r="286" spans="1:24" x14ac:dyDescent="0.25">
      <c r="A286" s="16">
        <v>44136</v>
      </c>
      <c r="B286" s="15">
        <f t="shared" si="24"/>
        <v>2659178</v>
      </c>
      <c r="C286" s="14">
        <v>8208</v>
      </c>
      <c r="D286" s="14">
        <v>522</v>
      </c>
      <c r="E286" s="15">
        <v>0</v>
      </c>
      <c r="F286" s="14">
        <v>116</v>
      </c>
      <c r="G286" s="14">
        <v>1541</v>
      </c>
      <c r="H286" s="15">
        <f t="shared" si="35"/>
        <v>193554</v>
      </c>
      <c r="I286" s="14">
        <v>8392</v>
      </c>
      <c r="J286" s="14">
        <v>21913</v>
      </c>
      <c r="K286" s="14">
        <v>30305</v>
      </c>
      <c r="L286" s="14">
        <v>624</v>
      </c>
      <c r="M286" s="14">
        <v>12440</v>
      </c>
      <c r="N286" s="14">
        <v>11</v>
      </c>
      <c r="O286" s="15">
        <f t="shared" si="27"/>
        <v>17865</v>
      </c>
      <c r="P286" s="15">
        <f t="shared" si="27"/>
        <v>613</v>
      </c>
      <c r="Q286" s="15">
        <f t="shared" si="28"/>
        <v>1.9614419118385379E-2</v>
      </c>
      <c r="R286" s="15">
        <f t="shared" si="33"/>
        <v>1.2013209892576856E-3</v>
      </c>
      <c r="S286" s="15">
        <f t="shared" si="34"/>
        <v>3.3674040389015211E-2</v>
      </c>
      <c r="T286" s="15">
        <f t="shared" si="26"/>
        <v>71135.71428571429</v>
      </c>
      <c r="U286" s="15">
        <f t="shared" si="29"/>
        <v>40336.285714285717</v>
      </c>
      <c r="V286" s="15">
        <f t="shared" si="30"/>
        <v>30799.428571428572</v>
      </c>
      <c r="W286" s="15">
        <f t="shared" si="31"/>
        <v>1358.2857142857142</v>
      </c>
      <c r="X286" s="15">
        <f t="shared" si="32"/>
        <v>37</v>
      </c>
    </row>
    <row r="287" spans="1:24" x14ac:dyDescent="0.25">
      <c r="A287" s="16">
        <v>44137</v>
      </c>
      <c r="B287" s="15">
        <f t="shared" si="24"/>
        <v>2682628</v>
      </c>
      <c r="C287" s="14">
        <v>23450</v>
      </c>
      <c r="D287" s="14">
        <v>1836</v>
      </c>
      <c r="E287" s="15">
        <v>0</v>
      </c>
      <c r="F287" s="14">
        <v>163</v>
      </c>
      <c r="G287" s="14">
        <v>2350</v>
      </c>
      <c r="H287" s="15">
        <f t="shared" si="35"/>
        <v>195904</v>
      </c>
      <c r="I287" s="14">
        <v>23844</v>
      </c>
      <c r="J287" s="14">
        <v>81642</v>
      </c>
      <c r="K287" s="14">
        <v>105486</v>
      </c>
      <c r="L287" s="14">
        <v>2179</v>
      </c>
      <c r="M287" s="14">
        <v>49170</v>
      </c>
      <c r="N287" s="14">
        <v>85</v>
      </c>
      <c r="O287" s="15">
        <f t="shared" si="27"/>
        <v>56316</v>
      </c>
      <c r="P287" s="15">
        <f t="shared" si="27"/>
        <v>2094</v>
      </c>
      <c r="Q287" s="15">
        <f t="shared" si="28"/>
        <v>1.9886921355373198E-2</v>
      </c>
      <c r="R287" s="15">
        <f t="shared" si="33"/>
        <v>1.263914342719402E-3</v>
      </c>
      <c r="S287" s="15">
        <f t="shared" si="34"/>
        <v>3.4219686915920318E-2</v>
      </c>
      <c r="T287" s="15">
        <f t="shared" si="26"/>
        <v>72768.571428571435</v>
      </c>
      <c r="U287" s="15">
        <f t="shared" si="29"/>
        <v>41120.857142857145</v>
      </c>
      <c r="V287" s="15">
        <f t="shared" si="30"/>
        <v>31647.714285714286</v>
      </c>
      <c r="W287" s="15">
        <f t="shared" si="31"/>
        <v>1407.1428571428571</v>
      </c>
      <c r="X287" s="15">
        <f t="shared" si="32"/>
        <v>40</v>
      </c>
    </row>
    <row r="288" spans="1:24" x14ac:dyDescent="0.25">
      <c r="A288" s="16">
        <v>44138</v>
      </c>
      <c r="B288" s="15">
        <f t="shared" si="24"/>
        <v>2708926</v>
      </c>
      <c r="C288" s="14">
        <v>26298</v>
      </c>
      <c r="D288" s="14">
        <v>1906</v>
      </c>
      <c r="E288" s="15">
        <v>0</v>
      </c>
      <c r="F288" s="14">
        <v>162</v>
      </c>
      <c r="G288" s="14">
        <v>2349</v>
      </c>
      <c r="H288" s="15">
        <f t="shared" si="35"/>
        <v>198253</v>
      </c>
      <c r="I288" s="14">
        <v>26801</v>
      </c>
      <c r="J288" s="14">
        <v>70089</v>
      </c>
      <c r="K288" s="14">
        <v>96890</v>
      </c>
      <c r="L288" s="14">
        <v>2226</v>
      </c>
      <c r="M288" s="14">
        <v>42575</v>
      </c>
      <c r="N288" s="14">
        <v>122</v>
      </c>
      <c r="O288" s="15">
        <f t="shared" si="27"/>
        <v>54315</v>
      </c>
      <c r="P288" s="15">
        <f t="shared" si="27"/>
        <v>2104</v>
      </c>
      <c r="Q288" s="15">
        <f t="shared" ref="Q288:Q340" si="36">((SUM(L282:L288))/(SUM(K282:K288)))</f>
        <v>2.1075916250810237E-2</v>
      </c>
      <c r="R288" s="15">
        <f t="shared" ref="R288:R340" si="37">((SUM(N282:N288))/(SUM(M282:M288)))</f>
        <v>1.6768106155707727E-3</v>
      </c>
      <c r="S288" s="15">
        <f t="shared" ref="S288:S340" si="38">((SUM(P282:P288))/(SUM(O282:O288)))</f>
        <v>3.575850915314932E-2</v>
      </c>
      <c r="T288" s="15">
        <f t="shared" si="26"/>
        <v>73170.857142857145</v>
      </c>
      <c r="U288" s="15">
        <f t="shared" si="29"/>
        <v>41648.428571428572</v>
      </c>
      <c r="V288" s="15">
        <f t="shared" si="30"/>
        <v>31522.428571428572</v>
      </c>
      <c r="W288" s="15">
        <f t="shared" si="31"/>
        <v>1489.2857142857142</v>
      </c>
      <c r="X288" s="15">
        <f>AVERAGE(N282:N288)</f>
        <v>52.857142857142854</v>
      </c>
    </row>
    <row r="289" spans="1:24" x14ac:dyDescent="0.25">
      <c r="A289" s="16">
        <v>44139</v>
      </c>
      <c r="B289" s="15">
        <f t="shared" si="24"/>
        <v>2730977</v>
      </c>
      <c r="C289" s="14">
        <v>22051</v>
      </c>
      <c r="D289" s="14">
        <v>2173</v>
      </c>
      <c r="E289" s="15">
        <v>0</v>
      </c>
      <c r="F289" s="14">
        <v>194</v>
      </c>
      <c r="G289" s="14">
        <v>2373</v>
      </c>
      <c r="H289" s="15">
        <f t="shared" si="35"/>
        <v>200626</v>
      </c>
      <c r="I289" s="14">
        <v>22252</v>
      </c>
      <c r="J289" s="14">
        <v>68786</v>
      </c>
      <c r="K289" s="14">
        <v>91038</v>
      </c>
      <c r="L289" s="14">
        <v>2493</v>
      </c>
      <c r="M289" s="14">
        <v>34196</v>
      </c>
      <c r="N289" s="14">
        <v>115</v>
      </c>
      <c r="O289" s="15">
        <f t="shared" ref="O289:P304" si="39">K289-M289</f>
        <v>56842</v>
      </c>
      <c r="P289" s="15">
        <f t="shared" si="39"/>
        <v>2378</v>
      </c>
      <c r="Q289" s="15">
        <f t="shared" si="36"/>
        <v>2.2237593143632318E-2</v>
      </c>
      <c r="R289" s="15">
        <f t="shared" si="37"/>
        <v>1.8669167914284169E-3</v>
      </c>
      <c r="S289" s="15">
        <f t="shared" si="38"/>
        <v>3.7287649965184425E-2</v>
      </c>
      <c r="T289" s="15">
        <f t="shared" si="26"/>
        <v>74558.428571428565</v>
      </c>
      <c r="U289" s="15">
        <f t="shared" si="29"/>
        <v>42879</v>
      </c>
      <c r="V289" s="15">
        <f t="shared" si="30"/>
        <v>31679.428571428572</v>
      </c>
      <c r="W289" s="15">
        <f t="shared" si="31"/>
        <v>1598.8571428571429</v>
      </c>
      <c r="X289" s="15">
        <f t="shared" ref="X289:X340" si="40">AVERAGE(N283:N289)</f>
        <v>59.142857142857146</v>
      </c>
    </row>
    <row r="290" spans="1:24" x14ac:dyDescent="0.25">
      <c r="A290" s="16">
        <v>44140</v>
      </c>
      <c r="B290" s="15">
        <f t="shared" si="24"/>
        <v>2754236</v>
      </c>
      <c r="C290" s="14">
        <v>23259</v>
      </c>
      <c r="D290" s="14">
        <v>2416</v>
      </c>
      <c r="E290" s="15">
        <v>0</v>
      </c>
      <c r="F290" s="14">
        <v>210</v>
      </c>
      <c r="G290" s="14">
        <v>2830</v>
      </c>
      <c r="H290" s="15">
        <f t="shared" si="35"/>
        <v>203456</v>
      </c>
      <c r="I290" s="14">
        <v>23605</v>
      </c>
      <c r="J290" s="14">
        <v>79279</v>
      </c>
      <c r="K290" s="14">
        <v>102884</v>
      </c>
      <c r="L290" s="14">
        <v>2743</v>
      </c>
      <c r="M290" s="14">
        <v>45197</v>
      </c>
      <c r="N290" s="14">
        <v>124</v>
      </c>
      <c r="O290" s="15">
        <f t="shared" si="39"/>
        <v>57687</v>
      </c>
      <c r="P290" s="15">
        <f t="shared" si="39"/>
        <v>2619</v>
      </c>
      <c r="Q290" s="15">
        <f t="shared" si="36"/>
        <v>2.39753405137141E-2</v>
      </c>
      <c r="R290" s="15">
        <f t="shared" si="37"/>
        <v>2.1922970450872006E-3</v>
      </c>
      <c r="S290" s="15">
        <f t="shared" si="38"/>
        <v>3.996251159224147E-2</v>
      </c>
      <c r="T290" s="15">
        <f t="shared" si="26"/>
        <v>75589.571428571435</v>
      </c>
      <c r="U290" s="15">
        <f t="shared" si="29"/>
        <v>43594.428571428572</v>
      </c>
      <c r="V290" s="15">
        <f t="shared" si="30"/>
        <v>31995.142857142859</v>
      </c>
      <c r="W290" s="15">
        <f t="shared" si="31"/>
        <v>1742.1428571428571</v>
      </c>
      <c r="X290" s="15">
        <f t="shared" si="40"/>
        <v>70.142857142857139</v>
      </c>
    </row>
    <row r="291" spans="1:24" x14ac:dyDescent="0.25">
      <c r="A291" s="16">
        <v>44141</v>
      </c>
      <c r="B291" s="15">
        <f t="shared" si="24"/>
        <v>2775446</v>
      </c>
      <c r="C291" s="14">
        <v>21210</v>
      </c>
      <c r="D291" s="14">
        <v>2239</v>
      </c>
      <c r="E291" s="15">
        <v>0</v>
      </c>
      <c r="F291" s="14">
        <v>205</v>
      </c>
      <c r="G291" s="14">
        <v>2387</v>
      </c>
      <c r="H291" s="15">
        <f t="shared" si="35"/>
        <v>205843</v>
      </c>
      <c r="I291" s="14">
        <v>21506</v>
      </c>
      <c r="J291" s="14">
        <v>62769</v>
      </c>
      <c r="K291" s="14">
        <v>84275</v>
      </c>
      <c r="L291" s="14">
        <v>2653</v>
      </c>
      <c r="M291" s="14">
        <v>33803</v>
      </c>
      <c r="N291" s="14">
        <v>66</v>
      </c>
      <c r="O291" s="15">
        <f t="shared" si="39"/>
        <v>50472</v>
      </c>
      <c r="P291" s="15">
        <f t="shared" si="39"/>
        <v>2587</v>
      </c>
      <c r="Q291" s="15">
        <f t="shared" si="36"/>
        <v>2.5694107082394852E-2</v>
      </c>
      <c r="R291" s="15">
        <f t="shared" si="37"/>
        <v>2.3471999363471204E-3</v>
      </c>
      <c r="S291" s="15">
        <f t="shared" si="38"/>
        <v>4.2344855850317616E-2</v>
      </c>
      <c r="T291" s="15">
        <f t="shared" si="26"/>
        <v>77633.142857142855</v>
      </c>
      <c r="U291" s="15">
        <f t="shared" si="29"/>
        <v>45315</v>
      </c>
      <c r="V291" s="15">
        <f t="shared" si="30"/>
        <v>32318.142857142859</v>
      </c>
      <c r="W291" s="15">
        <f t="shared" si="31"/>
        <v>1918.8571428571429</v>
      </c>
      <c r="X291" s="15">
        <f t="shared" si="40"/>
        <v>75.857142857142861</v>
      </c>
    </row>
    <row r="292" spans="1:24" x14ac:dyDescent="0.25">
      <c r="A292" s="16">
        <v>44142</v>
      </c>
      <c r="B292" s="15">
        <f t="shared" si="24"/>
        <v>2788450</v>
      </c>
      <c r="C292" s="14">
        <v>13004</v>
      </c>
      <c r="D292" s="14">
        <v>1328</v>
      </c>
      <c r="E292" s="15">
        <v>0</v>
      </c>
      <c r="F292" s="14">
        <v>165</v>
      </c>
      <c r="G292" s="14">
        <v>1819</v>
      </c>
      <c r="H292" s="15">
        <f t="shared" si="35"/>
        <v>207662</v>
      </c>
      <c r="I292" s="14">
        <v>13155</v>
      </c>
      <c r="J292" s="14">
        <v>22763</v>
      </c>
      <c r="K292" s="14">
        <v>35918</v>
      </c>
      <c r="L292" s="14">
        <v>1509</v>
      </c>
      <c r="M292" s="14">
        <v>8976</v>
      </c>
      <c r="N292" s="14">
        <v>21</v>
      </c>
      <c r="O292" s="15">
        <f t="shared" si="39"/>
        <v>26942</v>
      </c>
      <c r="P292" s="15">
        <f t="shared" si="39"/>
        <v>1488</v>
      </c>
      <c r="Q292" s="15">
        <f t="shared" si="36"/>
        <v>2.6384611445584825E-2</v>
      </c>
      <c r="R292" s="15">
        <f t="shared" si="37"/>
        <v>2.4032833091090621E-3</v>
      </c>
      <c r="S292" s="15">
        <f t="shared" si="38"/>
        <v>4.3324938599858316E-2</v>
      </c>
      <c r="T292" s="15">
        <f t="shared" si="26"/>
        <v>78113.71428571429</v>
      </c>
      <c r="U292" s="15">
        <f t="shared" si="29"/>
        <v>45777</v>
      </c>
      <c r="V292" s="15">
        <f t="shared" si="30"/>
        <v>32336.714285714286</v>
      </c>
      <c r="W292" s="15">
        <f t="shared" si="31"/>
        <v>1983.2857142857142</v>
      </c>
      <c r="X292" s="15">
        <f t="shared" si="40"/>
        <v>77.714285714285708</v>
      </c>
    </row>
    <row r="293" spans="1:24" x14ac:dyDescent="0.25">
      <c r="A293" s="16">
        <v>44143</v>
      </c>
      <c r="B293" s="15">
        <f t="shared" si="24"/>
        <v>2798680</v>
      </c>
      <c r="C293" s="14">
        <v>10230</v>
      </c>
      <c r="D293" s="14">
        <v>943</v>
      </c>
      <c r="E293" s="15">
        <v>0</v>
      </c>
      <c r="F293" s="14">
        <v>175</v>
      </c>
      <c r="G293" s="14">
        <v>1913</v>
      </c>
      <c r="H293" s="15">
        <f t="shared" si="35"/>
        <v>209575</v>
      </c>
      <c r="I293" s="14">
        <v>10288</v>
      </c>
      <c r="J293" s="14">
        <v>23128</v>
      </c>
      <c r="K293" s="14">
        <v>33416</v>
      </c>
      <c r="L293" s="14">
        <v>1084</v>
      </c>
      <c r="M293" s="14">
        <v>12720</v>
      </c>
      <c r="N293" s="14">
        <v>29</v>
      </c>
      <c r="O293" s="15">
        <f t="shared" si="39"/>
        <v>20696</v>
      </c>
      <c r="P293" s="15">
        <f t="shared" si="39"/>
        <v>1055</v>
      </c>
      <c r="Q293" s="15">
        <f t="shared" si="36"/>
        <v>2.7071850331055979E-2</v>
      </c>
      <c r="R293" s="15">
        <f t="shared" si="37"/>
        <v>2.479736318429912E-3</v>
      </c>
      <c r="S293" s="15">
        <f t="shared" si="38"/>
        <v>4.4312803538837507E-2</v>
      </c>
      <c r="T293" s="15">
        <f t="shared" si="26"/>
        <v>78558.142857142855</v>
      </c>
      <c r="U293" s="15">
        <f t="shared" si="29"/>
        <v>46181.428571428572</v>
      </c>
      <c r="V293" s="15">
        <f t="shared" si="30"/>
        <v>32376.714285714286</v>
      </c>
      <c r="W293" s="15">
        <f t="shared" si="31"/>
        <v>2046.4285714285713</v>
      </c>
      <c r="X293" s="15">
        <f t="shared" si="40"/>
        <v>80.285714285714292</v>
      </c>
    </row>
    <row r="294" spans="1:24" x14ac:dyDescent="0.25">
      <c r="A294" s="16">
        <v>44144</v>
      </c>
      <c r="B294" s="15">
        <f t="shared" si="24"/>
        <v>2824113</v>
      </c>
      <c r="C294" s="14">
        <v>25433</v>
      </c>
      <c r="D294" s="14">
        <v>3173</v>
      </c>
      <c r="E294" s="15">
        <v>0</v>
      </c>
      <c r="F294" s="14">
        <v>241</v>
      </c>
      <c r="G294" s="14">
        <v>2767</v>
      </c>
      <c r="H294" s="15">
        <f t="shared" si="35"/>
        <v>212342</v>
      </c>
      <c r="I294" s="14">
        <v>25292</v>
      </c>
      <c r="J294" s="14">
        <v>84679</v>
      </c>
      <c r="K294" s="14">
        <v>109971</v>
      </c>
      <c r="L294" s="14">
        <v>3598</v>
      </c>
      <c r="M294" s="14">
        <v>47749</v>
      </c>
      <c r="N294" s="14">
        <v>137</v>
      </c>
      <c r="O294" s="15">
        <f t="shared" si="39"/>
        <v>62222</v>
      </c>
      <c r="P294" s="15">
        <f t="shared" si="39"/>
        <v>3461</v>
      </c>
      <c r="Q294" s="15">
        <f t="shared" si="36"/>
        <v>2.9412401333352572E-2</v>
      </c>
      <c r="R294" s="15">
        <f t="shared" si="37"/>
        <v>2.7262716680875247E-3</v>
      </c>
      <c r="S294" s="15">
        <f t="shared" si="38"/>
        <v>4.7670547062969353E-2</v>
      </c>
      <c r="T294" s="15">
        <f t="shared" si="26"/>
        <v>79198.857142857145</v>
      </c>
      <c r="U294" s="15">
        <f t="shared" si="29"/>
        <v>47025.142857142855</v>
      </c>
      <c r="V294" s="15">
        <f t="shared" si="30"/>
        <v>32173.714285714286</v>
      </c>
      <c r="W294" s="15">
        <f t="shared" si="31"/>
        <v>2241.7142857142858</v>
      </c>
      <c r="X294" s="15">
        <f t="shared" si="40"/>
        <v>87.714285714285708</v>
      </c>
    </row>
    <row r="295" spans="1:24" x14ac:dyDescent="0.25">
      <c r="A295" s="16">
        <v>44145</v>
      </c>
      <c r="B295" s="15">
        <f t="shared" si="24"/>
        <v>2848578</v>
      </c>
      <c r="C295" s="14">
        <v>24465</v>
      </c>
      <c r="D295" s="14">
        <v>2822</v>
      </c>
      <c r="E295" s="15">
        <v>0</v>
      </c>
      <c r="F295" s="14">
        <v>250</v>
      </c>
      <c r="G295" s="14">
        <v>2992</v>
      </c>
      <c r="H295" s="15">
        <f t="shared" si="35"/>
        <v>215334</v>
      </c>
      <c r="I295" s="14">
        <v>24415</v>
      </c>
      <c r="J295" s="14">
        <v>80187</v>
      </c>
      <c r="K295" s="14">
        <v>104602</v>
      </c>
      <c r="L295" s="14">
        <v>3165</v>
      </c>
      <c r="M295" s="14">
        <v>43952</v>
      </c>
      <c r="N295" s="14">
        <v>158</v>
      </c>
      <c r="O295" s="15">
        <f t="shared" si="39"/>
        <v>60650</v>
      </c>
      <c r="P295" s="15">
        <f t="shared" si="39"/>
        <v>3007</v>
      </c>
      <c r="Q295" s="15">
        <f t="shared" si="36"/>
        <v>3.0679376058522979E-2</v>
      </c>
      <c r="R295" s="15">
        <f t="shared" si="37"/>
        <v>2.8685793471113405E-3</v>
      </c>
      <c r="S295" s="15">
        <f t="shared" si="38"/>
        <v>4.9461865631827272E-2</v>
      </c>
      <c r="T295" s="15">
        <f t="shared" si="26"/>
        <v>80300.571428571435</v>
      </c>
      <c r="U295" s="15">
        <f t="shared" si="29"/>
        <v>47930.142857142855</v>
      </c>
      <c r="V295" s="15">
        <f t="shared" si="30"/>
        <v>32370.428571428572</v>
      </c>
      <c r="W295" s="15">
        <f t="shared" si="31"/>
        <v>2370.7142857142858</v>
      </c>
      <c r="X295" s="15">
        <f t="shared" si="40"/>
        <v>92.857142857142861</v>
      </c>
    </row>
    <row r="296" spans="1:24" x14ac:dyDescent="0.25">
      <c r="A296" s="16">
        <v>44146</v>
      </c>
      <c r="B296" s="15">
        <f t="shared" si="24"/>
        <v>2872243</v>
      </c>
      <c r="C296" s="14">
        <v>23665</v>
      </c>
      <c r="D296" s="14">
        <v>2662</v>
      </c>
      <c r="E296" s="15">
        <v>0</v>
      </c>
      <c r="F296" s="14">
        <v>352</v>
      </c>
      <c r="G296" s="14">
        <v>3079</v>
      </c>
      <c r="H296" s="15">
        <f t="shared" si="35"/>
        <v>218413</v>
      </c>
      <c r="I296" s="14">
        <v>23625</v>
      </c>
      <c r="J296" s="14">
        <v>53690</v>
      </c>
      <c r="K296" s="14">
        <v>77315</v>
      </c>
      <c r="L296" s="14">
        <v>3023</v>
      </c>
      <c r="M296" s="14">
        <v>25229</v>
      </c>
      <c r="N296" s="14">
        <v>78</v>
      </c>
      <c r="O296" s="15">
        <f t="shared" si="39"/>
        <v>52086</v>
      </c>
      <c r="P296" s="15">
        <f t="shared" si="39"/>
        <v>2945</v>
      </c>
      <c r="Q296" s="15">
        <f t="shared" si="36"/>
        <v>3.2413595657034069E-2</v>
      </c>
      <c r="R296" s="15">
        <f t="shared" si="37"/>
        <v>2.8167590269545001E-3</v>
      </c>
      <c r="S296" s="15">
        <f t="shared" si="38"/>
        <v>5.1887348641743887E-2</v>
      </c>
      <c r="T296" s="15">
        <f t="shared" si="26"/>
        <v>78340.142857142855</v>
      </c>
      <c r="U296" s="15">
        <f t="shared" si="29"/>
        <v>47250.714285714283</v>
      </c>
      <c r="V296" s="15">
        <f t="shared" si="30"/>
        <v>31089.428571428572</v>
      </c>
      <c r="W296" s="15">
        <f t="shared" si="31"/>
        <v>2451.7142857142858</v>
      </c>
      <c r="X296" s="15">
        <f t="shared" si="40"/>
        <v>87.571428571428569</v>
      </c>
    </row>
    <row r="297" spans="1:24" x14ac:dyDescent="0.25">
      <c r="A297" s="16">
        <v>44147</v>
      </c>
      <c r="B297" s="15">
        <f t="shared" si="24"/>
        <v>2897515</v>
      </c>
      <c r="C297" s="14">
        <v>25272</v>
      </c>
      <c r="D297" s="14">
        <v>2982</v>
      </c>
      <c r="E297" s="15">
        <v>0</v>
      </c>
      <c r="F297" s="14">
        <v>320</v>
      </c>
      <c r="G297" s="14">
        <v>3127</v>
      </c>
      <c r="H297" s="15">
        <f t="shared" si="35"/>
        <v>221540</v>
      </c>
      <c r="I297" s="14">
        <v>25177</v>
      </c>
      <c r="J297" s="14">
        <v>82843</v>
      </c>
      <c r="K297" s="14">
        <v>108020</v>
      </c>
      <c r="L297" s="14">
        <v>3419</v>
      </c>
      <c r="M297" s="14">
        <v>46856</v>
      </c>
      <c r="N297" s="14">
        <v>116</v>
      </c>
      <c r="O297" s="15">
        <f t="shared" si="39"/>
        <v>61164</v>
      </c>
      <c r="P297" s="15">
        <f t="shared" si="39"/>
        <v>3303</v>
      </c>
      <c r="Q297" s="15">
        <f t="shared" si="36"/>
        <v>3.333411620600632E-2</v>
      </c>
      <c r="R297" s="15">
        <f t="shared" si="37"/>
        <v>2.7589666415851516E-3</v>
      </c>
      <c r="S297" s="15">
        <f t="shared" si="38"/>
        <v>5.3394049642164723E-2</v>
      </c>
      <c r="T297" s="15">
        <f t="shared" si="26"/>
        <v>79073.857142857145</v>
      </c>
      <c r="U297" s="15">
        <f t="shared" si="29"/>
        <v>47747.428571428572</v>
      </c>
      <c r="V297" s="15">
        <f t="shared" si="30"/>
        <v>31326.428571428572</v>
      </c>
      <c r="W297" s="15">
        <f t="shared" si="31"/>
        <v>2549.4285714285716</v>
      </c>
      <c r="X297" s="15">
        <f t="shared" si="40"/>
        <v>86.428571428571431</v>
      </c>
    </row>
    <row r="298" spans="1:24" x14ac:dyDescent="0.25">
      <c r="A298" s="16">
        <v>44148</v>
      </c>
      <c r="B298" s="15">
        <f t="shared" si="24"/>
        <v>2920044</v>
      </c>
      <c r="C298" s="14">
        <v>22529</v>
      </c>
      <c r="D298" s="14">
        <v>2606</v>
      </c>
      <c r="E298" s="15">
        <v>0</v>
      </c>
      <c r="F298" s="14">
        <v>243</v>
      </c>
      <c r="G298" s="14">
        <v>2468</v>
      </c>
      <c r="H298" s="15">
        <f t="shared" si="35"/>
        <v>224008</v>
      </c>
      <c r="I298" s="14">
        <v>22627</v>
      </c>
      <c r="J298" s="14">
        <v>64852</v>
      </c>
      <c r="K298" s="14">
        <v>87479</v>
      </c>
      <c r="L298" s="14">
        <v>3069</v>
      </c>
      <c r="M298" s="14">
        <v>33106</v>
      </c>
      <c r="N298" s="14">
        <v>79</v>
      </c>
      <c r="O298" s="15">
        <f t="shared" si="39"/>
        <v>54373</v>
      </c>
      <c r="P298" s="15">
        <f t="shared" si="39"/>
        <v>2990</v>
      </c>
      <c r="Q298" s="15">
        <f t="shared" si="36"/>
        <v>3.3889506593069059E-2</v>
      </c>
      <c r="R298" s="15">
        <f t="shared" si="37"/>
        <v>2.8272366278112248E-3</v>
      </c>
      <c r="S298" s="15">
        <f t="shared" si="38"/>
        <v>5.3969887588611584E-2</v>
      </c>
      <c r="T298" s="15">
        <f t="shared" si="26"/>
        <v>79531.571428571435</v>
      </c>
      <c r="U298" s="15">
        <f t="shared" si="29"/>
        <v>48304.714285714283</v>
      </c>
      <c r="V298" s="15">
        <f t="shared" si="30"/>
        <v>31226.857142857141</v>
      </c>
      <c r="W298" s="15">
        <f t="shared" si="31"/>
        <v>2607</v>
      </c>
      <c r="X298" s="15">
        <f t="shared" si="40"/>
        <v>88.285714285714292</v>
      </c>
    </row>
    <row r="299" spans="1:24" x14ac:dyDescent="0.25">
      <c r="A299" s="16">
        <v>44149</v>
      </c>
      <c r="B299" s="15">
        <f t="shared" si="24"/>
        <v>2934998</v>
      </c>
      <c r="C299" s="14">
        <v>14954</v>
      </c>
      <c r="D299" s="14">
        <v>1711</v>
      </c>
      <c r="E299" s="15">
        <v>0</v>
      </c>
      <c r="F299" s="14">
        <v>219</v>
      </c>
      <c r="G299" s="14">
        <v>2079</v>
      </c>
      <c r="H299" s="15">
        <f t="shared" si="35"/>
        <v>226087</v>
      </c>
      <c r="I299" s="14">
        <v>15001</v>
      </c>
      <c r="J299" s="14">
        <v>25469</v>
      </c>
      <c r="K299" s="14">
        <v>40470</v>
      </c>
      <c r="L299" s="14">
        <v>2017</v>
      </c>
      <c r="M299" s="14">
        <v>9178</v>
      </c>
      <c r="N299" s="14">
        <v>38</v>
      </c>
      <c r="O299" s="15">
        <f t="shared" si="39"/>
        <v>31292</v>
      </c>
      <c r="P299" s="15">
        <f t="shared" si="39"/>
        <v>1979</v>
      </c>
      <c r="Q299" s="15">
        <f t="shared" si="36"/>
        <v>3.4519743511624471E-2</v>
      </c>
      <c r="R299" s="15">
        <f t="shared" si="37"/>
        <v>2.9023264317381966E-3</v>
      </c>
      <c r="S299" s="15">
        <f t="shared" si="38"/>
        <v>5.4718044399284051E-2</v>
      </c>
      <c r="T299" s="15">
        <f t="shared" si="26"/>
        <v>80181.857142857145</v>
      </c>
      <c r="U299" s="15">
        <f t="shared" si="29"/>
        <v>48926.142857142855</v>
      </c>
      <c r="V299" s="15">
        <f t="shared" si="30"/>
        <v>31255.714285714286</v>
      </c>
      <c r="W299" s="15">
        <f t="shared" si="31"/>
        <v>2677.1428571428573</v>
      </c>
      <c r="X299" s="15">
        <f t="shared" si="40"/>
        <v>90.714285714285708</v>
      </c>
    </row>
    <row r="300" spans="1:24" x14ac:dyDescent="0.25">
      <c r="A300" s="16">
        <v>44150</v>
      </c>
      <c r="B300" s="15">
        <f t="shared" si="24"/>
        <v>2945556</v>
      </c>
      <c r="C300" s="14">
        <v>10558</v>
      </c>
      <c r="D300" s="14">
        <v>1191</v>
      </c>
      <c r="E300" s="15">
        <v>0</v>
      </c>
      <c r="F300" s="14">
        <v>288</v>
      </c>
      <c r="G300" s="14">
        <v>2379</v>
      </c>
      <c r="H300" s="15">
        <f t="shared" si="35"/>
        <v>228466</v>
      </c>
      <c r="I300" s="14">
        <v>10486</v>
      </c>
      <c r="J300" s="14">
        <v>24961</v>
      </c>
      <c r="K300" s="14">
        <v>35447</v>
      </c>
      <c r="L300" s="14">
        <v>1346</v>
      </c>
      <c r="M300" s="14">
        <v>12939</v>
      </c>
      <c r="N300" s="14">
        <v>57</v>
      </c>
      <c r="O300" s="15">
        <f t="shared" si="39"/>
        <v>22508</v>
      </c>
      <c r="P300" s="15">
        <f t="shared" si="39"/>
        <v>1289</v>
      </c>
      <c r="Q300" s="15">
        <f t="shared" si="36"/>
        <v>3.4860395097496201E-2</v>
      </c>
      <c r="R300" s="15">
        <f t="shared" si="37"/>
        <v>3.0272728518006111E-3</v>
      </c>
      <c r="S300" s="15">
        <f t="shared" si="38"/>
        <v>5.5109716957841386E-2</v>
      </c>
      <c r="T300" s="15">
        <f t="shared" si="26"/>
        <v>80472</v>
      </c>
      <c r="U300" s="15">
        <f t="shared" si="29"/>
        <v>49185</v>
      </c>
      <c r="V300" s="15">
        <f t="shared" si="30"/>
        <v>31287</v>
      </c>
      <c r="W300" s="15">
        <f t="shared" si="31"/>
        <v>2710.5714285714284</v>
      </c>
      <c r="X300" s="15">
        <f t="shared" si="40"/>
        <v>94.714285714285708</v>
      </c>
    </row>
    <row r="301" spans="1:24" x14ac:dyDescent="0.25">
      <c r="A301" s="16">
        <v>44151</v>
      </c>
      <c r="B301" s="15">
        <f t="shared" si="24"/>
        <v>2974101</v>
      </c>
      <c r="C301" s="14">
        <v>28545</v>
      </c>
      <c r="D301" s="14">
        <v>3526</v>
      </c>
      <c r="E301" s="15">
        <v>0</v>
      </c>
      <c r="F301" s="14">
        <v>287</v>
      </c>
      <c r="G301" s="14">
        <v>3400</v>
      </c>
      <c r="H301" s="15">
        <f t="shared" si="35"/>
        <v>231866</v>
      </c>
      <c r="I301" s="14">
        <v>28190</v>
      </c>
      <c r="J301" s="14">
        <v>93424</v>
      </c>
      <c r="K301" s="14">
        <v>121614</v>
      </c>
      <c r="L301" s="14">
        <v>4072</v>
      </c>
      <c r="M301" s="14">
        <v>49575</v>
      </c>
      <c r="N301" s="14">
        <v>223</v>
      </c>
      <c r="O301" s="15">
        <f t="shared" si="39"/>
        <v>72039</v>
      </c>
      <c r="P301" s="15">
        <f t="shared" si="39"/>
        <v>3849</v>
      </c>
      <c r="Q301" s="15">
        <f t="shared" si="36"/>
        <v>3.4978876313816749E-2</v>
      </c>
      <c r="R301" s="15">
        <f t="shared" si="37"/>
        <v>3.3916725156791271E-3</v>
      </c>
      <c r="S301" s="15">
        <f t="shared" si="38"/>
        <v>5.4677616121453103E-2</v>
      </c>
      <c r="T301" s="15">
        <f t="shared" si="26"/>
        <v>82135.28571428571</v>
      </c>
      <c r="U301" s="15">
        <f t="shared" si="29"/>
        <v>50587.428571428572</v>
      </c>
      <c r="V301" s="15">
        <f t="shared" si="30"/>
        <v>31547.857142857141</v>
      </c>
      <c r="W301" s="15">
        <f t="shared" si="31"/>
        <v>2766</v>
      </c>
      <c r="X301" s="15">
        <f t="shared" si="40"/>
        <v>107</v>
      </c>
    </row>
    <row r="302" spans="1:24" x14ac:dyDescent="0.25">
      <c r="A302" s="16">
        <v>44152</v>
      </c>
      <c r="B302" s="15">
        <f t="shared" si="24"/>
        <v>3003090</v>
      </c>
      <c r="C302" s="14">
        <v>28989</v>
      </c>
      <c r="D302" s="14">
        <v>3135</v>
      </c>
      <c r="E302" s="15">
        <v>0</v>
      </c>
      <c r="F302" s="14">
        <v>252</v>
      </c>
      <c r="G302" s="14">
        <v>3457</v>
      </c>
      <c r="H302" s="15">
        <f t="shared" si="35"/>
        <v>235323</v>
      </c>
      <c r="I302" s="14">
        <v>28825</v>
      </c>
      <c r="J302" s="14">
        <v>88041</v>
      </c>
      <c r="K302" s="14">
        <v>116866</v>
      </c>
      <c r="L302" s="14">
        <v>3596</v>
      </c>
      <c r="M302" s="14">
        <v>45300</v>
      </c>
      <c r="N302" s="14">
        <v>189</v>
      </c>
      <c r="O302" s="15">
        <f t="shared" si="39"/>
        <v>71566</v>
      </c>
      <c r="P302" s="15">
        <f t="shared" si="39"/>
        <v>3407</v>
      </c>
      <c r="Q302" s="15">
        <f t="shared" si="36"/>
        <v>3.4982314704595112E-2</v>
      </c>
      <c r="R302" s="15">
        <f t="shared" si="37"/>
        <v>3.5106196243637E-3</v>
      </c>
      <c r="S302" s="15">
        <f t="shared" si="38"/>
        <v>5.413831267738365E-2</v>
      </c>
      <c r="T302" s="15">
        <f t="shared" si="26"/>
        <v>83887.28571428571</v>
      </c>
      <c r="U302" s="15">
        <f t="shared" si="29"/>
        <v>52146.857142857145</v>
      </c>
      <c r="V302" s="15">
        <f t="shared" si="30"/>
        <v>31740.428571428572</v>
      </c>
      <c r="W302" s="15">
        <f t="shared" si="31"/>
        <v>2823.1428571428573</v>
      </c>
      <c r="X302" s="15">
        <f t="shared" si="40"/>
        <v>111.42857142857143</v>
      </c>
    </row>
    <row r="303" spans="1:24" x14ac:dyDescent="0.25">
      <c r="A303" s="16">
        <v>44153</v>
      </c>
      <c r="B303" s="15">
        <f t="shared" si="24"/>
        <v>3034286</v>
      </c>
      <c r="C303" s="14">
        <v>31196</v>
      </c>
      <c r="D303" s="14">
        <v>2921</v>
      </c>
      <c r="E303" s="15">
        <v>0</v>
      </c>
      <c r="F303" s="14">
        <v>318</v>
      </c>
      <c r="G303" s="14">
        <v>2759</v>
      </c>
      <c r="H303" s="15">
        <f t="shared" si="35"/>
        <v>238082</v>
      </c>
      <c r="I303" s="14">
        <v>31098</v>
      </c>
      <c r="J303" s="14">
        <v>71492</v>
      </c>
      <c r="K303" s="14">
        <v>102590</v>
      </c>
      <c r="L303" s="14">
        <v>3443</v>
      </c>
      <c r="M303" s="14">
        <v>34054</v>
      </c>
      <c r="N303" s="14">
        <v>153</v>
      </c>
      <c r="O303" s="15">
        <f t="shared" si="39"/>
        <v>68536</v>
      </c>
      <c r="P303" s="15">
        <f t="shared" si="39"/>
        <v>3290</v>
      </c>
      <c r="Q303" s="15">
        <f t="shared" si="36"/>
        <v>3.422445574266187E-2</v>
      </c>
      <c r="R303" s="15">
        <f t="shared" si="37"/>
        <v>3.7011705222329962E-3</v>
      </c>
      <c r="S303" s="15">
        <f t="shared" si="38"/>
        <v>5.2708150928756047E-2</v>
      </c>
      <c r="T303" s="15">
        <f t="shared" si="26"/>
        <v>87498</v>
      </c>
      <c r="U303" s="15">
        <f t="shared" si="29"/>
        <v>54496.857142857145</v>
      </c>
      <c r="V303" s="15">
        <f t="shared" si="30"/>
        <v>33001.142857142855</v>
      </c>
      <c r="W303" s="15">
        <f t="shared" si="31"/>
        <v>2872.4285714285716</v>
      </c>
      <c r="X303" s="15">
        <f t="shared" si="40"/>
        <v>122.14285714285714</v>
      </c>
    </row>
    <row r="304" spans="1:24" x14ac:dyDescent="0.25">
      <c r="A304" s="16">
        <v>44154</v>
      </c>
      <c r="B304" s="15">
        <f t="shared" si="24"/>
        <v>3065446</v>
      </c>
      <c r="C304" s="14">
        <v>31160</v>
      </c>
      <c r="D304" s="14">
        <v>2998</v>
      </c>
      <c r="E304" s="15">
        <v>0</v>
      </c>
      <c r="F304" s="14">
        <v>241</v>
      </c>
      <c r="G304" s="14">
        <v>2914</v>
      </c>
      <c r="H304" s="15">
        <f t="shared" si="35"/>
        <v>240996</v>
      </c>
      <c r="I304" s="14">
        <v>31073</v>
      </c>
      <c r="J304" s="14">
        <v>86675</v>
      </c>
      <c r="K304" s="14">
        <v>117748</v>
      </c>
      <c r="L304" s="14">
        <v>3615</v>
      </c>
      <c r="M304" s="14">
        <v>44807</v>
      </c>
      <c r="N304" s="14">
        <v>161</v>
      </c>
      <c r="O304" s="15">
        <f t="shared" si="39"/>
        <v>72941</v>
      </c>
      <c r="P304" s="15">
        <f t="shared" si="39"/>
        <v>3454</v>
      </c>
      <c r="Q304" s="15">
        <f t="shared" si="36"/>
        <v>3.4004377914993875E-2</v>
      </c>
      <c r="R304" s="15">
        <f t="shared" si="37"/>
        <v>3.9308347782790803E-3</v>
      </c>
      <c r="S304" s="15">
        <f t="shared" si="38"/>
        <v>5.1513648904654742E-2</v>
      </c>
      <c r="T304" s="15">
        <f t="shared" si="26"/>
        <v>88887.71428571429</v>
      </c>
      <c r="U304" s="15">
        <f t="shared" si="29"/>
        <v>56179.285714285717</v>
      </c>
      <c r="V304" s="15">
        <f t="shared" si="30"/>
        <v>32708.428571428572</v>
      </c>
      <c r="W304" s="15">
        <f t="shared" si="31"/>
        <v>2894</v>
      </c>
      <c r="X304" s="15">
        <f t="shared" si="40"/>
        <v>128.57142857142858</v>
      </c>
    </row>
    <row r="305" spans="1:24" x14ac:dyDescent="0.25">
      <c r="A305" s="16">
        <v>44155</v>
      </c>
      <c r="B305" s="15">
        <f t="shared" si="24"/>
        <v>3092445</v>
      </c>
      <c r="C305" s="14">
        <v>26999</v>
      </c>
      <c r="D305" s="14">
        <v>2848</v>
      </c>
      <c r="E305" s="15">
        <v>0</v>
      </c>
      <c r="F305" s="14">
        <v>182</v>
      </c>
      <c r="G305" s="14">
        <v>2583</v>
      </c>
      <c r="H305" s="15">
        <f t="shared" si="35"/>
        <v>243579</v>
      </c>
      <c r="I305" s="14">
        <v>26919</v>
      </c>
      <c r="J305" s="14">
        <v>78227</v>
      </c>
      <c r="K305" s="14">
        <v>105146</v>
      </c>
      <c r="L305" s="14">
        <v>3415</v>
      </c>
      <c r="M305" s="14">
        <v>37831</v>
      </c>
      <c r="N305" s="14">
        <v>95</v>
      </c>
      <c r="O305" s="15">
        <f t="shared" ref="O305:P320" si="41">K305-M305</f>
        <v>67315</v>
      </c>
      <c r="P305" s="15">
        <f t="shared" si="41"/>
        <v>3320</v>
      </c>
      <c r="Q305" s="15">
        <f t="shared" si="36"/>
        <v>3.3606248661860565E-2</v>
      </c>
      <c r="R305" s="15">
        <f t="shared" si="37"/>
        <v>3.9198233511922084E-3</v>
      </c>
      <c r="S305" s="15">
        <f t="shared" si="38"/>
        <v>5.0684766258736524E-2</v>
      </c>
      <c r="T305" s="15">
        <f t="shared" si="26"/>
        <v>91411.571428571435</v>
      </c>
      <c r="U305" s="15">
        <f t="shared" si="29"/>
        <v>58028.142857142855</v>
      </c>
      <c r="V305" s="15">
        <f t="shared" si="30"/>
        <v>33383.428571428572</v>
      </c>
      <c r="W305" s="15">
        <f t="shared" si="31"/>
        <v>2941.1428571428573</v>
      </c>
      <c r="X305" s="15">
        <f t="shared" si="40"/>
        <v>130.85714285714286</v>
      </c>
    </row>
    <row r="306" spans="1:24" x14ac:dyDescent="0.25">
      <c r="A306" s="16">
        <v>44156</v>
      </c>
      <c r="B306" s="15">
        <f t="shared" si="24"/>
        <v>3111486</v>
      </c>
      <c r="C306" s="14">
        <v>19041</v>
      </c>
      <c r="D306" s="14">
        <v>1764</v>
      </c>
      <c r="E306" s="15">
        <v>0</v>
      </c>
      <c r="F306" s="14">
        <v>177</v>
      </c>
      <c r="G306" s="14">
        <v>2133</v>
      </c>
      <c r="H306" s="15">
        <f t="shared" si="35"/>
        <v>245712</v>
      </c>
      <c r="I306" s="14">
        <v>19119</v>
      </c>
      <c r="J306" s="14">
        <v>32928</v>
      </c>
      <c r="K306" s="14">
        <v>52047</v>
      </c>
      <c r="L306" s="14">
        <v>2104</v>
      </c>
      <c r="M306" s="14">
        <v>11384</v>
      </c>
      <c r="N306" s="14">
        <v>29</v>
      </c>
      <c r="O306" s="15">
        <f t="shared" si="41"/>
        <v>40663</v>
      </c>
      <c r="P306" s="15">
        <f t="shared" si="41"/>
        <v>2075</v>
      </c>
      <c r="Q306" s="15">
        <f t="shared" si="36"/>
        <v>3.3142581716703146E-2</v>
      </c>
      <c r="R306" s="15">
        <f t="shared" si="37"/>
        <v>3.8450125058289882E-3</v>
      </c>
      <c r="S306" s="15">
        <f t="shared" si="38"/>
        <v>4.9772841027220578E-2</v>
      </c>
      <c r="T306" s="15">
        <f t="shared" si="26"/>
        <v>93065.428571428565</v>
      </c>
      <c r="U306" s="15">
        <f t="shared" si="29"/>
        <v>59366.857142857145</v>
      </c>
      <c r="V306" s="15">
        <f t="shared" si="30"/>
        <v>33698.571428571428</v>
      </c>
      <c r="W306" s="15">
        <f t="shared" si="31"/>
        <v>2954.8571428571427</v>
      </c>
      <c r="X306" s="15">
        <f t="shared" si="40"/>
        <v>129.57142857142858</v>
      </c>
    </row>
    <row r="307" spans="1:24" x14ac:dyDescent="0.25">
      <c r="A307" s="16">
        <v>44157</v>
      </c>
      <c r="B307" s="15">
        <f t="shared" si="24"/>
        <v>3123610</v>
      </c>
      <c r="C307" s="14">
        <v>12124</v>
      </c>
      <c r="D307" s="14">
        <v>1194</v>
      </c>
      <c r="E307" s="15">
        <v>0</v>
      </c>
      <c r="F307" s="14">
        <v>196</v>
      </c>
      <c r="G307" s="14">
        <v>2311</v>
      </c>
      <c r="H307" s="15">
        <f t="shared" si="35"/>
        <v>248023</v>
      </c>
      <c r="I307" s="14">
        <v>12048</v>
      </c>
      <c r="J307" s="14">
        <v>28120</v>
      </c>
      <c r="K307" s="14">
        <v>40168</v>
      </c>
      <c r="L307" s="14">
        <v>1383</v>
      </c>
      <c r="M307" s="14">
        <v>12590</v>
      </c>
      <c r="N307" s="14">
        <v>15</v>
      </c>
      <c r="O307" s="15">
        <f>K307-M307</f>
        <v>27578</v>
      </c>
      <c r="P307" s="15">
        <f t="shared" si="41"/>
        <v>1368</v>
      </c>
      <c r="Q307" s="15">
        <f t="shared" si="36"/>
        <v>3.2960518395133039E-2</v>
      </c>
      <c r="R307" s="15">
        <f t="shared" si="37"/>
        <v>3.672396737722944E-3</v>
      </c>
      <c r="S307" s="15">
        <f t="shared" si="38"/>
        <v>4.936073298180383E-2</v>
      </c>
      <c r="T307" s="15">
        <f t="shared" si="26"/>
        <v>93739.857142857145</v>
      </c>
      <c r="U307" s="15">
        <f t="shared" si="29"/>
        <v>60091.142857142855</v>
      </c>
      <c r="V307" s="15">
        <f t="shared" si="30"/>
        <v>33648.714285714283</v>
      </c>
      <c r="W307" s="15">
        <f t="shared" si="31"/>
        <v>2966.1428571428573</v>
      </c>
      <c r="X307" s="15">
        <f t="shared" si="40"/>
        <v>123.57142857142857</v>
      </c>
    </row>
    <row r="308" spans="1:24" x14ac:dyDescent="0.25">
      <c r="A308" s="16">
        <v>44158</v>
      </c>
      <c r="B308" s="15">
        <f t="shared" si="24"/>
        <v>3154075</v>
      </c>
      <c r="C308" s="14">
        <v>30465</v>
      </c>
      <c r="D308" s="14">
        <v>3589</v>
      </c>
      <c r="E308" s="15">
        <v>0</v>
      </c>
      <c r="F308" s="14">
        <v>294</v>
      </c>
      <c r="G308" s="14">
        <v>3212</v>
      </c>
      <c r="H308" s="15">
        <f t="shared" si="35"/>
        <v>251235</v>
      </c>
      <c r="I308" s="14">
        <v>30022</v>
      </c>
      <c r="J308" s="14">
        <v>100569</v>
      </c>
      <c r="K308" s="14">
        <v>130591</v>
      </c>
      <c r="L308" s="14">
        <v>4175</v>
      </c>
      <c r="M308" s="14">
        <v>43567</v>
      </c>
      <c r="N308" s="14">
        <v>142</v>
      </c>
      <c r="O308" s="15">
        <f>K308-M308</f>
        <v>87024</v>
      </c>
      <c r="P308" s="15">
        <f t="shared" si="41"/>
        <v>4033</v>
      </c>
      <c r="Q308" s="15">
        <f t="shared" si="36"/>
        <v>3.2670531424207255E-2</v>
      </c>
      <c r="R308" s="15">
        <f t="shared" si="37"/>
        <v>3.4156308678926343E-3</v>
      </c>
      <c r="S308" s="15">
        <f t="shared" si="38"/>
        <v>4.8085156201577967E-2</v>
      </c>
      <c r="T308" s="15">
        <f t="shared" si="26"/>
        <v>95022.28571428571</v>
      </c>
      <c r="U308" s="15">
        <f t="shared" si="29"/>
        <v>62231.857142857145</v>
      </c>
      <c r="V308" s="15">
        <f t="shared" si="30"/>
        <v>32790.428571428572</v>
      </c>
      <c r="W308" s="15">
        <f t="shared" si="31"/>
        <v>2992.4285714285716</v>
      </c>
      <c r="X308" s="15">
        <f t="shared" si="40"/>
        <v>112</v>
      </c>
    </row>
    <row r="309" spans="1:24" x14ac:dyDescent="0.25">
      <c r="A309" s="16">
        <v>44159</v>
      </c>
      <c r="B309" s="15">
        <f t="shared" si="24"/>
        <v>3182009</v>
      </c>
      <c r="C309" s="14">
        <v>27934</v>
      </c>
      <c r="D309" s="14">
        <v>3791</v>
      </c>
      <c r="E309" s="15">
        <v>0</v>
      </c>
      <c r="F309" s="14">
        <v>295</v>
      </c>
      <c r="G309" s="14">
        <v>3364</v>
      </c>
      <c r="H309" s="15">
        <f t="shared" si="35"/>
        <v>254599</v>
      </c>
      <c r="I309" s="14">
        <v>27480</v>
      </c>
      <c r="J309" s="14">
        <v>83857</v>
      </c>
      <c r="K309" s="14">
        <v>111337</v>
      </c>
      <c r="L309" s="14">
        <v>4410</v>
      </c>
      <c r="M309" s="14">
        <v>33722</v>
      </c>
      <c r="N309" s="14">
        <v>117</v>
      </c>
      <c r="O309" s="15">
        <f>K309-M309</f>
        <v>77615</v>
      </c>
      <c r="P309" s="15">
        <f t="shared" si="41"/>
        <v>4293</v>
      </c>
      <c r="Q309" s="15">
        <f t="shared" si="36"/>
        <v>3.4178406887528864E-2</v>
      </c>
      <c r="R309" s="15">
        <f t="shared" si="37"/>
        <v>3.2667293707416669E-3</v>
      </c>
      <c r="S309" s="15">
        <f t="shared" si="38"/>
        <v>4.9432610625079247E-2</v>
      </c>
      <c r="T309" s="15">
        <f t="shared" si="26"/>
        <v>94232.428571428565</v>
      </c>
      <c r="U309" s="15">
        <f t="shared" si="29"/>
        <v>63096</v>
      </c>
      <c r="V309" s="15">
        <f t="shared" si="30"/>
        <v>31136.428571428572</v>
      </c>
      <c r="W309" s="15">
        <f t="shared" si="31"/>
        <v>3119</v>
      </c>
      <c r="X309" s="15">
        <f t="shared" si="40"/>
        <v>101.71428571428571</v>
      </c>
    </row>
    <row r="310" spans="1:24" x14ac:dyDescent="0.25">
      <c r="A310" s="16">
        <v>44160</v>
      </c>
      <c r="B310" s="15">
        <f t="shared" si="24"/>
        <v>3202069</v>
      </c>
      <c r="C310" s="14">
        <v>20060</v>
      </c>
      <c r="D310" s="14">
        <v>2943</v>
      </c>
      <c r="E310" s="15">
        <v>0</v>
      </c>
      <c r="F310" s="14">
        <v>351</v>
      </c>
      <c r="G310" s="14">
        <v>3903</v>
      </c>
      <c r="H310" s="15">
        <f t="shared" si="35"/>
        <v>258502</v>
      </c>
      <c r="I310" s="14">
        <v>19597</v>
      </c>
      <c r="J310" s="14">
        <v>40939</v>
      </c>
      <c r="K310" s="14">
        <v>60536</v>
      </c>
      <c r="L310" s="14">
        <v>3426</v>
      </c>
      <c r="M310" s="14">
        <v>14499</v>
      </c>
      <c r="N310" s="14">
        <v>57</v>
      </c>
      <c r="O310" s="15">
        <f>K310-M310</f>
        <v>46037</v>
      </c>
      <c r="P310" s="15">
        <f t="shared" si="41"/>
        <v>3369</v>
      </c>
      <c r="Q310" s="15">
        <f t="shared" si="36"/>
        <v>3.6478278681224732E-2</v>
      </c>
      <c r="R310" s="15">
        <f t="shared" si="37"/>
        <v>3.1048387096774192E-3</v>
      </c>
      <c r="S310" s="15">
        <f t="shared" si="38"/>
        <v>5.2274359274094469E-2</v>
      </c>
      <c r="T310" s="15">
        <f t="shared" si="26"/>
        <v>88224.71428571429</v>
      </c>
      <c r="U310" s="15">
        <f t="shared" si="29"/>
        <v>59881.857142857145</v>
      </c>
      <c r="V310" s="15">
        <f t="shared" si="30"/>
        <v>28342.857142857141</v>
      </c>
      <c r="W310" s="15">
        <f t="shared" si="31"/>
        <v>3130.2857142857142</v>
      </c>
      <c r="X310" s="15">
        <f t="shared" si="40"/>
        <v>88</v>
      </c>
    </row>
    <row r="311" spans="1:24" x14ac:dyDescent="0.25">
      <c r="A311" s="16">
        <v>44161</v>
      </c>
      <c r="B311" s="15">
        <f t="shared" si="24"/>
        <v>3204327</v>
      </c>
      <c r="C311" s="14">
        <v>2258</v>
      </c>
      <c r="D311" s="14">
        <v>445</v>
      </c>
      <c r="E311" s="15">
        <v>0</v>
      </c>
      <c r="F311" s="14">
        <v>108</v>
      </c>
      <c r="G311" s="14">
        <v>1043</v>
      </c>
      <c r="H311" s="15">
        <f t="shared" si="35"/>
        <v>259545</v>
      </c>
      <c r="I311" s="14">
        <v>2115</v>
      </c>
      <c r="J311" s="14">
        <v>5174</v>
      </c>
      <c r="K311" s="14">
        <v>7289</v>
      </c>
      <c r="L311" s="14">
        <v>525</v>
      </c>
      <c r="M311" s="14">
        <v>986</v>
      </c>
      <c r="N311" s="14">
        <v>5</v>
      </c>
      <c r="O311" s="15">
        <f t="shared" ref="O311:P326" si="42">K311-M311</f>
        <v>6303</v>
      </c>
      <c r="P311" s="15">
        <f t="shared" si="41"/>
        <v>520</v>
      </c>
      <c r="Q311" s="15">
        <f t="shared" si="36"/>
        <v>3.8330631771159938E-2</v>
      </c>
      <c r="R311" s="15">
        <f t="shared" si="37"/>
        <v>2.9758246592357304E-3</v>
      </c>
      <c r="S311" s="15">
        <f t="shared" si="38"/>
        <v>5.3832952756463895E-2</v>
      </c>
      <c r="T311" s="15">
        <f t="shared" si="26"/>
        <v>72444.857142857145</v>
      </c>
      <c r="U311" s="15">
        <f t="shared" si="29"/>
        <v>50362.142857142855</v>
      </c>
      <c r="V311" s="15">
        <f t="shared" si="30"/>
        <v>22082.714285714286</v>
      </c>
      <c r="W311" s="15">
        <f t="shared" si="31"/>
        <v>2711.1428571428573</v>
      </c>
      <c r="X311" s="15">
        <f t="shared" si="40"/>
        <v>65.714285714285708</v>
      </c>
    </row>
    <row r="312" spans="1:24" x14ac:dyDescent="0.25">
      <c r="A312" s="16">
        <v>44162</v>
      </c>
      <c r="B312" s="15">
        <f t="shared" si="24"/>
        <v>3223674</v>
      </c>
      <c r="C312" s="14">
        <v>19347</v>
      </c>
      <c r="D312" s="14">
        <v>3382</v>
      </c>
      <c r="E312" s="15">
        <v>0</v>
      </c>
      <c r="F312" s="14">
        <v>441</v>
      </c>
      <c r="G312" s="14">
        <v>3025</v>
      </c>
      <c r="H312" s="15">
        <f t="shared" si="35"/>
        <v>262570</v>
      </c>
      <c r="I312" s="14">
        <v>18550</v>
      </c>
      <c r="J312" s="14">
        <v>46368</v>
      </c>
      <c r="K312" s="14">
        <v>64918</v>
      </c>
      <c r="L312" s="14">
        <v>3917</v>
      </c>
      <c r="M312" s="14">
        <v>11848</v>
      </c>
      <c r="N312" s="14">
        <v>43</v>
      </c>
      <c r="O312" s="15">
        <f t="shared" si="42"/>
        <v>53070</v>
      </c>
      <c r="P312" s="15">
        <f t="shared" si="41"/>
        <v>3874</v>
      </c>
      <c r="Q312" s="15">
        <f t="shared" si="36"/>
        <v>4.2708498434307303E-2</v>
      </c>
      <c r="R312" s="15">
        <f t="shared" si="37"/>
        <v>3.1727269899530313E-3</v>
      </c>
      <c r="S312" s="15">
        <f t="shared" si="38"/>
        <v>5.7737444204676462E-2</v>
      </c>
      <c r="T312" s="15">
        <f t="shared" si="26"/>
        <v>66698</v>
      </c>
      <c r="U312" s="15">
        <f t="shared" si="29"/>
        <v>48327.142857142855</v>
      </c>
      <c r="V312" s="15">
        <f t="shared" si="30"/>
        <v>18370.857142857141</v>
      </c>
      <c r="W312" s="15">
        <f t="shared" si="31"/>
        <v>2790.2857142857142</v>
      </c>
      <c r="X312" s="15">
        <f t="shared" si="40"/>
        <v>58.285714285714285</v>
      </c>
    </row>
    <row r="313" spans="1:24" x14ac:dyDescent="0.25">
      <c r="A313" s="16">
        <v>44163</v>
      </c>
      <c r="B313" s="15">
        <f t="shared" si="24"/>
        <v>3240641</v>
      </c>
      <c r="C313" s="14">
        <v>16967</v>
      </c>
      <c r="D313" s="14">
        <v>2909</v>
      </c>
      <c r="E313" s="15">
        <v>0</v>
      </c>
      <c r="F313" s="14">
        <v>196</v>
      </c>
      <c r="G313" s="14">
        <v>1175</v>
      </c>
      <c r="H313" s="15">
        <f t="shared" si="35"/>
        <v>263745</v>
      </c>
      <c r="I313" s="14">
        <v>16439</v>
      </c>
      <c r="J313" s="14">
        <v>30688</v>
      </c>
      <c r="K313" s="14">
        <v>47127</v>
      </c>
      <c r="L313" s="14">
        <v>3366</v>
      </c>
      <c r="M313" s="14">
        <v>9153</v>
      </c>
      <c r="N313" s="14">
        <v>42</v>
      </c>
      <c r="O313" s="15">
        <f t="shared" si="42"/>
        <v>37974</v>
      </c>
      <c r="P313" s="15">
        <f t="shared" si="41"/>
        <v>3324</v>
      </c>
      <c r="Q313" s="15">
        <f t="shared" si="36"/>
        <v>4.5895152457107236E-2</v>
      </c>
      <c r="R313" s="15">
        <f t="shared" si="37"/>
        <v>3.3316187235389546E-3</v>
      </c>
      <c r="S313" s="15">
        <f t="shared" si="38"/>
        <v>6.1921746359516208E-2</v>
      </c>
      <c r="T313" s="15">
        <f t="shared" si="26"/>
        <v>65995.142857142855</v>
      </c>
      <c r="U313" s="15">
        <f t="shared" si="29"/>
        <v>47943</v>
      </c>
      <c r="V313" s="15">
        <f t="shared" si="30"/>
        <v>18052.142857142859</v>
      </c>
      <c r="W313" s="15">
        <f t="shared" si="31"/>
        <v>2968.7142857142858</v>
      </c>
      <c r="X313" s="15">
        <f t="shared" si="40"/>
        <v>60.142857142857146</v>
      </c>
    </row>
    <row r="314" spans="1:24" x14ac:dyDescent="0.25">
      <c r="A314" s="16">
        <v>44164</v>
      </c>
      <c r="B314" s="15">
        <f t="shared" si="24"/>
        <v>3252264</v>
      </c>
      <c r="C314" s="14">
        <v>11623</v>
      </c>
      <c r="D314" s="14">
        <v>1762</v>
      </c>
      <c r="E314" s="15">
        <v>0</v>
      </c>
      <c r="F314" s="14">
        <v>310</v>
      </c>
      <c r="G314" s="14">
        <v>2560</v>
      </c>
      <c r="H314" s="15">
        <f t="shared" si="35"/>
        <v>266305</v>
      </c>
      <c r="I314" s="14">
        <v>11244</v>
      </c>
      <c r="J314" s="14">
        <v>26912</v>
      </c>
      <c r="K314" s="14">
        <v>38156</v>
      </c>
      <c r="L314" s="14">
        <v>1998</v>
      </c>
      <c r="M314" s="14">
        <v>11839</v>
      </c>
      <c r="N314" s="14">
        <v>37</v>
      </c>
      <c r="O314" s="15">
        <f t="shared" si="42"/>
        <v>26317</v>
      </c>
      <c r="P314" s="15">
        <f t="shared" si="41"/>
        <v>1961</v>
      </c>
      <c r="Q314" s="15">
        <f t="shared" si="36"/>
        <v>4.7433004169982217E-2</v>
      </c>
      <c r="R314" s="15">
        <f t="shared" si="37"/>
        <v>3.526676962758928E-3</v>
      </c>
      <c r="S314" s="15">
        <f t="shared" si="38"/>
        <v>6.3928934617455288E-2</v>
      </c>
      <c r="T314" s="15">
        <f t="shared" si="26"/>
        <v>65707.71428571429</v>
      </c>
      <c r="U314" s="15">
        <f t="shared" si="29"/>
        <v>47762.857142857145</v>
      </c>
      <c r="V314" s="15">
        <f t="shared" si="30"/>
        <v>17944.857142857141</v>
      </c>
      <c r="W314" s="15">
        <f t="shared" si="31"/>
        <v>3053.4285714285716</v>
      </c>
      <c r="X314" s="15">
        <f t="shared" si="40"/>
        <v>63.285714285714285</v>
      </c>
    </row>
    <row r="315" spans="1:24" x14ac:dyDescent="0.25">
      <c r="A315" s="16">
        <v>44165</v>
      </c>
      <c r="B315" s="15">
        <f t="shared" si="24"/>
        <v>3282878</v>
      </c>
      <c r="C315" s="14">
        <v>30614</v>
      </c>
      <c r="D315" s="14">
        <v>5505</v>
      </c>
      <c r="E315" s="15">
        <v>0</v>
      </c>
      <c r="F315" s="14">
        <v>476</v>
      </c>
      <c r="G315" s="14">
        <v>3359</v>
      </c>
      <c r="H315" s="15">
        <f t="shared" si="35"/>
        <v>269664</v>
      </c>
      <c r="I315" s="14">
        <v>29138</v>
      </c>
      <c r="J315" s="14">
        <v>98174</v>
      </c>
      <c r="K315" s="14">
        <v>127312</v>
      </c>
      <c r="L315" s="14">
        <v>6149</v>
      </c>
      <c r="M315" s="14">
        <v>37500</v>
      </c>
      <c r="N315" s="14">
        <v>229</v>
      </c>
      <c r="O315" s="15">
        <f t="shared" si="42"/>
        <v>89812</v>
      </c>
      <c r="P315" s="15">
        <f t="shared" si="41"/>
        <v>5920</v>
      </c>
      <c r="Q315" s="15">
        <f t="shared" si="36"/>
        <v>5.2096129632670934E-2</v>
      </c>
      <c r="R315" s="15">
        <f t="shared" si="37"/>
        <v>4.43340276209357E-3</v>
      </c>
      <c r="S315" s="15">
        <f t="shared" si="38"/>
        <v>6.8997532094634675E-2</v>
      </c>
      <c r="T315" s="15">
        <f t="shared" si="26"/>
        <v>65239.285714285717</v>
      </c>
      <c r="U315" s="15">
        <f t="shared" si="29"/>
        <v>48161.142857142855</v>
      </c>
      <c r="V315" s="15">
        <f t="shared" si="30"/>
        <v>17078.142857142859</v>
      </c>
      <c r="W315" s="15">
        <f t="shared" si="31"/>
        <v>3323</v>
      </c>
      <c r="X315" s="15">
        <f t="shared" si="40"/>
        <v>75.714285714285708</v>
      </c>
    </row>
    <row r="316" spans="1:24" x14ac:dyDescent="0.25">
      <c r="A316" s="16">
        <v>44166</v>
      </c>
      <c r="B316" s="15">
        <f t="shared" si="24"/>
        <v>3313793</v>
      </c>
      <c r="C316" s="14">
        <v>30915</v>
      </c>
      <c r="D316" s="14">
        <v>5863</v>
      </c>
      <c r="E316" s="15">
        <v>0</v>
      </c>
      <c r="F316" s="14">
        <v>434</v>
      </c>
      <c r="G316" s="14">
        <v>2950</v>
      </c>
      <c r="H316" s="15">
        <f t="shared" si="35"/>
        <v>272614</v>
      </c>
      <c r="I316" s="14">
        <v>29557</v>
      </c>
      <c r="J316" s="14">
        <v>83554</v>
      </c>
      <c r="K316" s="14">
        <v>113111</v>
      </c>
      <c r="L316" s="14">
        <v>6564</v>
      </c>
      <c r="M316" s="14">
        <v>29890</v>
      </c>
      <c r="N316" s="14">
        <v>166</v>
      </c>
      <c r="O316" s="15">
        <f t="shared" si="42"/>
        <v>83221</v>
      </c>
      <c r="P316" s="15">
        <f t="shared" si="41"/>
        <v>6398</v>
      </c>
      <c r="Q316" s="15">
        <f t="shared" si="36"/>
        <v>5.6592990714343365E-2</v>
      </c>
      <c r="R316" s="15">
        <f t="shared" si="37"/>
        <v>5.0036728168344636E-3</v>
      </c>
      <c r="S316" s="15">
        <f t="shared" si="38"/>
        <v>7.4010748860632442E-2</v>
      </c>
      <c r="T316" s="15">
        <f t="shared" si="26"/>
        <v>65492.714285714283</v>
      </c>
      <c r="U316" s="15">
        <f t="shared" si="29"/>
        <v>48962</v>
      </c>
      <c r="V316" s="15">
        <f t="shared" si="30"/>
        <v>16530.714285714286</v>
      </c>
      <c r="W316" s="15">
        <f t="shared" si="31"/>
        <v>3623.7142857142858</v>
      </c>
      <c r="X316" s="15">
        <f t="shared" si="40"/>
        <v>82.714285714285708</v>
      </c>
    </row>
    <row r="317" spans="1:24" x14ac:dyDescent="0.25">
      <c r="A317" s="16">
        <v>44167</v>
      </c>
      <c r="B317" s="15">
        <f t="shared" si="24"/>
        <v>3344043</v>
      </c>
      <c r="C317" s="14">
        <v>30250</v>
      </c>
      <c r="D317" s="14">
        <v>6091</v>
      </c>
      <c r="E317" s="15">
        <v>0</v>
      </c>
      <c r="F317" s="14">
        <v>363</v>
      </c>
      <c r="G317" s="14">
        <v>2010</v>
      </c>
      <c r="H317" s="15">
        <f t="shared" si="35"/>
        <v>274624</v>
      </c>
      <c r="I317" s="14">
        <v>28832</v>
      </c>
      <c r="J317" s="14">
        <v>72486</v>
      </c>
      <c r="K317" s="14">
        <v>101318</v>
      </c>
      <c r="L317" s="14">
        <v>6790</v>
      </c>
      <c r="M317" s="14">
        <v>23447</v>
      </c>
      <c r="N317" s="14">
        <v>112</v>
      </c>
      <c r="O317" s="15">
        <f t="shared" si="42"/>
        <v>77871</v>
      </c>
      <c r="P317" s="15">
        <f t="shared" si="41"/>
        <v>6678</v>
      </c>
      <c r="Q317" s="15">
        <f t="shared" si="36"/>
        <v>5.8708293355180269E-2</v>
      </c>
      <c r="R317" s="15">
        <f t="shared" si="37"/>
        <v>5.0857110770637639E-3</v>
      </c>
      <c r="S317" s="15">
        <f t="shared" si="38"/>
        <v>7.6554857862924749E-2</v>
      </c>
      <c r="T317" s="15">
        <f t="shared" si="26"/>
        <v>71318.71428571429</v>
      </c>
      <c r="U317" s="15">
        <f t="shared" si="29"/>
        <v>53509.714285714283</v>
      </c>
      <c r="V317" s="15">
        <f t="shared" si="30"/>
        <v>17809</v>
      </c>
      <c r="W317" s="15">
        <f t="shared" si="31"/>
        <v>4096.4285714285716</v>
      </c>
      <c r="X317" s="15">
        <f t="shared" si="40"/>
        <v>90.571428571428569</v>
      </c>
    </row>
    <row r="318" spans="1:24" x14ac:dyDescent="0.25">
      <c r="A318" s="16">
        <v>44168</v>
      </c>
      <c r="B318" s="15">
        <f t="shared" si="24"/>
        <v>3373491</v>
      </c>
      <c r="C318" s="14">
        <v>29448</v>
      </c>
      <c r="D318" s="14">
        <v>5813</v>
      </c>
      <c r="E318" s="15">
        <v>0</v>
      </c>
      <c r="F318" s="14">
        <v>471</v>
      </c>
      <c r="G318" s="14">
        <v>3472</v>
      </c>
      <c r="H318" s="15">
        <f t="shared" si="35"/>
        <v>278096</v>
      </c>
      <c r="I318" s="14">
        <v>28257</v>
      </c>
      <c r="J318" s="14">
        <v>80215</v>
      </c>
      <c r="K318" s="14">
        <v>108472</v>
      </c>
      <c r="L318" s="14">
        <v>6525</v>
      </c>
      <c r="M318" s="14">
        <v>27274</v>
      </c>
      <c r="N318" s="14">
        <v>115</v>
      </c>
      <c r="O318" s="15">
        <f t="shared" si="42"/>
        <v>81198</v>
      </c>
      <c r="P318" s="15">
        <f t="shared" si="41"/>
        <v>6410</v>
      </c>
      <c r="Q318" s="15">
        <f t="shared" si="36"/>
        <v>5.8807755981705956E-2</v>
      </c>
      <c r="R318" s="15">
        <f t="shared" si="37"/>
        <v>4.9287517141324002E-3</v>
      </c>
      <c r="S318" s="15">
        <f t="shared" si="38"/>
        <v>7.6902881883492077E-2</v>
      </c>
      <c r="T318" s="15">
        <f t="shared" si="26"/>
        <v>85773.428571428565</v>
      </c>
      <c r="U318" s="15">
        <f t="shared" si="29"/>
        <v>64209</v>
      </c>
      <c r="V318" s="15">
        <f t="shared" si="30"/>
        <v>21564.428571428572</v>
      </c>
      <c r="W318" s="15">
        <f t="shared" si="31"/>
        <v>4937.8571428571431</v>
      </c>
      <c r="X318" s="15">
        <f t="shared" si="40"/>
        <v>106.28571428571429</v>
      </c>
    </row>
    <row r="319" spans="1:24" x14ac:dyDescent="0.25">
      <c r="A319" s="16">
        <v>44169</v>
      </c>
      <c r="B319" s="15">
        <f t="shared" si="24"/>
        <v>3402045</v>
      </c>
      <c r="C319" s="14">
        <v>28554</v>
      </c>
      <c r="D319" s="14">
        <v>5305</v>
      </c>
      <c r="E319" s="15">
        <v>0</v>
      </c>
      <c r="F319" s="14">
        <v>291</v>
      </c>
      <c r="G319" s="14">
        <v>2224</v>
      </c>
      <c r="H319" s="15">
        <f t="shared" si="35"/>
        <v>280320</v>
      </c>
      <c r="I319" s="14">
        <v>27438</v>
      </c>
      <c r="J319" s="14">
        <v>69318</v>
      </c>
      <c r="K319" s="14">
        <v>96756</v>
      </c>
      <c r="L319" s="14">
        <v>6138</v>
      </c>
      <c r="M319" s="14">
        <v>21988</v>
      </c>
      <c r="N319" s="14">
        <v>93</v>
      </c>
      <c r="O319" s="15">
        <f t="shared" si="42"/>
        <v>74768</v>
      </c>
      <c r="P319" s="15">
        <f t="shared" si="41"/>
        <v>6045</v>
      </c>
      <c r="Q319" s="15">
        <f t="shared" si="36"/>
        <v>5.9359242833553712E-2</v>
      </c>
      <c r="R319" s="15">
        <f t="shared" si="37"/>
        <v>4.9288911236506075E-3</v>
      </c>
      <c r="S319" s="15">
        <f t="shared" si="38"/>
        <v>7.7969101856902423E-2</v>
      </c>
      <c r="T319" s="15">
        <f t="shared" si="26"/>
        <v>90321.71428571429</v>
      </c>
      <c r="U319" s="15">
        <f t="shared" si="29"/>
        <v>67308.71428571429</v>
      </c>
      <c r="V319" s="15">
        <f t="shared" si="30"/>
        <v>23013</v>
      </c>
      <c r="W319" s="15">
        <f t="shared" si="31"/>
        <v>5248</v>
      </c>
      <c r="X319" s="15">
        <f t="shared" si="40"/>
        <v>113.42857142857143</v>
      </c>
    </row>
    <row r="320" spans="1:24" x14ac:dyDescent="0.25">
      <c r="A320" s="16">
        <v>44170</v>
      </c>
      <c r="B320" s="15">
        <f t="shared" si="24"/>
        <v>3414745</v>
      </c>
      <c r="C320" s="14">
        <v>12700</v>
      </c>
      <c r="D320" s="14">
        <v>2187</v>
      </c>
      <c r="E320" s="15">
        <v>0</v>
      </c>
      <c r="F320" s="14">
        <v>286</v>
      </c>
      <c r="G320" s="14">
        <v>1882</v>
      </c>
      <c r="H320" s="15">
        <f t="shared" si="35"/>
        <v>282202</v>
      </c>
      <c r="I320" s="14">
        <v>12227</v>
      </c>
      <c r="J320" s="14">
        <v>24507</v>
      </c>
      <c r="K320" s="14">
        <v>36734</v>
      </c>
      <c r="L320" s="14">
        <v>2483</v>
      </c>
      <c r="M320" s="14">
        <v>6886</v>
      </c>
      <c r="N320" s="14">
        <v>32</v>
      </c>
      <c r="O320" s="15">
        <f t="shared" si="42"/>
        <v>29848</v>
      </c>
      <c r="P320" s="15">
        <f t="shared" si="41"/>
        <v>2451</v>
      </c>
      <c r="Q320" s="15">
        <f t="shared" si="36"/>
        <v>5.8931365470307577E-2</v>
      </c>
      <c r="R320" s="15">
        <f t="shared" si="37"/>
        <v>4.9362816702765329E-3</v>
      </c>
      <c r="S320" s="15">
        <f t="shared" si="38"/>
        <v>7.7452028464370951E-2</v>
      </c>
      <c r="T320" s="15">
        <f t="shared" si="26"/>
        <v>88837</v>
      </c>
      <c r="U320" s="15">
        <f t="shared" si="29"/>
        <v>66147.857142857145</v>
      </c>
      <c r="V320" s="15">
        <f t="shared" si="30"/>
        <v>22689.142857142859</v>
      </c>
      <c r="W320" s="15">
        <f t="shared" si="31"/>
        <v>5123.2857142857147</v>
      </c>
      <c r="X320" s="15">
        <f t="shared" si="40"/>
        <v>112</v>
      </c>
    </row>
    <row r="321" spans="1:24" x14ac:dyDescent="0.25">
      <c r="A321" s="16">
        <v>44171</v>
      </c>
      <c r="B321" s="15">
        <f t="shared" si="24"/>
        <v>3426496</v>
      </c>
      <c r="C321" s="14">
        <v>11751</v>
      </c>
      <c r="D321" s="14">
        <v>2099</v>
      </c>
      <c r="E321" s="15">
        <v>0</v>
      </c>
      <c r="F321" s="14">
        <v>295</v>
      </c>
      <c r="G321" s="14">
        <v>1924</v>
      </c>
      <c r="H321" s="15">
        <f t="shared" si="35"/>
        <v>284126</v>
      </c>
      <c r="I321" s="14">
        <v>11223</v>
      </c>
      <c r="J321" s="14">
        <v>23235</v>
      </c>
      <c r="K321" s="14">
        <v>34458</v>
      </c>
      <c r="L321" s="14">
        <v>2361</v>
      </c>
      <c r="M321" s="14">
        <v>8341</v>
      </c>
      <c r="N321" s="14">
        <v>22</v>
      </c>
      <c r="O321" s="15">
        <f t="shared" si="42"/>
        <v>26117</v>
      </c>
      <c r="P321" s="15">
        <f t="shared" si="42"/>
        <v>2339</v>
      </c>
      <c r="Q321" s="15">
        <f t="shared" si="36"/>
        <v>5.9871133895538539E-2</v>
      </c>
      <c r="R321" s="15">
        <f t="shared" si="37"/>
        <v>4.9508775092386333E-3</v>
      </c>
      <c r="S321" s="15">
        <f t="shared" si="38"/>
        <v>7.8302202728834244E-2</v>
      </c>
      <c r="T321" s="15">
        <f t="shared" si="26"/>
        <v>88308.71428571429</v>
      </c>
      <c r="U321" s="15">
        <f t="shared" si="29"/>
        <v>66119.28571428571</v>
      </c>
      <c r="V321" s="15">
        <f t="shared" si="30"/>
        <v>22189.428571428572</v>
      </c>
      <c r="W321" s="15">
        <f t="shared" si="31"/>
        <v>5177.2857142857147</v>
      </c>
      <c r="X321" s="15">
        <f t="shared" si="40"/>
        <v>109.85714285714286</v>
      </c>
    </row>
    <row r="322" spans="1:24" x14ac:dyDescent="0.25">
      <c r="A322" s="16">
        <v>44172</v>
      </c>
      <c r="B322" s="15">
        <f t="shared" si="24"/>
        <v>3456487</v>
      </c>
      <c r="C322" s="14">
        <v>29991</v>
      </c>
      <c r="D322" s="14">
        <v>6214</v>
      </c>
      <c r="E322" s="15">
        <v>0</v>
      </c>
      <c r="F322" s="14">
        <v>489</v>
      </c>
      <c r="G322" s="14">
        <v>2944</v>
      </c>
      <c r="H322" s="15">
        <f t="shared" si="35"/>
        <v>287070</v>
      </c>
      <c r="I322" s="14">
        <v>28046</v>
      </c>
      <c r="J322" s="14">
        <v>94850</v>
      </c>
      <c r="K322" s="14">
        <v>122896</v>
      </c>
      <c r="L322" s="14">
        <v>7059</v>
      </c>
      <c r="M322" s="14">
        <v>35263</v>
      </c>
      <c r="N322" s="14">
        <v>170</v>
      </c>
      <c r="O322" s="15">
        <f t="shared" si="42"/>
        <v>87633</v>
      </c>
      <c r="P322" s="15">
        <f t="shared" si="42"/>
        <v>6889</v>
      </c>
      <c r="Q322" s="15">
        <f t="shared" si="36"/>
        <v>6.1784617389958371E-2</v>
      </c>
      <c r="R322" s="15">
        <f t="shared" si="37"/>
        <v>4.6378250560131689E-3</v>
      </c>
      <c r="S322" s="15">
        <f t="shared" si="38"/>
        <v>8.0776110590114969E-2</v>
      </c>
      <c r="T322" s="15">
        <f t="shared" si="26"/>
        <v>87677.857142857145</v>
      </c>
      <c r="U322" s="15">
        <f t="shared" si="29"/>
        <v>65808</v>
      </c>
      <c r="V322" s="15">
        <f t="shared" si="30"/>
        <v>21869.857142857141</v>
      </c>
      <c r="W322" s="15">
        <f t="shared" si="31"/>
        <v>5315.7142857142853</v>
      </c>
      <c r="X322" s="15">
        <f t="shared" si="40"/>
        <v>101.42857142857143</v>
      </c>
    </row>
    <row r="323" spans="1:24" x14ac:dyDescent="0.25">
      <c r="A323" s="16">
        <v>44173</v>
      </c>
      <c r="B323" s="15">
        <f t="shared" si="24"/>
        <v>3483907</v>
      </c>
      <c r="C323" s="14">
        <v>27420</v>
      </c>
      <c r="D323" s="14">
        <v>5404</v>
      </c>
      <c r="E323" s="15">
        <v>0</v>
      </c>
      <c r="F323" s="14">
        <v>416</v>
      </c>
      <c r="G323" s="14">
        <v>3226</v>
      </c>
      <c r="H323" s="15">
        <f t="shared" si="35"/>
        <v>290296</v>
      </c>
      <c r="I323" s="14">
        <v>25842</v>
      </c>
      <c r="J323" s="14">
        <v>81370</v>
      </c>
      <c r="K323" s="14">
        <v>107212</v>
      </c>
      <c r="L323" s="14">
        <v>6169</v>
      </c>
      <c r="M323" s="14">
        <v>27844</v>
      </c>
      <c r="N323" s="14">
        <v>142</v>
      </c>
      <c r="O323" s="15">
        <f t="shared" si="42"/>
        <v>79368</v>
      </c>
      <c r="P323" s="15">
        <f t="shared" si="42"/>
        <v>6027</v>
      </c>
      <c r="Q323" s="15">
        <f t="shared" si="36"/>
        <v>6.1734386670307943E-2</v>
      </c>
      <c r="R323" s="15">
        <f t="shared" si="37"/>
        <v>4.5417530107320428E-3</v>
      </c>
      <c r="S323" s="15">
        <f t="shared" si="38"/>
        <v>8.0645267215845778E-2</v>
      </c>
      <c r="T323" s="15">
        <f t="shared" si="26"/>
        <v>86835.142857142855</v>
      </c>
      <c r="U323" s="15">
        <f t="shared" si="29"/>
        <v>65257.571428571428</v>
      </c>
      <c r="V323" s="15">
        <f t="shared" si="30"/>
        <v>21577.571428571428</v>
      </c>
      <c r="W323" s="15">
        <f t="shared" si="31"/>
        <v>5262.7142857142853</v>
      </c>
      <c r="X323" s="15">
        <f t="shared" si="40"/>
        <v>98</v>
      </c>
    </row>
    <row r="324" spans="1:24" x14ac:dyDescent="0.25">
      <c r="A324" s="16">
        <v>44174</v>
      </c>
      <c r="B324" s="15">
        <f t="shared" ref="B324:B346" si="43">C324+B323</f>
        <v>3511266</v>
      </c>
      <c r="C324" s="14">
        <v>27359</v>
      </c>
      <c r="D324" s="14">
        <v>5421</v>
      </c>
      <c r="E324" s="15">
        <v>0</v>
      </c>
      <c r="F324" s="14">
        <v>470</v>
      </c>
      <c r="G324" s="14">
        <v>3641</v>
      </c>
      <c r="H324" s="15">
        <f t="shared" si="35"/>
        <v>293937</v>
      </c>
      <c r="I324" s="14">
        <v>25917</v>
      </c>
      <c r="J324" s="14">
        <v>70913</v>
      </c>
      <c r="K324" s="14">
        <v>96830</v>
      </c>
      <c r="L324" s="14">
        <v>6208</v>
      </c>
      <c r="M324" s="14">
        <v>22846</v>
      </c>
      <c r="N324" s="14">
        <v>113</v>
      </c>
      <c r="O324" s="15">
        <f t="shared" si="42"/>
        <v>73984</v>
      </c>
      <c r="P324" s="15">
        <f t="shared" si="42"/>
        <v>6095</v>
      </c>
      <c r="Q324" s="15">
        <f t="shared" si="36"/>
        <v>6.1228988428097417E-2</v>
      </c>
      <c r="R324" s="15">
        <f t="shared" si="37"/>
        <v>4.5665439172571489E-3</v>
      </c>
      <c r="S324" s="15">
        <f t="shared" si="38"/>
        <v>8.0050163827288065E-2</v>
      </c>
      <c r="T324" s="15">
        <f t="shared" si="26"/>
        <v>86194</v>
      </c>
      <c r="U324" s="15">
        <f t="shared" si="29"/>
        <v>64702.285714285717</v>
      </c>
      <c r="V324" s="15">
        <f t="shared" si="30"/>
        <v>21491.714285714286</v>
      </c>
      <c r="W324" s="15">
        <f t="shared" si="31"/>
        <v>5179.4285714285716</v>
      </c>
      <c r="X324" s="15">
        <f t="shared" si="40"/>
        <v>98.142857142857139</v>
      </c>
    </row>
    <row r="325" spans="1:24" x14ac:dyDescent="0.25">
      <c r="A325" s="16">
        <v>44175</v>
      </c>
      <c r="B325" s="15">
        <f t="shared" si="43"/>
        <v>3538364</v>
      </c>
      <c r="C325" s="14">
        <v>27098</v>
      </c>
      <c r="D325" s="14">
        <v>5463</v>
      </c>
      <c r="E325" s="15">
        <v>0</v>
      </c>
      <c r="F325" s="14">
        <v>453</v>
      </c>
      <c r="G325" s="14">
        <v>3535</v>
      </c>
      <c r="H325" s="15">
        <f t="shared" si="35"/>
        <v>297472</v>
      </c>
      <c r="I325" s="14">
        <v>25544</v>
      </c>
      <c r="J325" s="14">
        <v>81885</v>
      </c>
      <c r="K325" s="14">
        <v>107429</v>
      </c>
      <c r="L325" s="14">
        <v>6406</v>
      </c>
      <c r="M325" s="14">
        <v>26063</v>
      </c>
      <c r="N325" s="14">
        <v>113</v>
      </c>
      <c r="O325" s="15">
        <f t="shared" si="42"/>
        <v>81366</v>
      </c>
      <c r="P325" s="15">
        <f t="shared" si="42"/>
        <v>6293</v>
      </c>
      <c r="Q325" s="15">
        <f t="shared" si="36"/>
        <v>6.1137444692561202E-2</v>
      </c>
      <c r="R325" s="15">
        <f t="shared" si="37"/>
        <v>4.5901990873209991E-3</v>
      </c>
      <c r="S325" s="15">
        <f t="shared" si="38"/>
        <v>7.9762251591316405E-2</v>
      </c>
      <c r="T325" s="15">
        <f t="shared" si="26"/>
        <v>86045</v>
      </c>
      <c r="U325" s="15">
        <f t="shared" si="29"/>
        <v>64726.285714285717</v>
      </c>
      <c r="V325" s="15">
        <f t="shared" si="30"/>
        <v>21318.714285714286</v>
      </c>
      <c r="W325" s="15">
        <f t="shared" si="31"/>
        <v>5162.7142857142853</v>
      </c>
      <c r="X325" s="15">
        <f t="shared" si="40"/>
        <v>97.857142857142861</v>
      </c>
    </row>
    <row r="326" spans="1:24" x14ac:dyDescent="0.25">
      <c r="A326" s="16">
        <v>44176</v>
      </c>
      <c r="B326" s="15">
        <f t="shared" si="43"/>
        <v>3564403</v>
      </c>
      <c r="C326" s="14">
        <v>26039</v>
      </c>
      <c r="D326" s="14">
        <v>4942</v>
      </c>
      <c r="E326" s="15">
        <v>0</v>
      </c>
      <c r="F326" s="14">
        <v>307</v>
      </c>
      <c r="G326" s="14">
        <v>3170</v>
      </c>
      <c r="H326" s="15">
        <f t="shared" si="35"/>
        <v>300642</v>
      </c>
      <c r="I326" s="14">
        <v>24621</v>
      </c>
      <c r="J326" s="14">
        <v>70783</v>
      </c>
      <c r="K326" s="14">
        <v>95404</v>
      </c>
      <c r="L326" s="14">
        <v>5945</v>
      </c>
      <c r="M326" s="14">
        <v>22297</v>
      </c>
      <c r="N326" s="14">
        <v>88</v>
      </c>
      <c r="O326" s="15">
        <f t="shared" si="42"/>
        <v>73107</v>
      </c>
      <c r="P326" s="15">
        <f t="shared" si="42"/>
        <v>5857</v>
      </c>
      <c r="Q326" s="15">
        <f t="shared" si="36"/>
        <v>6.0953835760271434E-2</v>
      </c>
      <c r="R326" s="15">
        <f t="shared" si="37"/>
        <v>4.5472783201818915E-3</v>
      </c>
      <c r="S326" s="15">
        <f t="shared" si="38"/>
        <v>7.9639274029014911E-2</v>
      </c>
      <c r="T326" s="15">
        <f t="shared" si="26"/>
        <v>85851.857142857145</v>
      </c>
      <c r="U326" s="15">
        <f t="shared" si="29"/>
        <v>64489</v>
      </c>
      <c r="V326" s="15">
        <f t="shared" si="30"/>
        <v>21362.857142857141</v>
      </c>
      <c r="W326" s="15">
        <f t="shared" si="31"/>
        <v>5135.8571428571431</v>
      </c>
      <c r="X326" s="15">
        <f t="shared" si="40"/>
        <v>97.142857142857139</v>
      </c>
    </row>
    <row r="327" spans="1:24" x14ac:dyDescent="0.25">
      <c r="A327" s="16">
        <v>44177</v>
      </c>
      <c r="B327" s="15">
        <f t="shared" si="43"/>
        <v>3580080</v>
      </c>
      <c r="C327" s="14">
        <v>15677</v>
      </c>
      <c r="D327" s="14">
        <v>2864</v>
      </c>
      <c r="E327" s="15">
        <v>0</v>
      </c>
      <c r="F327" s="14">
        <v>220</v>
      </c>
      <c r="G327" s="14">
        <v>1666</v>
      </c>
      <c r="H327" s="15">
        <f t="shared" si="35"/>
        <v>302308</v>
      </c>
      <c r="I327" s="14">
        <v>14893</v>
      </c>
      <c r="J327" s="14">
        <v>30110</v>
      </c>
      <c r="K327" s="14">
        <v>45003</v>
      </c>
      <c r="L327" s="14">
        <v>3427</v>
      </c>
      <c r="M327" s="14">
        <v>7199</v>
      </c>
      <c r="N327" s="14">
        <v>25</v>
      </c>
      <c r="O327" s="15">
        <f t="shared" ref="O327:P342" si="44">K327-M327</f>
        <v>37804</v>
      </c>
      <c r="P327" s="15">
        <f t="shared" si="44"/>
        <v>3402</v>
      </c>
      <c r="Q327" s="15">
        <f t="shared" si="36"/>
        <v>6.1676011765632796E-2</v>
      </c>
      <c r="R327" s="15">
        <f t="shared" si="37"/>
        <v>4.4910679132216238E-3</v>
      </c>
      <c r="S327" s="15">
        <f t="shared" si="38"/>
        <v>8.0330184880022817E-2</v>
      </c>
      <c r="T327" s="15">
        <f t="shared" si="26"/>
        <v>87033.142857142855</v>
      </c>
      <c r="U327" s="15">
        <f t="shared" si="29"/>
        <v>65625.571428571435</v>
      </c>
      <c r="V327" s="15">
        <f t="shared" si="30"/>
        <v>21407.571428571428</v>
      </c>
      <c r="W327" s="15">
        <f t="shared" si="31"/>
        <v>5271.7142857142853</v>
      </c>
      <c r="X327" s="15">
        <f t="shared" si="40"/>
        <v>96.142857142857139</v>
      </c>
    </row>
    <row r="328" spans="1:24" x14ac:dyDescent="0.25">
      <c r="A328" s="16">
        <v>44178</v>
      </c>
      <c r="B328" s="15">
        <f t="shared" si="43"/>
        <v>3592503</v>
      </c>
      <c r="C328" s="14">
        <v>12423</v>
      </c>
      <c r="D328" s="14">
        <v>2202</v>
      </c>
      <c r="E328" s="15">
        <v>0</v>
      </c>
      <c r="F328" s="14">
        <v>363</v>
      </c>
      <c r="G328" s="14">
        <v>2407</v>
      </c>
      <c r="H328" s="15">
        <f t="shared" si="35"/>
        <v>304715</v>
      </c>
      <c r="I328" s="14">
        <v>11822</v>
      </c>
      <c r="J328" s="14">
        <v>27060</v>
      </c>
      <c r="K328" s="14">
        <v>38882</v>
      </c>
      <c r="L328" s="14">
        <v>2583</v>
      </c>
      <c r="M328" s="14">
        <v>7922</v>
      </c>
      <c r="N328" s="14">
        <v>28</v>
      </c>
      <c r="O328" s="15">
        <f t="shared" si="44"/>
        <v>30960</v>
      </c>
      <c r="P328" s="15">
        <f t="shared" si="44"/>
        <v>2555</v>
      </c>
      <c r="Q328" s="15">
        <f t="shared" si="36"/>
        <v>6.159314013062693E-2</v>
      </c>
      <c r="R328" s="15">
        <f t="shared" si="37"/>
        <v>4.5438119838858626E-3</v>
      </c>
      <c r="S328" s="15">
        <f t="shared" si="38"/>
        <v>7.9957434158656845E-2</v>
      </c>
      <c r="T328" s="15">
        <f t="shared" si="26"/>
        <v>87665.142857142855</v>
      </c>
      <c r="U328" s="15">
        <f t="shared" si="29"/>
        <v>66317.428571428565</v>
      </c>
      <c r="V328" s="15">
        <f t="shared" si="30"/>
        <v>21347.714285714286</v>
      </c>
      <c r="W328" s="15">
        <f t="shared" si="31"/>
        <v>5302.5714285714284</v>
      </c>
      <c r="X328" s="15">
        <f t="shared" si="40"/>
        <v>97</v>
      </c>
    </row>
    <row r="329" spans="1:24" x14ac:dyDescent="0.25">
      <c r="A329" s="16">
        <v>44179</v>
      </c>
      <c r="B329" s="15">
        <f t="shared" si="43"/>
        <v>3621345</v>
      </c>
      <c r="C329" s="14">
        <v>28842</v>
      </c>
      <c r="D329" s="14">
        <v>6272</v>
      </c>
      <c r="E329" s="15">
        <v>0</v>
      </c>
      <c r="F329" s="14">
        <v>515</v>
      </c>
      <c r="G329" s="14">
        <v>4753</v>
      </c>
      <c r="H329" s="15">
        <f t="shared" si="35"/>
        <v>309468</v>
      </c>
      <c r="I329" s="14">
        <v>26596</v>
      </c>
      <c r="J329" s="14">
        <v>93777</v>
      </c>
      <c r="K329" s="14">
        <v>120373</v>
      </c>
      <c r="L329" s="14">
        <v>7299</v>
      </c>
      <c r="M329" s="14">
        <v>29283</v>
      </c>
      <c r="N329" s="14">
        <v>136</v>
      </c>
      <c r="O329" s="15">
        <f t="shared" si="44"/>
        <v>91090</v>
      </c>
      <c r="P329" s="15">
        <f t="shared" si="44"/>
        <v>7163</v>
      </c>
      <c r="Q329" s="15">
        <f t="shared" si="36"/>
        <v>6.2240134307916604E-2</v>
      </c>
      <c r="R329" s="15">
        <f t="shared" si="37"/>
        <v>4.4962148145049983E-3</v>
      </c>
      <c r="S329" s="15">
        <f t="shared" si="38"/>
        <v>7.995227495782363E-2</v>
      </c>
      <c r="T329" s="15">
        <f t="shared" ref="T329:T340" si="45">AVERAGE(K323:K329)</f>
        <v>87304.71428571429</v>
      </c>
      <c r="U329" s="15">
        <f t="shared" si="29"/>
        <v>66811.28571428571</v>
      </c>
      <c r="V329" s="15">
        <f t="shared" si="30"/>
        <v>20493.428571428572</v>
      </c>
      <c r="W329" s="15">
        <f t="shared" si="31"/>
        <v>5341.7142857142853</v>
      </c>
      <c r="X329" s="15">
        <f t="shared" si="40"/>
        <v>92.142857142857139</v>
      </c>
    </row>
    <row r="330" spans="1:24" x14ac:dyDescent="0.25">
      <c r="A330" s="16">
        <v>44180</v>
      </c>
      <c r="B330" s="15">
        <f t="shared" si="43"/>
        <v>3651580</v>
      </c>
      <c r="C330" s="14">
        <v>30235</v>
      </c>
      <c r="D330" s="14">
        <v>5997</v>
      </c>
      <c r="E330" s="15">
        <v>0</v>
      </c>
      <c r="F330" s="14">
        <v>354</v>
      </c>
      <c r="G330" s="14">
        <v>3086</v>
      </c>
      <c r="H330" s="15">
        <f t="shared" si="35"/>
        <v>312554</v>
      </c>
      <c r="I330" s="14">
        <v>28221</v>
      </c>
      <c r="J330" s="14">
        <v>85983</v>
      </c>
      <c r="K330" s="14">
        <v>114204</v>
      </c>
      <c r="L330" s="14">
        <v>6986</v>
      </c>
      <c r="M330" s="14">
        <v>25339</v>
      </c>
      <c r="N330" s="14">
        <v>143</v>
      </c>
      <c r="O330" s="15">
        <f t="shared" si="44"/>
        <v>88865</v>
      </c>
      <c r="P330" s="15">
        <f t="shared" si="44"/>
        <v>6843</v>
      </c>
      <c r="Q330" s="15">
        <f t="shared" si="36"/>
        <v>6.2857836198179987E-2</v>
      </c>
      <c r="R330" s="15">
        <f t="shared" si="37"/>
        <v>4.5832180434057712E-3</v>
      </c>
      <c r="S330" s="15">
        <f t="shared" si="38"/>
        <v>8.0071084882726712E-2</v>
      </c>
      <c r="T330" s="15">
        <f t="shared" si="45"/>
        <v>88303.571428571435</v>
      </c>
      <c r="U330" s="15">
        <f t="shared" si="29"/>
        <v>68168</v>
      </c>
      <c r="V330" s="15">
        <f t="shared" si="30"/>
        <v>20135.571428571428</v>
      </c>
      <c r="W330" s="15">
        <f t="shared" si="31"/>
        <v>5458.2857142857147</v>
      </c>
      <c r="X330" s="15">
        <f t="shared" si="40"/>
        <v>92.285714285714292</v>
      </c>
    </row>
    <row r="331" spans="1:24" x14ac:dyDescent="0.25">
      <c r="A331" s="16">
        <v>44181</v>
      </c>
      <c r="B331" s="15">
        <f t="shared" si="43"/>
        <v>3680899</v>
      </c>
      <c r="C331" s="14">
        <v>29319</v>
      </c>
      <c r="D331" s="14">
        <v>5648</v>
      </c>
      <c r="E331" s="15">
        <v>0</v>
      </c>
      <c r="F331" s="14">
        <v>442</v>
      </c>
      <c r="G331" s="14">
        <v>4050</v>
      </c>
      <c r="H331" s="15">
        <f t="shared" si="35"/>
        <v>316604</v>
      </c>
      <c r="I331" s="14">
        <v>27592</v>
      </c>
      <c r="J331" s="14">
        <v>79851</v>
      </c>
      <c r="K331" s="14">
        <v>107443</v>
      </c>
      <c r="L331" s="14">
        <v>6579</v>
      </c>
      <c r="M331" s="14">
        <v>22407</v>
      </c>
      <c r="N331" s="14">
        <v>88</v>
      </c>
      <c r="O331" s="15">
        <f t="shared" si="44"/>
        <v>85036</v>
      </c>
      <c r="P331" s="15">
        <f t="shared" si="44"/>
        <v>6491</v>
      </c>
      <c r="Q331" s="15">
        <f t="shared" si="36"/>
        <v>6.238687656861841E-2</v>
      </c>
      <c r="R331" s="15">
        <f t="shared" si="37"/>
        <v>4.4196142623300835E-3</v>
      </c>
      <c r="S331" s="15">
        <f t="shared" si="38"/>
        <v>7.906961501593518E-2</v>
      </c>
      <c r="T331" s="15">
        <f t="shared" si="45"/>
        <v>89819.71428571429</v>
      </c>
      <c r="U331" s="15">
        <f t="shared" si="29"/>
        <v>69746.857142857145</v>
      </c>
      <c r="V331" s="15">
        <f t="shared" si="30"/>
        <v>20072.857142857141</v>
      </c>
      <c r="W331" s="15">
        <f t="shared" si="31"/>
        <v>5514.8571428571431</v>
      </c>
      <c r="X331" s="15">
        <f t="shared" si="40"/>
        <v>88.714285714285708</v>
      </c>
    </row>
    <row r="332" spans="1:24" x14ac:dyDescent="0.25">
      <c r="A332" s="16">
        <v>44182</v>
      </c>
      <c r="B332" s="15">
        <f t="shared" si="43"/>
        <v>3693978</v>
      </c>
      <c r="C332" s="14">
        <v>13079</v>
      </c>
      <c r="D332" s="14">
        <v>1575</v>
      </c>
      <c r="E332" s="15">
        <v>0</v>
      </c>
      <c r="F332" s="14">
        <v>204</v>
      </c>
      <c r="G332" s="14">
        <v>1765</v>
      </c>
      <c r="H332" s="15">
        <f t="shared" si="35"/>
        <v>318369</v>
      </c>
      <c r="I332" s="14">
        <v>12477</v>
      </c>
      <c r="J332" s="14">
        <v>30749</v>
      </c>
      <c r="K332" s="14">
        <v>43226</v>
      </c>
      <c r="L332" s="14">
        <v>1828</v>
      </c>
      <c r="M332" s="14">
        <v>10243</v>
      </c>
      <c r="N332" s="14">
        <v>16</v>
      </c>
      <c r="O332" s="15">
        <f t="shared" si="44"/>
        <v>32983</v>
      </c>
      <c r="P332" s="15">
        <f t="shared" si="44"/>
        <v>1812</v>
      </c>
      <c r="Q332" s="15">
        <f t="shared" si="36"/>
        <v>6.1372634114802448E-2</v>
      </c>
      <c r="R332" s="15">
        <f t="shared" si="37"/>
        <v>4.2024220065763089E-3</v>
      </c>
      <c r="S332" s="15">
        <f t="shared" si="38"/>
        <v>7.7579601905216608E-2</v>
      </c>
      <c r="T332" s="15">
        <f t="shared" si="45"/>
        <v>80647.857142857145</v>
      </c>
      <c r="U332" s="15">
        <f t="shared" si="29"/>
        <v>62835</v>
      </c>
      <c r="V332" s="15">
        <f t="shared" si="30"/>
        <v>17812.857142857141</v>
      </c>
      <c r="W332" s="15">
        <f t="shared" si="31"/>
        <v>4874.7142857142853</v>
      </c>
      <c r="X332" s="15">
        <f t="shared" si="40"/>
        <v>74.857142857142861</v>
      </c>
    </row>
    <row r="333" spans="1:24" x14ac:dyDescent="0.25">
      <c r="A333" s="16">
        <v>44183</v>
      </c>
      <c r="B333" s="15">
        <f t="shared" si="43"/>
        <v>3721341</v>
      </c>
      <c r="C333" s="14">
        <v>27363</v>
      </c>
      <c r="D333" s="14">
        <v>5684</v>
      </c>
      <c r="E333" s="15">
        <v>0</v>
      </c>
      <c r="F333" s="14">
        <v>647</v>
      </c>
      <c r="G333" s="14">
        <v>5422</v>
      </c>
      <c r="H333" s="15">
        <f t="shared" si="35"/>
        <v>323791</v>
      </c>
      <c r="I333" s="14">
        <v>25412</v>
      </c>
      <c r="J333" s="14">
        <v>79890</v>
      </c>
      <c r="K333" s="14">
        <v>105302</v>
      </c>
      <c r="L333" s="14">
        <v>6628</v>
      </c>
      <c r="M333" s="14">
        <v>22248</v>
      </c>
      <c r="N333" s="14">
        <v>96</v>
      </c>
      <c r="O333" s="15">
        <f t="shared" si="44"/>
        <v>83054</v>
      </c>
      <c r="P333" s="15">
        <f t="shared" si="44"/>
        <v>6532</v>
      </c>
      <c r="Q333" s="15">
        <f t="shared" si="36"/>
        <v>6.1504126677958959E-2</v>
      </c>
      <c r="R333" s="15">
        <f t="shared" si="37"/>
        <v>4.2682584382346097E-3</v>
      </c>
      <c r="S333" s="15">
        <f t="shared" si="38"/>
        <v>7.7364648548662499E-2</v>
      </c>
      <c r="T333" s="15">
        <f t="shared" si="45"/>
        <v>82061.857142857145</v>
      </c>
      <c r="U333" s="15">
        <f t="shared" si="29"/>
        <v>64256</v>
      </c>
      <c r="V333" s="15">
        <f t="shared" si="30"/>
        <v>17805.857142857141</v>
      </c>
      <c r="W333" s="15">
        <f t="shared" si="31"/>
        <v>4971.1428571428569</v>
      </c>
      <c r="X333" s="15">
        <f t="shared" si="40"/>
        <v>76</v>
      </c>
    </row>
    <row r="334" spans="1:24" x14ac:dyDescent="0.25">
      <c r="A334" s="16">
        <v>44184</v>
      </c>
      <c r="B334" s="15">
        <f t="shared" si="43"/>
        <v>3741725</v>
      </c>
      <c r="C334" s="14">
        <v>20384</v>
      </c>
      <c r="D334" s="14">
        <v>3651</v>
      </c>
      <c r="E334" s="15">
        <v>0</v>
      </c>
      <c r="F334" s="14">
        <v>303</v>
      </c>
      <c r="G334" s="14">
        <v>1880</v>
      </c>
      <c r="H334" s="15">
        <f t="shared" si="35"/>
        <v>325671</v>
      </c>
      <c r="I334" s="14">
        <v>19191</v>
      </c>
      <c r="J334" s="14">
        <v>35825</v>
      </c>
      <c r="K334" s="14">
        <v>55016</v>
      </c>
      <c r="L334" s="14">
        <v>4376</v>
      </c>
      <c r="M334" s="14">
        <v>5879</v>
      </c>
      <c r="N334" s="14">
        <v>31</v>
      </c>
      <c r="O334" s="15">
        <f t="shared" si="44"/>
        <v>49137</v>
      </c>
      <c r="P334" s="15">
        <f t="shared" si="44"/>
        <v>4345</v>
      </c>
      <c r="Q334" s="15">
        <f t="shared" si="36"/>
        <v>6.2074169384340044E-2</v>
      </c>
      <c r="R334" s="15">
        <f t="shared" si="37"/>
        <v>4.3625984220043625E-3</v>
      </c>
      <c r="S334" s="15">
        <f t="shared" si="38"/>
        <v>7.7508267823258342E-2</v>
      </c>
      <c r="T334" s="15">
        <f t="shared" si="45"/>
        <v>83492.28571428571</v>
      </c>
      <c r="U334" s="15">
        <f t="shared" si="29"/>
        <v>65875</v>
      </c>
      <c r="V334" s="15">
        <f t="shared" si="30"/>
        <v>17617.285714285714</v>
      </c>
      <c r="W334" s="15">
        <f t="shared" si="31"/>
        <v>5105.8571428571431</v>
      </c>
      <c r="X334" s="15">
        <f t="shared" si="40"/>
        <v>76.857142857142861</v>
      </c>
    </row>
    <row r="335" spans="1:24" x14ac:dyDescent="0.25">
      <c r="A335" s="16">
        <v>44185</v>
      </c>
      <c r="B335" s="15">
        <f t="shared" si="43"/>
        <v>3755677</v>
      </c>
      <c r="C335" s="14">
        <v>13952</v>
      </c>
      <c r="D335" s="14">
        <v>2334</v>
      </c>
      <c r="E335" s="15">
        <v>0</v>
      </c>
      <c r="F335" s="14">
        <v>426</v>
      </c>
      <c r="G335" s="14">
        <v>2954</v>
      </c>
      <c r="H335" s="15">
        <f t="shared" si="35"/>
        <v>328625</v>
      </c>
      <c r="I335" s="14">
        <v>13207</v>
      </c>
      <c r="J335" s="14">
        <v>27787</v>
      </c>
      <c r="K335" s="14">
        <v>40994</v>
      </c>
      <c r="L335" s="14">
        <v>2717</v>
      </c>
      <c r="M335" s="14">
        <v>3867</v>
      </c>
      <c r="N335" s="14">
        <v>25</v>
      </c>
      <c r="O335" s="15">
        <f t="shared" si="44"/>
        <v>37127</v>
      </c>
      <c r="P335" s="15">
        <f t="shared" si="44"/>
        <v>2692</v>
      </c>
      <c r="Q335" s="15">
        <f t="shared" si="36"/>
        <v>6.2079112381043307E-2</v>
      </c>
      <c r="R335" s="15">
        <f t="shared" si="37"/>
        <v>4.4857713011252163E-3</v>
      </c>
      <c r="S335" s="15">
        <f t="shared" si="38"/>
        <v>7.6778545320698832E-2</v>
      </c>
      <c r="T335" s="15">
        <f t="shared" si="45"/>
        <v>83794</v>
      </c>
      <c r="U335" s="15">
        <f t="shared" si="29"/>
        <v>66756</v>
      </c>
      <c r="V335" s="15">
        <f t="shared" si="30"/>
        <v>17038</v>
      </c>
      <c r="W335" s="15">
        <f t="shared" si="31"/>
        <v>5125.4285714285716</v>
      </c>
      <c r="X335" s="15">
        <f t="shared" si="40"/>
        <v>76.428571428571431</v>
      </c>
    </row>
    <row r="336" spans="1:24" x14ac:dyDescent="0.25">
      <c r="A336" s="16">
        <v>44186</v>
      </c>
      <c r="B336" s="15">
        <f t="shared" si="43"/>
        <v>3790414</v>
      </c>
      <c r="C336" s="14">
        <v>34737</v>
      </c>
      <c r="D336" s="14">
        <v>6479</v>
      </c>
      <c r="E336" s="15">
        <v>0</v>
      </c>
      <c r="F336" s="14">
        <v>447</v>
      </c>
      <c r="G336" s="14">
        <v>4621</v>
      </c>
      <c r="H336" s="15">
        <f t="shared" si="35"/>
        <v>333246</v>
      </c>
      <c r="I336" s="14">
        <v>32348</v>
      </c>
      <c r="J336" s="14">
        <v>107417</v>
      </c>
      <c r="K336" s="14">
        <v>139765</v>
      </c>
      <c r="L336" s="14">
        <v>7649</v>
      </c>
      <c r="M336" s="14">
        <v>22850</v>
      </c>
      <c r="N336" s="14">
        <v>126</v>
      </c>
      <c r="O336" s="15">
        <f t="shared" si="44"/>
        <v>116915</v>
      </c>
      <c r="P336" s="15">
        <f t="shared" si="44"/>
        <v>7523</v>
      </c>
      <c r="Q336" s="15">
        <f t="shared" si="36"/>
        <v>6.0670022279065927E-2</v>
      </c>
      <c r="R336" s="15">
        <f t="shared" si="37"/>
        <v>4.6528941001302811E-3</v>
      </c>
      <c r="S336" s="15">
        <f t="shared" si="38"/>
        <v>7.3487630724554207E-2</v>
      </c>
      <c r="T336" s="15">
        <f t="shared" si="45"/>
        <v>86564.28571428571</v>
      </c>
      <c r="U336" s="15">
        <f t="shared" si="29"/>
        <v>70445.28571428571</v>
      </c>
      <c r="V336" s="15">
        <f t="shared" si="30"/>
        <v>16119</v>
      </c>
      <c r="W336" s="15">
        <f t="shared" si="31"/>
        <v>5176.8571428571431</v>
      </c>
      <c r="X336" s="15">
        <f t="shared" si="40"/>
        <v>75</v>
      </c>
    </row>
    <row r="337" spans="1:24" x14ac:dyDescent="0.25">
      <c r="A337" s="16">
        <v>44187</v>
      </c>
      <c r="B337" s="15">
        <f t="shared" si="43"/>
        <v>3821577</v>
      </c>
      <c r="C337" s="14">
        <v>31163</v>
      </c>
      <c r="D337" s="14">
        <v>5941</v>
      </c>
      <c r="E337" s="15">
        <v>0</v>
      </c>
      <c r="F337" s="14">
        <v>430</v>
      </c>
      <c r="G337" s="14">
        <v>3833</v>
      </c>
      <c r="H337" s="15">
        <f t="shared" si="35"/>
        <v>337079</v>
      </c>
      <c r="I337" s="14">
        <v>29017</v>
      </c>
      <c r="J337" s="14">
        <v>86775</v>
      </c>
      <c r="K337" s="14">
        <v>115792</v>
      </c>
      <c r="L337" s="14">
        <v>7051</v>
      </c>
      <c r="M337" s="14">
        <v>16431</v>
      </c>
      <c r="N337" s="14">
        <v>71</v>
      </c>
      <c r="O337" s="15">
        <f>K337-M337</f>
        <v>99361</v>
      </c>
      <c r="P337" s="15">
        <f t="shared" si="44"/>
        <v>6980</v>
      </c>
      <c r="Q337" s="15">
        <f t="shared" si="36"/>
        <v>6.0618430452086945E-2</v>
      </c>
      <c r="R337" s="15">
        <f t="shared" si="37"/>
        <v>4.3589126774115951E-3</v>
      </c>
      <c r="S337" s="15">
        <f t="shared" si="38"/>
        <v>7.2228079894681038E-2</v>
      </c>
      <c r="T337" s="15">
        <f t="shared" si="45"/>
        <v>86791.142857142855</v>
      </c>
      <c r="U337" s="15">
        <f t="shared" si="29"/>
        <v>71944.71428571429</v>
      </c>
      <c r="V337" s="15">
        <f t="shared" si="30"/>
        <v>14846.428571428571</v>
      </c>
      <c r="W337" s="15">
        <f t="shared" si="31"/>
        <v>5196.4285714285716</v>
      </c>
      <c r="X337" s="15">
        <f t="shared" si="40"/>
        <v>64.714285714285708</v>
      </c>
    </row>
    <row r="338" spans="1:24" x14ac:dyDescent="0.25">
      <c r="A338" s="16">
        <v>44188</v>
      </c>
      <c r="B338" s="15">
        <f t="shared" si="43"/>
        <v>3843334</v>
      </c>
      <c r="C338" s="14">
        <v>21757</v>
      </c>
      <c r="D338" s="14">
        <v>4472</v>
      </c>
      <c r="E338" s="15">
        <v>0</v>
      </c>
      <c r="F338" s="14">
        <v>605</v>
      </c>
      <c r="G338" s="14">
        <v>6505</v>
      </c>
      <c r="H338" s="15">
        <f t="shared" si="35"/>
        <v>343584</v>
      </c>
      <c r="I338" s="14">
        <v>20232</v>
      </c>
      <c r="J338" s="14">
        <v>50874</v>
      </c>
      <c r="K338" s="14">
        <v>71106</v>
      </c>
      <c r="L338" s="14">
        <v>5249</v>
      </c>
      <c r="M338" s="14">
        <v>10151</v>
      </c>
      <c r="N338" s="14">
        <v>49</v>
      </c>
      <c r="O338" s="15">
        <f>K338-M338</f>
        <v>60955</v>
      </c>
      <c r="P338" s="15">
        <f t="shared" si="44"/>
        <v>5200</v>
      </c>
      <c r="Q338" s="15">
        <f t="shared" si="36"/>
        <v>6.2146249743960533E-2</v>
      </c>
      <c r="R338" s="15">
        <f t="shared" si="37"/>
        <v>4.5162486773063955E-3</v>
      </c>
      <c r="S338" s="15">
        <f t="shared" si="38"/>
        <v>7.3163000592244107E-2</v>
      </c>
      <c r="T338" s="15">
        <f t="shared" si="45"/>
        <v>81600.142857142855</v>
      </c>
      <c r="U338" s="15">
        <f t="shared" si="29"/>
        <v>68504.571428571435</v>
      </c>
      <c r="V338" s="15">
        <f t="shared" si="30"/>
        <v>13095.571428571429</v>
      </c>
      <c r="W338" s="15">
        <f t="shared" si="31"/>
        <v>5012</v>
      </c>
      <c r="X338" s="15">
        <f t="shared" si="40"/>
        <v>59.142857142857146</v>
      </c>
    </row>
    <row r="339" spans="1:24" x14ac:dyDescent="0.25">
      <c r="A339" s="16">
        <v>44189</v>
      </c>
      <c r="B339" s="15">
        <f t="shared" si="43"/>
        <v>3854254</v>
      </c>
      <c r="C339" s="14">
        <v>10920</v>
      </c>
      <c r="D339" s="14">
        <v>2649</v>
      </c>
      <c r="E339" s="15">
        <v>0</v>
      </c>
      <c r="F339" s="14">
        <v>460</v>
      </c>
      <c r="G339" s="14">
        <v>5808</v>
      </c>
      <c r="H339" s="15">
        <f t="shared" si="35"/>
        <v>349392</v>
      </c>
      <c r="I339" s="14">
        <v>9905</v>
      </c>
      <c r="J339" s="14">
        <v>20335</v>
      </c>
      <c r="K339" s="14">
        <v>30240</v>
      </c>
      <c r="L339" s="14">
        <v>3033</v>
      </c>
      <c r="M339" s="14">
        <v>1913</v>
      </c>
      <c r="N339" s="14">
        <v>13</v>
      </c>
      <c r="O339" s="15">
        <f t="shared" ref="O339:P396" si="46">K339-M339</f>
        <v>28327</v>
      </c>
      <c r="P339" s="15">
        <f t="shared" si="44"/>
        <v>3020</v>
      </c>
      <c r="Q339" s="15">
        <f t="shared" si="36"/>
        <v>6.5750651630644114E-2</v>
      </c>
      <c r="R339" s="15">
        <f t="shared" si="37"/>
        <v>4.9316646468040171E-3</v>
      </c>
      <c r="S339" s="15">
        <f t="shared" si="38"/>
        <v>7.6424161254727549E-2</v>
      </c>
      <c r="T339" s="15">
        <f t="shared" si="45"/>
        <v>79745</v>
      </c>
      <c r="U339" s="15">
        <f t="shared" si="29"/>
        <v>67839.428571428565</v>
      </c>
      <c r="V339" s="15">
        <f t="shared" si="30"/>
        <v>11905.571428571429</v>
      </c>
      <c r="W339" s="15">
        <f t="shared" si="31"/>
        <v>5184.5714285714284</v>
      </c>
      <c r="X339" s="15">
        <f t="shared" si="40"/>
        <v>58.714285714285715</v>
      </c>
    </row>
    <row r="340" spans="1:24" x14ac:dyDescent="0.25">
      <c r="A340" s="16">
        <v>44190</v>
      </c>
      <c r="B340" s="15">
        <f t="shared" si="43"/>
        <v>3855810</v>
      </c>
      <c r="C340" s="14">
        <v>1556</v>
      </c>
      <c r="D340" s="14">
        <v>478</v>
      </c>
      <c r="E340" s="15">
        <v>0</v>
      </c>
      <c r="F340" s="14">
        <v>43</v>
      </c>
      <c r="G340" s="14">
        <v>375</v>
      </c>
      <c r="H340" s="15">
        <f t="shared" si="35"/>
        <v>349767</v>
      </c>
      <c r="I340" s="14">
        <v>1363</v>
      </c>
      <c r="J340" s="14">
        <v>4422</v>
      </c>
      <c r="K340" s="14">
        <v>5785</v>
      </c>
      <c r="L340" s="14">
        <v>594</v>
      </c>
      <c r="M340" s="14">
        <v>355</v>
      </c>
      <c r="N340" s="14">
        <v>6</v>
      </c>
      <c r="O340" s="15">
        <f t="shared" si="46"/>
        <v>5430</v>
      </c>
      <c r="P340" s="15">
        <f t="shared" si="44"/>
        <v>588</v>
      </c>
      <c r="Q340" s="15">
        <f t="shared" si="36"/>
        <v>6.686098478737644E-2</v>
      </c>
      <c r="R340" s="15">
        <f t="shared" si="37"/>
        <v>5.2240992090616147E-3</v>
      </c>
      <c r="S340" s="15">
        <f t="shared" si="38"/>
        <v>7.6394832499269982E-2</v>
      </c>
      <c r="T340" s="15">
        <f t="shared" si="45"/>
        <v>65528.285714285717</v>
      </c>
      <c r="U340" s="15">
        <f t="shared" si="29"/>
        <v>56750.285714285717</v>
      </c>
      <c r="V340" s="15">
        <f t="shared" si="30"/>
        <v>8778</v>
      </c>
      <c r="W340" s="15">
        <f t="shared" si="31"/>
        <v>4335.4285714285716</v>
      </c>
      <c r="X340" s="15">
        <f t="shared" si="40"/>
        <v>45.857142857142854</v>
      </c>
    </row>
    <row r="341" spans="1:24" x14ac:dyDescent="0.25">
      <c r="A341" s="16">
        <v>44191</v>
      </c>
      <c r="B341" s="15">
        <f t="shared" si="43"/>
        <v>3872667</v>
      </c>
      <c r="C341" s="14">
        <v>16857</v>
      </c>
      <c r="D341" s="14">
        <v>4190</v>
      </c>
      <c r="E341" s="15">
        <v>0</v>
      </c>
      <c r="F341" s="14">
        <v>474</v>
      </c>
      <c r="G341" s="14">
        <v>3162</v>
      </c>
      <c r="H341" s="15">
        <f t="shared" si="35"/>
        <v>352929</v>
      </c>
      <c r="I341" s="14">
        <v>15186</v>
      </c>
      <c r="J341" s="14">
        <v>34833</v>
      </c>
      <c r="K341" s="14">
        <v>50019</v>
      </c>
      <c r="L341" s="14">
        <v>4940</v>
      </c>
      <c r="M341" s="14">
        <v>2565</v>
      </c>
      <c r="N341" s="14">
        <v>22</v>
      </c>
      <c r="O341" s="15">
        <f t="shared" si="46"/>
        <v>47454</v>
      </c>
      <c r="P341" s="15">
        <f t="shared" si="44"/>
        <v>4918</v>
      </c>
      <c r="Q341" s="15">
        <f>((SUM(L335:L341))/(SUM(K335:K341)))</f>
        <v>6.8840491865788264E-2</v>
      </c>
      <c r="R341" s="15">
        <f>((SUM(N335:N341))/(SUM(M335:M341)))</f>
        <v>5.3670955755865963E-3</v>
      </c>
      <c r="S341" s="15">
        <f>((SUM(P335:P341))/(SUM(O335:O341)))</f>
        <v>7.8168410568067767E-2</v>
      </c>
      <c r="T341" s="15">
        <f>AVERAGE(K335:K341)</f>
        <v>64814.428571428572</v>
      </c>
      <c r="U341" s="15">
        <f>AVERAGE(O335:O341)</f>
        <v>56509.857142857145</v>
      </c>
      <c r="V341" s="15">
        <f>AVERAGE(M335:M341)</f>
        <v>8304.5714285714294</v>
      </c>
      <c r="W341" s="15">
        <f>AVERAGE(P335:P341)</f>
        <v>4417.2857142857147</v>
      </c>
      <c r="X341" s="15">
        <f>AVERAGE(N335:N341)</f>
        <v>44.571428571428569</v>
      </c>
    </row>
    <row r="342" spans="1:24" x14ac:dyDescent="0.25">
      <c r="A342" s="1">
        <v>44192</v>
      </c>
      <c r="B342">
        <f t="shared" si="43"/>
        <v>3884186</v>
      </c>
      <c r="C342" s="14">
        <v>11519</v>
      </c>
      <c r="D342" s="14">
        <v>2667</v>
      </c>
      <c r="E342">
        <v>0</v>
      </c>
      <c r="F342" s="14">
        <v>510</v>
      </c>
      <c r="G342" s="14">
        <v>2856</v>
      </c>
      <c r="H342">
        <f t="shared" si="35"/>
        <v>355785</v>
      </c>
      <c r="I342" s="14">
        <v>10459</v>
      </c>
      <c r="J342" s="14">
        <v>25877</v>
      </c>
      <c r="K342" s="14">
        <v>36336</v>
      </c>
      <c r="L342" s="14">
        <v>3057</v>
      </c>
      <c r="M342" s="14">
        <v>2491</v>
      </c>
      <c r="N342" s="14">
        <v>10</v>
      </c>
      <c r="O342">
        <f t="shared" si="46"/>
        <v>33845</v>
      </c>
      <c r="P342">
        <f t="shared" si="44"/>
        <v>3047</v>
      </c>
      <c r="Q342">
        <f>((SUM(L336:L342))/(SUM(K336:K342)))</f>
        <v>7.0311751881222961E-2</v>
      </c>
      <c r="R342">
        <f>((SUM(N336:N342))/(SUM(M336:M342)))</f>
        <v>5.2329269152160121E-3</v>
      </c>
      <c r="S342">
        <f>((SUM(P336:P342))/(SUM(O336:O342)))</f>
        <v>7.9727342481397553E-2</v>
      </c>
      <c r="T342">
        <f>AVERAGE(K336:K342)</f>
        <v>64149</v>
      </c>
      <c r="U342">
        <f>AVERAGE(O336:O342)</f>
        <v>56041</v>
      </c>
      <c r="V342">
        <f>AVERAGE(M336:M342)</f>
        <v>8108</v>
      </c>
      <c r="W342">
        <f>AVERAGE(P336:P342)</f>
        <v>4468</v>
      </c>
      <c r="X342">
        <f>AVERAGE(N336:N342)</f>
        <v>42.428571428571431</v>
      </c>
    </row>
    <row r="343" spans="1:24" x14ac:dyDescent="0.25">
      <c r="A343" s="1">
        <v>44193</v>
      </c>
      <c r="B343">
        <f t="shared" si="43"/>
        <v>3916342</v>
      </c>
      <c r="C343" s="14">
        <v>32156</v>
      </c>
      <c r="D343" s="14">
        <v>8392</v>
      </c>
      <c r="E343">
        <v>0</v>
      </c>
      <c r="F343" s="14">
        <v>652</v>
      </c>
      <c r="G343" s="14">
        <v>4331</v>
      </c>
      <c r="H343">
        <f t="shared" si="35"/>
        <v>360116</v>
      </c>
      <c r="I343" s="14">
        <v>28495</v>
      </c>
      <c r="J343" s="14">
        <v>91699</v>
      </c>
      <c r="K343" s="14">
        <v>120194</v>
      </c>
      <c r="L343" s="14">
        <v>9527</v>
      </c>
      <c r="M343" s="14">
        <v>10989</v>
      </c>
      <c r="N343" s="14">
        <v>94</v>
      </c>
      <c r="O343">
        <f t="shared" si="46"/>
        <v>109205</v>
      </c>
      <c r="P343">
        <f t="shared" si="46"/>
        <v>9433</v>
      </c>
      <c r="Q343">
        <f>((SUM(L337:L343))/(SUM(K337:K343)))</f>
        <v>7.7888663288875642E-2</v>
      </c>
      <c r="R343">
        <f>((SUM(N337:N343))/(SUM(M337:M343)))</f>
        <v>5.9026617663436908E-3</v>
      </c>
      <c r="S343">
        <f>((SUM(P337:P343))/(SUM(O337:O343)))</f>
        <v>8.6292211962753884E-2</v>
      </c>
      <c r="T343">
        <f>AVERAGE(K337:K343)</f>
        <v>61353.142857142855</v>
      </c>
      <c r="U343">
        <f>AVERAGE(O337:O343)</f>
        <v>54939.571428571428</v>
      </c>
      <c r="V343">
        <f>AVERAGE(M337:M343)</f>
        <v>6413.5714285714284</v>
      </c>
      <c r="W343">
        <f>AVERAGE(P337:P343)</f>
        <v>4740.8571428571431</v>
      </c>
      <c r="X343">
        <f>AVERAGE(N337:N343)</f>
        <v>37.857142857142854</v>
      </c>
    </row>
    <row r="344" spans="1:24" x14ac:dyDescent="0.25">
      <c r="A344" s="1">
        <v>44194</v>
      </c>
      <c r="B344">
        <f t="shared" si="43"/>
        <v>3945660</v>
      </c>
      <c r="C344" s="14">
        <v>29318</v>
      </c>
      <c r="D344" s="14">
        <v>7182</v>
      </c>
      <c r="E344">
        <v>0</v>
      </c>
      <c r="F344" s="14">
        <v>582</v>
      </c>
      <c r="G344" s="14">
        <v>3851</v>
      </c>
      <c r="H344">
        <f t="shared" si="35"/>
        <v>363967</v>
      </c>
      <c r="I344" s="14">
        <v>26425</v>
      </c>
      <c r="J344" s="14">
        <v>76089</v>
      </c>
      <c r="K344" s="14">
        <v>102514</v>
      </c>
      <c r="L344" s="14">
        <v>8184</v>
      </c>
      <c r="M344" s="14">
        <v>6706</v>
      </c>
      <c r="N344" s="14">
        <v>49</v>
      </c>
      <c r="O344">
        <f t="shared" si="46"/>
        <v>95808</v>
      </c>
      <c r="P344">
        <f t="shared" si="46"/>
        <v>8135</v>
      </c>
      <c r="Q344">
        <f>((SUM(L338:L344))/(SUM(K338:K344)))</f>
        <v>8.3095863948062676E-2</v>
      </c>
      <c r="R344">
        <f>((SUM(N338:N344))/(SUM(M338:M344)))</f>
        <v>6.909297696900768E-3</v>
      </c>
      <c r="S344">
        <f>((SUM(P338:P344))/(SUM(O338:O344)))</f>
        <v>9.0128180901990429E-2</v>
      </c>
      <c r="T344">
        <f>AVERAGE(K338:K344)</f>
        <v>59456.285714285717</v>
      </c>
      <c r="U344">
        <f>AVERAGE(O338:O344)</f>
        <v>54432</v>
      </c>
      <c r="V344">
        <f>AVERAGE(M338:M344)</f>
        <v>5024.2857142857147</v>
      </c>
      <c r="W344">
        <f>AVERAGE(P338:P344)</f>
        <v>4905.8571428571431</v>
      </c>
      <c r="X344">
        <f>AVERAGE(N338:N344)</f>
        <v>34.714285714285715</v>
      </c>
    </row>
    <row r="345" spans="1:24" x14ac:dyDescent="0.25">
      <c r="A345" s="1">
        <v>44195</v>
      </c>
      <c r="B345">
        <f t="shared" si="43"/>
        <v>3969631</v>
      </c>
      <c r="C345" s="14">
        <v>23971</v>
      </c>
      <c r="D345" s="14">
        <v>5716</v>
      </c>
      <c r="E345">
        <v>0</v>
      </c>
      <c r="F345" s="14">
        <v>695</v>
      </c>
      <c r="G345" s="14">
        <v>5567</v>
      </c>
      <c r="H345">
        <f>G345+H344</f>
        <v>369534</v>
      </c>
      <c r="I345" s="14">
        <v>21791</v>
      </c>
      <c r="J345" s="14">
        <v>53222</v>
      </c>
      <c r="K345" s="14">
        <v>75013</v>
      </c>
      <c r="L345" s="14">
        <v>6459</v>
      </c>
      <c r="M345" s="14">
        <v>7436</v>
      </c>
      <c r="N345" s="14">
        <v>67</v>
      </c>
      <c r="O345">
        <f t="shared" si="46"/>
        <v>67577</v>
      </c>
      <c r="P345">
        <f t="shared" si="46"/>
        <v>6392</v>
      </c>
      <c r="Q345">
        <f>((SUM(L339:L345))/(SUM(K339:K345)))</f>
        <v>8.520332015396298E-2</v>
      </c>
      <c r="R345">
        <f>((SUM(N339:N345))/(SUM(M339:M345)))</f>
        <v>8.0419041750115546E-3</v>
      </c>
      <c r="S345">
        <f>((SUM(P339:P345))/(SUM(O339:O345)))</f>
        <v>9.1663528064264824E-2</v>
      </c>
      <c r="T345">
        <f>AVERAGE(K339:K345)</f>
        <v>60014.428571428572</v>
      </c>
      <c r="U345">
        <f>AVERAGE(O339:O345)</f>
        <v>55378</v>
      </c>
      <c r="V345">
        <f>AVERAGE(M339:M345)</f>
        <v>4636.4285714285716</v>
      </c>
      <c r="W345">
        <f>AVERAGE(P339:P345)</f>
        <v>5076.1428571428569</v>
      </c>
      <c r="X345">
        <f>AVERAGE(N339:N345)</f>
        <v>37.285714285714285</v>
      </c>
    </row>
    <row r="346" spans="1:24" x14ac:dyDescent="0.25">
      <c r="A346" s="1">
        <v>44196</v>
      </c>
      <c r="B346">
        <f t="shared" si="43"/>
        <v>3985011</v>
      </c>
      <c r="C346" s="14">
        <v>15380</v>
      </c>
      <c r="D346" s="14">
        <v>4168</v>
      </c>
      <c r="E346">
        <v>0</v>
      </c>
      <c r="F346" s="14">
        <v>614</v>
      </c>
      <c r="G346" s="14">
        <v>5628</v>
      </c>
      <c r="H346">
        <f>G346+H345</f>
        <v>375162</v>
      </c>
      <c r="I346" s="14">
        <v>13746</v>
      </c>
      <c r="J346" s="14">
        <v>27940</v>
      </c>
      <c r="K346" s="14">
        <v>41686</v>
      </c>
      <c r="L346" s="14">
        <v>4590</v>
      </c>
      <c r="M346" s="14">
        <v>1488</v>
      </c>
      <c r="N346" s="14">
        <v>19</v>
      </c>
      <c r="O346">
        <f t="shared" si="46"/>
        <v>40198</v>
      </c>
      <c r="P346">
        <f t="shared" si="46"/>
        <v>4571</v>
      </c>
      <c r="Q346">
        <f t="shared" ref="Q346:Q396" si="47">((SUM(L340:L346))/(SUM(K340:K346)))</f>
        <v>8.6551406915121643E-2</v>
      </c>
      <c r="R346">
        <f t="shared" ref="R346:R396" si="48">((SUM(N340:N346))/(SUM(M340:M346)))</f>
        <v>8.3359350608804249E-3</v>
      </c>
      <c r="S346">
        <f t="shared" ref="S346:S396" si="49">((SUM(P340:P346))/(SUM(O340:O346)))</f>
        <v>9.282208266481777E-2</v>
      </c>
      <c r="T346">
        <f t="shared" ref="T346:T396" si="50">AVERAGE(K340:K346)</f>
        <v>61649.571428571428</v>
      </c>
      <c r="U346">
        <f t="shared" ref="U346:U383" si="51">AVERAGE(O340:O346)</f>
        <v>57073.857142857145</v>
      </c>
      <c r="V346">
        <f t="shared" ref="V346:V396" si="52">AVERAGE(M340:M346)</f>
        <v>4575.7142857142853</v>
      </c>
      <c r="W346">
        <f t="shared" ref="W346:W396" si="53">AVERAGE(P340:P346)</f>
        <v>5297.7142857142853</v>
      </c>
      <c r="X346">
        <f t="shared" ref="X346:X396" si="54">AVERAGE(N340:N346)</f>
        <v>38.142857142857146</v>
      </c>
    </row>
    <row r="347" spans="1:24" x14ac:dyDescent="0.25">
      <c r="A347" s="1">
        <v>44197</v>
      </c>
      <c r="B347">
        <f t="shared" ref="B347:B396" si="55">C347+B346</f>
        <v>3990340</v>
      </c>
      <c r="C347" s="14">
        <v>5329</v>
      </c>
      <c r="D347" s="14">
        <v>1355</v>
      </c>
      <c r="E347">
        <v>0</v>
      </c>
      <c r="F347" s="14">
        <v>446</v>
      </c>
      <c r="G347" s="14">
        <v>2427</v>
      </c>
      <c r="H347">
        <f>G347+H346</f>
        <v>377589</v>
      </c>
      <c r="I347" s="14">
        <v>4774</v>
      </c>
      <c r="J347" s="14">
        <v>11405</v>
      </c>
      <c r="K347" s="14">
        <v>16179</v>
      </c>
      <c r="L347" s="14">
        <v>1577</v>
      </c>
      <c r="M347" s="14">
        <v>866</v>
      </c>
      <c r="N347" s="14">
        <v>6</v>
      </c>
      <c r="O347" s="14">
        <f t="shared" si="46"/>
        <v>15313</v>
      </c>
      <c r="P347" s="14">
        <f t="shared" si="46"/>
        <v>1571</v>
      </c>
      <c r="Q347">
        <f t="shared" si="47"/>
        <v>8.6740085214994767E-2</v>
      </c>
      <c r="R347">
        <f t="shared" si="48"/>
        <v>8.2050336498571026E-3</v>
      </c>
      <c r="S347">
        <f t="shared" si="49"/>
        <v>9.2982413287738153E-2</v>
      </c>
      <c r="T347">
        <f t="shared" si="50"/>
        <v>63134.428571428572</v>
      </c>
      <c r="U347">
        <f t="shared" si="51"/>
        <v>58485.714285714283</v>
      </c>
      <c r="V347">
        <f t="shared" si="52"/>
        <v>4648.7142857142853</v>
      </c>
      <c r="W347">
        <f t="shared" si="53"/>
        <v>5438.1428571428569</v>
      </c>
      <c r="X347">
        <f t="shared" si="54"/>
        <v>38.142857142857146</v>
      </c>
    </row>
    <row r="348" spans="1:24" x14ac:dyDescent="0.25">
      <c r="A348" s="1">
        <v>44198</v>
      </c>
      <c r="B348" s="14">
        <f t="shared" si="55"/>
        <v>4009004</v>
      </c>
      <c r="C348" s="14">
        <v>18664</v>
      </c>
      <c r="D348" s="14">
        <v>4683</v>
      </c>
      <c r="E348">
        <v>0</v>
      </c>
      <c r="F348" s="14">
        <v>488</v>
      </c>
      <c r="G348" s="14">
        <v>3143</v>
      </c>
      <c r="H348" s="14">
        <f t="shared" ref="H348:H396" si="56">G348+H347</f>
        <v>380732</v>
      </c>
      <c r="I348" s="14">
        <v>16668</v>
      </c>
      <c r="J348" s="14">
        <v>44898</v>
      </c>
      <c r="K348" s="14">
        <v>61566</v>
      </c>
      <c r="L348" s="14">
        <v>5308</v>
      </c>
      <c r="M348" s="14">
        <v>7789</v>
      </c>
      <c r="N348" s="14">
        <v>72</v>
      </c>
      <c r="O348" s="14">
        <f t="shared" si="46"/>
        <v>53777</v>
      </c>
      <c r="P348" s="14">
        <f t="shared" si="46"/>
        <v>5236</v>
      </c>
      <c r="Q348" s="14">
        <f t="shared" si="47"/>
        <v>8.5342941819849694E-2</v>
      </c>
      <c r="R348" s="14">
        <f t="shared" si="48"/>
        <v>8.3940156229312859E-3</v>
      </c>
      <c r="S348" s="14">
        <f t="shared" si="49"/>
        <v>9.2333116041210139E-2</v>
      </c>
      <c r="T348" s="14">
        <f t="shared" si="50"/>
        <v>64784</v>
      </c>
      <c r="U348" s="14">
        <f t="shared" si="51"/>
        <v>59389</v>
      </c>
      <c r="V348" s="14">
        <f t="shared" si="52"/>
        <v>5395</v>
      </c>
      <c r="W348" s="14">
        <f t="shared" si="53"/>
        <v>5483.5714285714284</v>
      </c>
      <c r="X348" s="14">
        <f t="shared" si="54"/>
        <v>45.285714285714285</v>
      </c>
    </row>
    <row r="349" spans="1:24" x14ac:dyDescent="0.25">
      <c r="A349" s="1">
        <v>44199</v>
      </c>
      <c r="B349" s="14">
        <f t="shared" si="55"/>
        <v>4021674</v>
      </c>
      <c r="C349" s="14">
        <v>12670</v>
      </c>
      <c r="D349" s="14">
        <v>2987</v>
      </c>
      <c r="E349">
        <v>0</v>
      </c>
      <c r="F349" s="14">
        <v>507</v>
      </c>
      <c r="G349" s="14">
        <v>3178</v>
      </c>
      <c r="H349" s="14">
        <f t="shared" si="56"/>
        <v>383910</v>
      </c>
      <c r="I349" s="14">
        <v>11343</v>
      </c>
      <c r="J349" s="14">
        <v>29358</v>
      </c>
      <c r="K349" s="14">
        <v>40701</v>
      </c>
      <c r="L349" s="14">
        <v>3358</v>
      </c>
      <c r="M349" s="14">
        <v>4066</v>
      </c>
      <c r="N349" s="14">
        <v>37</v>
      </c>
      <c r="O349" s="14">
        <f t="shared" si="46"/>
        <v>36635</v>
      </c>
      <c r="P349" s="14">
        <f t="shared" si="46"/>
        <v>3321</v>
      </c>
      <c r="Q349" s="14">
        <f t="shared" si="47"/>
        <v>8.5186730238744748E-2</v>
      </c>
      <c r="R349" s="14">
        <f t="shared" si="48"/>
        <v>8.7442806304016268E-3</v>
      </c>
      <c r="S349" s="14">
        <f t="shared" si="49"/>
        <v>9.2372279953071942E-2</v>
      </c>
      <c r="T349" s="14">
        <f t="shared" si="50"/>
        <v>65407.571428571428</v>
      </c>
      <c r="U349" s="14">
        <f t="shared" si="51"/>
        <v>59787.571428571428</v>
      </c>
      <c r="V349" s="14">
        <f t="shared" si="52"/>
        <v>5620</v>
      </c>
      <c r="W349" s="14">
        <f t="shared" si="53"/>
        <v>5522.7142857142853</v>
      </c>
      <c r="X349" s="14">
        <f t="shared" si="54"/>
        <v>49.142857142857146</v>
      </c>
    </row>
    <row r="350" spans="1:24" x14ac:dyDescent="0.25">
      <c r="A350" s="1">
        <v>44200</v>
      </c>
      <c r="B350" s="14">
        <f t="shared" si="55"/>
        <v>4056118</v>
      </c>
      <c r="C350" s="14">
        <v>34444</v>
      </c>
      <c r="D350" s="14">
        <v>9046</v>
      </c>
      <c r="E350">
        <v>0</v>
      </c>
      <c r="F350" s="14">
        <v>846</v>
      </c>
      <c r="G350" s="14">
        <v>4870</v>
      </c>
      <c r="H350" s="14">
        <f t="shared" si="56"/>
        <v>388780</v>
      </c>
      <c r="I350" s="14">
        <v>30411</v>
      </c>
      <c r="J350" s="14">
        <v>112975</v>
      </c>
      <c r="K350" s="14">
        <v>143386</v>
      </c>
      <c r="L350" s="14">
        <v>10104</v>
      </c>
      <c r="M350" s="14">
        <v>25103</v>
      </c>
      <c r="N350" s="14">
        <v>213</v>
      </c>
      <c r="O350" s="14">
        <f t="shared" si="46"/>
        <v>118283</v>
      </c>
      <c r="P350" s="14">
        <f t="shared" si="46"/>
        <v>9891</v>
      </c>
      <c r="Q350" s="14">
        <f t="shared" si="47"/>
        <v>8.2279204648213783E-2</v>
      </c>
      <c r="R350" s="14">
        <f t="shared" si="48"/>
        <v>8.6616530100647286E-3</v>
      </c>
      <c r="S350" s="14">
        <f t="shared" si="49"/>
        <v>9.1482280964753707E-2</v>
      </c>
      <c r="T350" s="14">
        <f t="shared" si="50"/>
        <v>68720.71428571429</v>
      </c>
      <c r="U350" s="14">
        <f t="shared" si="51"/>
        <v>61084.428571428572</v>
      </c>
      <c r="V350" s="14">
        <f t="shared" si="52"/>
        <v>7636.2857142857147</v>
      </c>
      <c r="W350" s="14">
        <f t="shared" si="53"/>
        <v>5588.1428571428569</v>
      </c>
      <c r="X350" s="14">
        <f t="shared" si="54"/>
        <v>66.142857142857139</v>
      </c>
    </row>
    <row r="351" spans="1:24" x14ac:dyDescent="0.25">
      <c r="A351" s="1">
        <v>44201</v>
      </c>
      <c r="B351" s="14">
        <f t="shared" si="55"/>
        <v>4086542</v>
      </c>
      <c r="C351" s="14">
        <v>30424</v>
      </c>
      <c r="D351" s="14">
        <v>7714</v>
      </c>
      <c r="E351">
        <v>0</v>
      </c>
      <c r="F351" s="14">
        <v>722</v>
      </c>
      <c r="G351" s="14">
        <v>4667</v>
      </c>
      <c r="H351" s="14">
        <f t="shared" si="56"/>
        <v>393447</v>
      </c>
      <c r="I351" s="14">
        <v>27156</v>
      </c>
      <c r="J351" s="14">
        <v>85791</v>
      </c>
      <c r="K351" s="14">
        <v>112947</v>
      </c>
      <c r="L351" s="14">
        <v>8496</v>
      </c>
      <c r="M351" s="14">
        <v>15174</v>
      </c>
      <c r="N351" s="14">
        <v>115</v>
      </c>
      <c r="O351" s="14">
        <f t="shared" si="46"/>
        <v>97773</v>
      </c>
      <c r="P351" s="14">
        <f t="shared" si="46"/>
        <v>8381</v>
      </c>
      <c r="Q351" s="14">
        <f t="shared" si="47"/>
        <v>8.1167417463243519E-2</v>
      </c>
      <c r="R351" s="14">
        <f t="shared" si="48"/>
        <v>8.5430057168696099E-3</v>
      </c>
      <c r="S351" s="14">
        <f t="shared" si="49"/>
        <v>9.1636480458892444E-2</v>
      </c>
      <c r="T351" s="14">
        <f t="shared" si="50"/>
        <v>70211.142857142855</v>
      </c>
      <c r="U351" s="14">
        <f t="shared" si="51"/>
        <v>61365.142857142855</v>
      </c>
      <c r="V351" s="14">
        <f t="shared" si="52"/>
        <v>8846</v>
      </c>
      <c r="W351" s="14">
        <f t="shared" si="53"/>
        <v>5623.2857142857147</v>
      </c>
      <c r="X351" s="14">
        <f t="shared" si="54"/>
        <v>75.571428571428569</v>
      </c>
    </row>
    <row r="352" spans="1:24" x14ac:dyDescent="0.25">
      <c r="A352" s="1">
        <v>44202</v>
      </c>
      <c r="B352" s="14">
        <f t="shared" si="55"/>
        <v>4114768</v>
      </c>
      <c r="C352" s="14">
        <v>28226</v>
      </c>
      <c r="D352" s="14">
        <v>7057</v>
      </c>
      <c r="E352">
        <v>0</v>
      </c>
      <c r="F352" s="14">
        <v>732</v>
      </c>
      <c r="G352" s="14">
        <v>4966</v>
      </c>
      <c r="H352" s="14">
        <f t="shared" si="56"/>
        <v>398413</v>
      </c>
      <c r="I352" s="14">
        <v>25269</v>
      </c>
      <c r="J352" s="14">
        <v>71773</v>
      </c>
      <c r="K352" s="14">
        <v>97042</v>
      </c>
      <c r="L352" s="14">
        <v>7893</v>
      </c>
      <c r="M352" s="14">
        <v>11931</v>
      </c>
      <c r="N352" s="14">
        <v>101</v>
      </c>
      <c r="O352" s="14">
        <f t="shared" si="46"/>
        <v>85111</v>
      </c>
      <c r="P352" s="14">
        <f t="shared" si="46"/>
        <v>7792</v>
      </c>
      <c r="Q352" s="14">
        <f t="shared" si="47"/>
        <v>8.0477968167912028E-2</v>
      </c>
      <c r="R352" s="14">
        <f t="shared" si="48"/>
        <v>8.4767454115663166E-3</v>
      </c>
      <c r="S352" s="14">
        <f t="shared" si="49"/>
        <v>9.1174036547451293E-2</v>
      </c>
      <c r="T352" s="14">
        <f t="shared" si="50"/>
        <v>73358.142857142855</v>
      </c>
      <c r="U352" s="14">
        <f t="shared" si="51"/>
        <v>63870</v>
      </c>
      <c r="V352" s="14">
        <f t="shared" si="52"/>
        <v>9488.1428571428569</v>
      </c>
      <c r="W352" s="14">
        <f t="shared" si="53"/>
        <v>5823.2857142857147</v>
      </c>
      <c r="X352" s="14">
        <f t="shared" si="54"/>
        <v>80.428571428571431</v>
      </c>
    </row>
    <row r="353" spans="1:24" x14ac:dyDescent="0.25">
      <c r="A353" s="1">
        <v>44203</v>
      </c>
      <c r="B353" s="14">
        <f t="shared" si="55"/>
        <v>4141468</v>
      </c>
      <c r="C353" s="14">
        <v>26700</v>
      </c>
      <c r="D353" s="14">
        <v>6458</v>
      </c>
      <c r="E353">
        <v>0</v>
      </c>
      <c r="F353" s="14">
        <v>644</v>
      </c>
      <c r="G353" s="14">
        <v>4351</v>
      </c>
      <c r="H353" s="14">
        <f t="shared" si="56"/>
        <v>402764</v>
      </c>
      <c r="I353" s="14">
        <v>24028</v>
      </c>
      <c r="J353" s="14">
        <v>77398</v>
      </c>
      <c r="K353" s="14">
        <v>101426</v>
      </c>
      <c r="L353" s="14">
        <v>7251</v>
      </c>
      <c r="M353" s="14">
        <v>13738</v>
      </c>
      <c r="N353" s="14">
        <v>68</v>
      </c>
      <c r="O353" s="14">
        <f t="shared" si="46"/>
        <v>87688</v>
      </c>
      <c r="P353" s="14">
        <f t="shared" si="46"/>
        <v>7183</v>
      </c>
      <c r="Q353" s="14">
        <f t="shared" si="47"/>
        <v>7.6733066200084785E-2</v>
      </c>
      <c r="R353" s="14">
        <f t="shared" si="48"/>
        <v>7.7796280524235067E-3</v>
      </c>
      <c r="S353" s="14">
        <f t="shared" si="49"/>
        <v>8.7700675320473931E-2</v>
      </c>
      <c r="T353" s="14">
        <f t="shared" si="50"/>
        <v>81892.428571428565</v>
      </c>
      <c r="U353" s="14">
        <f t="shared" si="51"/>
        <v>70654.28571428571</v>
      </c>
      <c r="V353" s="14">
        <f t="shared" si="52"/>
        <v>11238.142857142857</v>
      </c>
      <c r="W353" s="14">
        <f t="shared" si="53"/>
        <v>6196.4285714285716</v>
      </c>
      <c r="X353" s="14">
        <f t="shared" si="54"/>
        <v>87.428571428571431</v>
      </c>
    </row>
    <row r="354" spans="1:24" x14ac:dyDescent="0.25">
      <c r="A354" s="1">
        <v>44204</v>
      </c>
      <c r="B354" s="14">
        <f t="shared" si="55"/>
        <v>4165742</v>
      </c>
      <c r="C354" s="14">
        <v>24274</v>
      </c>
      <c r="D354" s="14">
        <v>5741</v>
      </c>
      <c r="E354">
        <v>0</v>
      </c>
      <c r="F354" s="14">
        <v>632</v>
      </c>
      <c r="G354" s="14">
        <v>4407</v>
      </c>
      <c r="H354" s="14">
        <f t="shared" si="56"/>
        <v>407171</v>
      </c>
      <c r="I354" s="14">
        <v>21918</v>
      </c>
      <c r="J354" s="14">
        <v>68389</v>
      </c>
      <c r="K354" s="14">
        <v>90307</v>
      </c>
      <c r="L354" s="14">
        <v>6602</v>
      </c>
      <c r="M354" s="14">
        <v>12969</v>
      </c>
      <c r="N354" s="14">
        <v>73</v>
      </c>
      <c r="O354" s="14">
        <f t="shared" si="46"/>
        <v>77338</v>
      </c>
      <c r="P354" s="14">
        <f t="shared" si="46"/>
        <v>6529</v>
      </c>
      <c r="Q354" s="14">
        <f t="shared" si="47"/>
        <v>7.570882409731608E-2</v>
      </c>
      <c r="R354" s="14">
        <f t="shared" si="48"/>
        <v>7.4804450809738904E-3</v>
      </c>
      <c r="S354" s="14">
        <f t="shared" si="49"/>
        <v>8.6835367989867143E-2</v>
      </c>
      <c r="T354" s="14">
        <f t="shared" si="50"/>
        <v>92482.142857142855</v>
      </c>
      <c r="U354" s="14">
        <f t="shared" si="51"/>
        <v>79515</v>
      </c>
      <c r="V354" s="14">
        <f t="shared" si="52"/>
        <v>12967.142857142857</v>
      </c>
      <c r="W354" s="14">
        <f t="shared" si="53"/>
        <v>6904.7142857142853</v>
      </c>
      <c r="X354" s="14">
        <f t="shared" si="54"/>
        <v>97</v>
      </c>
    </row>
    <row r="355" spans="1:24" x14ac:dyDescent="0.25">
      <c r="A355" s="1">
        <v>44205</v>
      </c>
      <c r="B355" s="14">
        <f t="shared" si="55"/>
        <v>4182241</v>
      </c>
      <c r="C355" s="14">
        <v>16499</v>
      </c>
      <c r="D355" s="14">
        <v>3598</v>
      </c>
      <c r="E355">
        <v>0</v>
      </c>
      <c r="F355" s="14">
        <v>461</v>
      </c>
      <c r="G355" s="14">
        <v>2771</v>
      </c>
      <c r="H355" s="14">
        <f t="shared" si="56"/>
        <v>409942</v>
      </c>
      <c r="I355" s="14">
        <v>15147</v>
      </c>
      <c r="J355" s="14">
        <v>32382</v>
      </c>
      <c r="K355" s="14">
        <v>47529</v>
      </c>
      <c r="L355" s="14">
        <v>4141</v>
      </c>
      <c r="M355" s="14">
        <v>4680</v>
      </c>
      <c r="N355" s="14">
        <v>21</v>
      </c>
      <c r="O355" s="14">
        <f t="shared" si="46"/>
        <v>42849</v>
      </c>
      <c r="P355" s="14">
        <f t="shared" si="46"/>
        <v>4120</v>
      </c>
      <c r="Q355" s="14">
        <f t="shared" si="47"/>
        <v>7.5544180200777467E-2</v>
      </c>
      <c r="R355" s="14">
        <f t="shared" si="48"/>
        <v>7.1639611685926467E-3</v>
      </c>
      <c r="S355" s="14">
        <f t="shared" si="49"/>
        <v>8.652921050364959E-2</v>
      </c>
      <c r="T355" s="14">
        <f t="shared" si="50"/>
        <v>90476.857142857145</v>
      </c>
      <c r="U355" s="14">
        <f t="shared" si="51"/>
        <v>77953.857142857145</v>
      </c>
      <c r="V355" s="14">
        <f t="shared" si="52"/>
        <v>12523</v>
      </c>
      <c r="W355" s="14">
        <f t="shared" si="53"/>
        <v>6745.2857142857147</v>
      </c>
      <c r="X355" s="14">
        <f t="shared" si="54"/>
        <v>89.714285714285708</v>
      </c>
    </row>
    <row r="356" spans="1:24" x14ac:dyDescent="0.25">
      <c r="A356" s="1">
        <v>44206</v>
      </c>
      <c r="B356" s="14">
        <f t="shared" si="55"/>
        <v>4193832</v>
      </c>
      <c r="C356" s="14">
        <v>11591</v>
      </c>
      <c r="D356" s="14">
        <v>2378</v>
      </c>
      <c r="E356">
        <v>0</v>
      </c>
      <c r="F356" s="14">
        <v>406</v>
      </c>
      <c r="G356" s="14">
        <v>2326</v>
      </c>
      <c r="H356" s="14">
        <f t="shared" si="56"/>
        <v>412268</v>
      </c>
      <c r="I356" s="14">
        <v>10570</v>
      </c>
      <c r="J356" s="14">
        <v>26691</v>
      </c>
      <c r="K356" s="14">
        <v>37261</v>
      </c>
      <c r="L356" s="14">
        <v>2743</v>
      </c>
      <c r="M356" s="14">
        <v>4590</v>
      </c>
      <c r="N356" s="14">
        <v>32</v>
      </c>
      <c r="O356" s="14">
        <f t="shared" si="46"/>
        <v>32671</v>
      </c>
      <c r="P356" s="14">
        <f t="shared" si="46"/>
        <v>2711</v>
      </c>
      <c r="Q356" s="14">
        <f t="shared" si="47"/>
        <v>7.4980393651035565E-2</v>
      </c>
      <c r="R356" s="14">
        <f t="shared" si="48"/>
        <v>7.0646935419855983E-3</v>
      </c>
      <c r="S356" s="14">
        <f t="shared" si="49"/>
        <v>8.6036332892140299E-2</v>
      </c>
      <c r="T356" s="14">
        <f t="shared" si="50"/>
        <v>89985.428571428565</v>
      </c>
      <c r="U356" s="14">
        <f t="shared" si="51"/>
        <v>77387.571428571435</v>
      </c>
      <c r="V356" s="14">
        <f t="shared" si="52"/>
        <v>12597.857142857143</v>
      </c>
      <c r="W356" s="14">
        <f t="shared" si="53"/>
        <v>6658.1428571428569</v>
      </c>
      <c r="X356" s="14">
        <f t="shared" si="54"/>
        <v>89</v>
      </c>
    </row>
    <row r="357" spans="1:24" x14ac:dyDescent="0.25">
      <c r="A357" s="1">
        <v>44207</v>
      </c>
      <c r="B357" s="14">
        <f t="shared" si="55"/>
        <v>4222001</v>
      </c>
      <c r="C357" s="14">
        <v>28169</v>
      </c>
      <c r="D357" s="14">
        <v>6476</v>
      </c>
      <c r="E357">
        <v>0</v>
      </c>
      <c r="F357" s="14">
        <v>682</v>
      </c>
      <c r="G357" s="14">
        <v>4570</v>
      </c>
      <c r="H357" s="14">
        <f t="shared" si="56"/>
        <v>416838</v>
      </c>
      <c r="I357" s="14">
        <v>25173</v>
      </c>
      <c r="J357" s="14">
        <v>105442</v>
      </c>
      <c r="K357" s="14">
        <v>130615</v>
      </c>
      <c r="L357" s="14">
        <v>7376</v>
      </c>
      <c r="M357" s="14">
        <v>25618</v>
      </c>
      <c r="N357" s="14">
        <v>138</v>
      </c>
      <c r="O357" s="14">
        <f t="shared" si="46"/>
        <v>104997</v>
      </c>
      <c r="P357" s="14">
        <f t="shared" si="46"/>
        <v>7238</v>
      </c>
      <c r="Q357" s="14">
        <f t="shared" si="47"/>
        <v>7.2111575089082156E-2</v>
      </c>
      <c r="R357" s="14">
        <f t="shared" si="48"/>
        <v>6.1781285231116119E-3</v>
      </c>
      <c r="S357" s="14">
        <f t="shared" si="49"/>
        <v>8.317894430072649E-2</v>
      </c>
      <c r="T357" s="14">
        <f t="shared" si="50"/>
        <v>88161</v>
      </c>
      <c r="U357" s="14">
        <f t="shared" si="51"/>
        <v>75489.571428571435</v>
      </c>
      <c r="V357" s="14">
        <f t="shared" si="52"/>
        <v>12671.428571428571</v>
      </c>
      <c r="W357" s="14">
        <f t="shared" si="53"/>
        <v>6279.1428571428569</v>
      </c>
      <c r="X357" s="14">
        <f t="shared" si="54"/>
        <v>78.285714285714292</v>
      </c>
    </row>
    <row r="358" spans="1:24" x14ac:dyDescent="0.25">
      <c r="A358" s="1">
        <v>44208</v>
      </c>
      <c r="B358" s="14">
        <f t="shared" si="55"/>
        <v>4247822</v>
      </c>
      <c r="C358" s="14">
        <v>25821</v>
      </c>
      <c r="D358" s="14">
        <v>5543</v>
      </c>
      <c r="E358">
        <v>0</v>
      </c>
      <c r="F358" s="14">
        <v>603</v>
      </c>
      <c r="G358" s="14">
        <v>4079</v>
      </c>
      <c r="H358" s="14">
        <f t="shared" si="56"/>
        <v>420917</v>
      </c>
      <c r="I358" s="14">
        <v>23293</v>
      </c>
      <c r="J358" s="14">
        <v>81023</v>
      </c>
      <c r="K358" s="14">
        <v>104316</v>
      </c>
      <c r="L358" s="14">
        <v>6322</v>
      </c>
      <c r="M358" s="14">
        <v>18764</v>
      </c>
      <c r="N358" s="14">
        <v>107</v>
      </c>
      <c r="O358" s="14">
        <f t="shared" si="46"/>
        <v>85552</v>
      </c>
      <c r="P358" s="14">
        <f t="shared" si="46"/>
        <v>6215</v>
      </c>
      <c r="Q358" s="14">
        <f t="shared" si="47"/>
        <v>6.9561673371723073E-2</v>
      </c>
      <c r="R358" s="14">
        <f t="shared" si="48"/>
        <v>5.8511214649474485E-3</v>
      </c>
      <c r="S358" s="14">
        <f t="shared" si="49"/>
        <v>8.0952178006454781E-2</v>
      </c>
      <c r="T358" s="14">
        <f t="shared" si="50"/>
        <v>86928</v>
      </c>
      <c r="U358" s="14">
        <f t="shared" si="51"/>
        <v>73743.71428571429</v>
      </c>
      <c r="V358" s="14">
        <f t="shared" si="52"/>
        <v>13184.285714285714</v>
      </c>
      <c r="W358" s="14">
        <f t="shared" si="53"/>
        <v>5969.7142857142853</v>
      </c>
      <c r="X358" s="14">
        <f t="shared" si="54"/>
        <v>77.142857142857139</v>
      </c>
    </row>
    <row r="359" spans="1:24" x14ac:dyDescent="0.25">
      <c r="A359" s="1">
        <v>44209</v>
      </c>
      <c r="B359" s="14">
        <f t="shared" si="55"/>
        <v>4271568</v>
      </c>
      <c r="C359" s="14">
        <v>23746</v>
      </c>
      <c r="D359" s="14">
        <v>4898</v>
      </c>
      <c r="E359">
        <v>0</v>
      </c>
      <c r="F359" s="14">
        <v>570</v>
      </c>
      <c r="G359" s="14">
        <v>3816</v>
      </c>
      <c r="H359" s="14">
        <f t="shared" si="56"/>
        <v>424733</v>
      </c>
      <c r="I359" s="14">
        <v>21491</v>
      </c>
      <c r="J359" s="14">
        <v>70560</v>
      </c>
      <c r="K359" s="14">
        <v>92051</v>
      </c>
      <c r="L359" s="14">
        <v>5639</v>
      </c>
      <c r="M359" s="14">
        <v>15455</v>
      </c>
      <c r="N359" s="14">
        <v>90</v>
      </c>
      <c r="O359" s="14">
        <f t="shared" si="46"/>
        <v>76596</v>
      </c>
      <c r="P359" s="14">
        <f t="shared" si="46"/>
        <v>5549</v>
      </c>
      <c r="Q359" s="14">
        <f t="shared" si="47"/>
        <v>6.6402101059643254E-2</v>
      </c>
      <c r="R359" s="14">
        <f t="shared" si="48"/>
        <v>5.5211138247020265E-3</v>
      </c>
      <c r="S359" s="14">
        <f t="shared" si="49"/>
        <v>7.7891867297233949E-2</v>
      </c>
      <c r="T359" s="14">
        <f t="shared" si="50"/>
        <v>86215</v>
      </c>
      <c r="U359" s="14">
        <f t="shared" si="51"/>
        <v>72527.28571428571</v>
      </c>
      <c r="V359" s="14">
        <f t="shared" si="52"/>
        <v>13687.714285714286</v>
      </c>
      <c r="W359" s="14">
        <f t="shared" si="53"/>
        <v>5649.2857142857147</v>
      </c>
      <c r="X359" s="14">
        <f t="shared" si="54"/>
        <v>75.571428571428569</v>
      </c>
    </row>
    <row r="360" spans="1:24" x14ac:dyDescent="0.25">
      <c r="A360" s="1">
        <v>44210</v>
      </c>
      <c r="B360" s="14">
        <f t="shared" si="55"/>
        <v>4294898</v>
      </c>
      <c r="C360" s="14">
        <v>23330</v>
      </c>
      <c r="D360" s="14">
        <v>5003</v>
      </c>
      <c r="E360">
        <v>0</v>
      </c>
      <c r="F360" s="14">
        <v>555</v>
      </c>
      <c r="G360" s="14">
        <v>4205</v>
      </c>
      <c r="H360" s="14">
        <f t="shared" si="56"/>
        <v>428938</v>
      </c>
      <c r="I360" s="14">
        <v>21136</v>
      </c>
      <c r="J360" s="14">
        <v>82897</v>
      </c>
      <c r="K360" s="14">
        <v>104033</v>
      </c>
      <c r="L360" s="14">
        <v>5816</v>
      </c>
      <c r="M360" s="14">
        <v>19084</v>
      </c>
      <c r="N360" s="14">
        <v>68</v>
      </c>
      <c r="O360" s="14">
        <f t="shared" si="46"/>
        <v>84949</v>
      </c>
      <c r="P360" s="14">
        <f t="shared" si="46"/>
        <v>5748</v>
      </c>
      <c r="Q360" s="14">
        <f t="shared" si="47"/>
        <v>6.374894408954121E-2</v>
      </c>
      <c r="R360" s="14">
        <f t="shared" si="48"/>
        <v>5.2293396599446419E-3</v>
      </c>
      <c r="S360" s="14">
        <f t="shared" si="49"/>
        <v>7.5472520160332068E-2</v>
      </c>
      <c r="T360" s="14">
        <f t="shared" si="50"/>
        <v>86587.428571428565</v>
      </c>
      <c r="U360" s="14">
        <f t="shared" si="51"/>
        <v>72136</v>
      </c>
      <c r="V360" s="14">
        <f t="shared" si="52"/>
        <v>14451.428571428571</v>
      </c>
      <c r="W360" s="14">
        <f t="shared" si="53"/>
        <v>5444.2857142857147</v>
      </c>
      <c r="X360" s="14">
        <f t="shared" si="54"/>
        <v>75.571428571428569</v>
      </c>
    </row>
    <row r="361" spans="1:24" x14ac:dyDescent="0.25">
      <c r="A361" s="1">
        <v>44211</v>
      </c>
      <c r="B361" s="14">
        <f t="shared" si="55"/>
        <v>4316855</v>
      </c>
      <c r="C361" s="14">
        <v>21957</v>
      </c>
      <c r="D361" s="14">
        <v>4402</v>
      </c>
      <c r="E361">
        <v>0</v>
      </c>
      <c r="F361" s="14">
        <v>459</v>
      </c>
      <c r="G361" s="14">
        <v>3758</v>
      </c>
      <c r="H361" s="14">
        <f t="shared" si="56"/>
        <v>432696</v>
      </c>
      <c r="I361" s="14">
        <v>20078</v>
      </c>
      <c r="J361" s="14">
        <v>69412</v>
      </c>
      <c r="K361" s="14">
        <v>89490</v>
      </c>
      <c r="L361" s="14">
        <v>5369</v>
      </c>
      <c r="M361" s="14">
        <v>20528</v>
      </c>
      <c r="N361" s="14">
        <v>70</v>
      </c>
      <c r="O361" s="14">
        <f t="shared" si="46"/>
        <v>68962</v>
      </c>
      <c r="P361" s="14">
        <f t="shared" si="46"/>
        <v>5299</v>
      </c>
      <c r="Q361" s="14">
        <f t="shared" si="47"/>
        <v>6.1797966280904351E-2</v>
      </c>
      <c r="R361" s="14">
        <f t="shared" si="48"/>
        <v>4.8381607630680933E-3</v>
      </c>
      <c r="S361" s="14">
        <f t="shared" si="49"/>
        <v>7.4268591313313564E-2</v>
      </c>
      <c r="T361" s="14">
        <f t="shared" si="50"/>
        <v>86470.71428571429</v>
      </c>
      <c r="U361" s="14">
        <f t="shared" si="51"/>
        <v>70939.428571428565</v>
      </c>
      <c r="V361" s="14">
        <f t="shared" si="52"/>
        <v>15531.285714285714</v>
      </c>
      <c r="W361" s="14">
        <f t="shared" si="53"/>
        <v>5268.5714285714284</v>
      </c>
      <c r="X361" s="14">
        <f t="shared" si="54"/>
        <v>75.142857142857139</v>
      </c>
    </row>
    <row r="362" spans="1:24" x14ac:dyDescent="0.25">
      <c r="A362" s="1">
        <v>44212</v>
      </c>
      <c r="B362" s="14">
        <f t="shared" si="55"/>
        <v>4331402</v>
      </c>
      <c r="C362" s="14">
        <v>14547</v>
      </c>
      <c r="D362" s="14">
        <v>2669</v>
      </c>
      <c r="E362">
        <v>0</v>
      </c>
      <c r="F362" s="14">
        <v>348</v>
      </c>
      <c r="G362" s="14">
        <v>2311</v>
      </c>
      <c r="H362" s="14">
        <f t="shared" si="56"/>
        <v>435007</v>
      </c>
      <c r="I362" s="14">
        <v>13397</v>
      </c>
      <c r="J362" s="14">
        <v>29804</v>
      </c>
      <c r="K362" s="14">
        <v>43201</v>
      </c>
      <c r="L362" s="14">
        <v>3152</v>
      </c>
      <c r="M362" s="14">
        <v>8901</v>
      </c>
      <c r="N362" s="14">
        <v>48</v>
      </c>
      <c r="O362" s="14">
        <f t="shared" si="46"/>
        <v>34300</v>
      </c>
      <c r="P362" s="14">
        <f t="shared" si="46"/>
        <v>3104</v>
      </c>
      <c r="Q362" s="14">
        <f t="shared" si="47"/>
        <v>6.0597337291398698E-2</v>
      </c>
      <c r="R362" s="14">
        <f t="shared" si="48"/>
        <v>4.8964051708871971E-3</v>
      </c>
      <c r="S362" s="14">
        <f t="shared" si="49"/>
        <v>7.3487737358793673E-2</v>
      </c>
      <c r="T362" s="14">
        <f t="shared" si="50"/>
        <v>85852.428571428565</v>
      </c>
      <c r="U362" s="14">
        <f t="shared" si="51"/>
        <v>69718.142857142855</v>
      </c>
      <c r="V362" s="14">
        <f t="shared" si="52"/>
        <v>16134.285714285714</v>
      </c>
      <c r="W362" s="14">
        <f t="shared" si="53"/>
        <v>5123.4285714285716</v>
      </c>
      <c r="X362" s="14">
        <f t="shared" si="54"/>
        <v>79</v>
      </c>
    </row>
    <row r="363" spans="1:24" x14ac:dyDescent="0.25">
      <c r="A363" s="1">
        <v>44213</v>
      </c>
      <c r="B363" s="14">
        <f t="shared" si="55"/>
        <v>4342584</v>
      </c>
      <c r="C363" s="14">
        <v>11182</v>
      </c>
      <c r="D363" s="14">
        <v>1992</v>
      </c>
      <c r="E363">
        <v>0</v>
      </c>
      <c r="F363" s="14">
        <v>361</v>
      </c>
      <c r="G363" s="14">
        <v>2342</v>
      </c>
      <c r="H363" s="14">
        <f t="shared" si="56"/>
        <v>437349</v>
      </c>
      <c r="I363" s="14">
        <v>10342</v>
      </c>
      <c r="J363" s="14">
        <v>30473</v>
      </c>
      <c r="K363" s="14">
        <v>40815</v>
      </c>
      <c r="L363" s="14">
        <v>2417</v>
      </c>
      <c r="M363" s="14">
        <v>9169</v>
      </c>
      <c r="N363" s="14">
        <v>49</v>
      </c>
      <c r="O363" s="14">
        <f t="shared" si="46"/>
        <v>31646</v>
      </c>
      <c r="P363" s="14">
        <f t="shared" si="46"/>
        <v>2368</v>
      </c>
      <c r="Q363" s="14">
        <f t="shared" si="47"/>
        <v>5.9701813501929629E-2</v>
      </c>
      <c r="R363" s="14">
        <f t="shared" si="48"/>
        <v>4.8502795292676079E-3</v>
      </c>
      <c r="S363" s="14">
        <f t="shared" si="49"/>
        <v>7.2938098816842642E-2</v>
      </c>
      <c r="T363" s="14">
        <f t="shared" si="50"/>
        <v>86360.142857142855</v>
      </c>
      <c r="U363" s="14">
        <f t="shared" si="51"/>
        <v>69571.71428571429</v>
      </c>
      <c r="V363" s="14">
        <f t="shared" si="52"/>
        <v>16788.428571428572</v>
      </c>
      <c r="W363" s="14">
        <f t="shared" si="53"/>
        <v>5074.4285714285716</v>
      </c>
      <c r="X363" s="14">
        <f t="shared" si="54"/>
        <v>81.428571428571431</v>
      </c>
    </row>
    <row r="364" spans="1:24" x14ac:dyDescent="0.25">
      <c r="A364" s="1">
        <v>44214</v>
      </c>
      <c r="B364" s="14">
        <f t="shared" si="55"/>
        <v>4362853</v>
      </c>
      <c r="C364" s="14">
        <v>20269</v>
      </c>
      <c r="D364" s="14">
        <v>4325</v>
      </c>
      <c r="E364">
        <v>0</v>
      </c>
      <c r="F364" s="14">
        <v>573</v>
      </c>
      <c r="G364" s="14">
        <v>3724</v>
      </c>
      <c r="H364" s="14">
        <f t="shared" si="56"/>
        <v>441073</v>
      </c>
      <c r="I364" s="14">
        <v>18105</v>
      </c>
      <c r="J364" s="14">
        <v>75961</v>
      </c>
      <c r="K364" s="14">
        <v>94066</v>
      </c>
      <c r="L364" s="14">
        <v>5040</v>
      </c>
      <c r="M364" s="14">
        <v>19939</v>
      </c>
      <c r="N364" s="14">
        <v>104</v>
      </c>
      <c r="O364" s="14">
        <f t="shared" si="46"/>
        <v>74127</v>
      </c>
      <c r="P364" s="14">
        <f t="shared" si="46"/>
        <v>4936</v>
      </c>
      <c r="Q364" s="14">
        <f t="shared" si="47"/>
        <v>5.9430746586099314E-2</v>
      </c>
      <c r="R364" s="14">
        <f t="shared" si="48"/>
        <v>4.7925608011444923E-3</v>
      </c>
      <c r="S364" s="14">
        <f t="shared" si="49"/>
        <v>7.2827602536107969E-2</v>
      </c>
      <c r="T364" s="14">
        <f t="shared" si="50"/>
        <v>81138.857142857145</v>
      </c>
      <c r="U364" s="14">
        <f t="shared" si="51"/>
        <v>65161.714285714283</v>
      </c>
      <c r="V364" s="14">
        <f t="shared" si="52"/>
        <v>15977.142857142857</v>
      </c>
      <c r="W364" s="14">
        <f t="shared" si="53"/>
        <v>4745.5714285714284</v>
      </c>
      <c r="X364" s="14">
        <f t="shared" si="54"/>
        <v>76.571428571428569</v>
      </c>
    </row>
    <row r="365" spans="1:24" x14ac:dyDescent="0.25">
      <c r="A365" s="1">
        <v>44215</v>
      </c>
      <c r="B365" s="14">
        <f t="shared" si="55"/>
        <v>4389815</v>
      </c>
      <c r="C365" s="14">
        <v>26962</v>
      </c>
      <c r="D365" s="14">
        <v>5388</v>
      </c>
      <c r="E365">
        <v>0</v>
      </c>
      <c r="F365" s="14">
        <v>553</v>
      </c>
      <c r="G365" s="14">
        <v>3915</v>
      </c>
      <c r="H365" s="14">
        <f t="shared" si="56"/>
        <v>444988</v>
      </c>
      <c r="I365" s="14">
        <v>24434</v>
      </c>
      <c r="J365" s="14">
        <v>112826</v>
      </c>
      <c r="K365" s="14">
        <v>137260</v>
      </c>
      <c r="L365" s="14">
        <v>6240</v>
      </c>
      <c r="M365" s="14">
        <v>37247</v>
      </c>
      <c r="N365" s="14">
        <v>170</v>
      </c>
      <c r="O365" s="14">
        <f t="shared" si="46"/>
        <v>100013</v>
      </c>
      <c r="P365" s="14">
        <f t="shared" si="46"/>
        <v>6070</v>
      </c>
      <c r="Q365" s="14">
        <f t="shared" si="47"/>
        <v>5.6036118192892184E-2</v>
      </c>
      <c r="R365" s="14">
        <f t="shared" si="48"/>
        <v>4.5962723387276225E-3</v>
      </c>
      <c r="S365" s="14">
        <f t="shared" si="49"/>
        <v>7.0281538399423707E-2</v>
      </c>
      <c r="T365" s="14">
        <f t="shared" si="50"/>
        <v>85845.142857142855</v>
      </c>
      <c r="U365" s="14">
        <f t="shared" si="51"/>
        <v>67227.571428571435</v>
      </c>
      <c r="V365" s="14">
        <f t="shared" si="52"/>
        <v>18617.571428571428</v>
      </c>
      <c r="W365" s="14">
        <f t="shared" si="53"/>
        <v>4724.8571428571431</v>
      </c>
      <c r="X365" s="14">
        <f t="shared" si="54"/>
        <v>85.571428571428569</v>
      </c>
    </row>
    <row r="366" spans="1:24" x14ac:dyDescent="0.25">
      <c r="A366" s="1">
        <v>44216</v>
      </c>
      <c r="B366" s="14">
        <f t="shared" si="55"/>
        <v>4411489</v>
      </c>
      <c r="C366" s="14">
        <v>21674</v>
      </c>
      <c r="D366" s="14">
        <v>4440</v>
      </c>
      <c r="E366">
        <v>0</v>
      </c>
      <c r="F366" s="14">
        <v>514</v>
      </c>
      <c r="G366" s="14">
        <v>3954</v>
      </c>
      <c r="H366" s="14">
        <f t="shared" si="56"/>
        <v>448942</v>
      </c>
      <c r="I366" s="14">
        <v>19664</v>
      </c>
      <c r="J366" s="14">
        <v>82522</v>
      </c>
      <c r="K366" s="14">
        <v>102186</v>
      </c>
      <c r="L366" s="14">
        <v>5209</v>
      </c>
      <c r="M366" s="14">
        <v>23615</v>
      </c>
      <c r="N366" s="14">
        <v>108</v>
      </c>
      <c r="O366" s="14">
        <f t="shared" si="46"/>
        <v>78571</v>
      </c>
      <c r="P366" s="14">
        <f t="shared" si="46"/>
        <v>5101</v>
      </c>
      <c r="Q366" s="14">
        <f t="shared" si="47"/>
        <v>5.4402987639329617E-2</v>
      </c>
      <c r="R366" s="14">
        <f t="shared" si="48"/>
        <v>4.4554205209303673E-3</v>
      </c>
      <c r="S366" s="14">
        <f t="shared" si="49"/>
        <v>6.9039799563237456E-2</v>
      </c>
      <c r="T366" s="14">
        <f t="shared" si="50"/>
        <v>87293</v>
      </c>
      <c r="U366" s="14">
        <f t="shared" si="51"/>
        <v>67509.71428571429</v>
      </c>
      <c r="V366" s="14">
        <f t="shared" si="52"/>
        <v>19783.285714285714</v>
      </c>
      <c r="W366" s="14">
        <f t="shared" si="53"/>
        <v>4660.8571428571431</v>
      </c>
      <c r="X366" s="14">
        <f t="shared" si="54"/>
        <v>88.142857142857139</v>
      </c>
    </row>
    <row r="367" spans="1:24" x14ac:dyDescent="0.25">
      <c r="A367" s="1">
        <v>44217</v>
      </c>
      <c r="B367" s="14">
        <f t="shared" si="55"/>
        <v>4433402</v>
      </c>
      <c r="C367" s="14">
        <v>21913</v>
      </c>
      <c r="D367" s="14">
        <v>4340</v>
      </c>
      <c r="E367">
        <v>0</v>
      </c>
      <c r="F367" s="14">
        <v>530</v>
      </c>
      <c r="G367" s="14">
        <v>4438</v>
      </c>
      <c r="H367" s="14">
        <f t="shared" si="56"/>
        <v>453380</v>
      </c>
      <c r="I367" s="14">
        <v>19924</v>
      </c>
      <c r="J367" s="14">
        <v>93613</v>
      </c>
      <c r="K367" s="14">
        <v>113537</v>
      </c>
      <c r="L367" s="14">
        <v>5096</v>
      </c>
      <c r="M367" s="14">
        <v>30260</v>
      </c>
      <c r="N367" s="14">
        <v>136</v>
      </c>
      <c r="O367" s="14">
        <f t="shared" si="46"/>
        <v>83277</v>
      </c>
      <c r="P367" s="14">
        <f t="shared" si="46"/>
        <v>4960</v>
      </c>
      <c r="Q367" s="14">
        <f t="shared" si="47"/>
        <v>5.2409536624473251E-2</v>
      </c>
      <c r="R367" s="14">
        <f t="shared" si="48"/>
        <v>4.5770718767331065E-3</v>
      </c>
      <c r="S367" s="14">
        <f t="shared" si="49"/>
        <v>6.7611532058034052E-2</v>
      </c>
      <c r="T367" s="14">
        <f t="shared" si="50"/>
        <v>88650.71428571429</v>
      </c>
      <c r="U367" s="14">
        <f t="shared" si="51"/>
        <v>67270.857142857145</v>
      </c>
      <c r="V367" s="14">
        <f t="shared" si="52"/>
        <v>21379.857142857141</v>
      </c>
      <c r="W367" s="14">
        <f t="shared" si="53"/>
        <v>4548.2857142857147</v>
      </c>
      <c r="X367" s="14">
        <f t="shared" si="54"/>
        <v>97.857142857142861</v>
      </c>
    </row>
    <row r="368" spans="1:24" x14ac:dyDescent="0.25">
      <c r="A368" s="1">
        <v>44218</v>
      </c>
      <c r="B368" s="14">
        <f t="shared" si="55"/>
        <v>4453250</v>
      </c>
      <c r="C368" s="14">
        <v>19848</v>
      </c>
      <c r="D368" s="14">
        <v>3949</v>
      </c>
      <c r="E368">
        <v>0</v>
      </c>
      <c r="F368" s="14">
        <v>490</v>
      </c>
      <c r="G368" s="14">
        <v>4114</v>
      </c>
      <c r="H368" s="14">
        <f t="shared" si="56"/>
        <v>457494</v>
      </c>
      <c r="I368" s="14">
        <v>18016</v>
      </c>
      <c r="J368" s="14">
        <v>78885</v>
      </c>
      <c r="K368" s="14">
        <v>96901</v>
      </c>
      <c r="L368" s="14">
        <v>4722</v>
      </c>
      <c r="M368" s="14">
        <v>30739</v>
      </c>
      <c r="N368" s="14">
        <v>115</v>
      </c>
      <c r="O368" s="14">
        <f t="shared" si="46"/>
        <v>66162</v>
      </c>
      <c r="P368" s="14">
        <f t="shared" si="46"/>
        <v>4607</v>
      </c>
      <c r="Q368" s="14">
        <f t="shared" si="47"/>
        <v>5.0760709974743856E-2</v>
      </c>
      <c r="R368" s="14">
        <f t="shared" si="48"/>
        <v>4.5662100456621002E-3</v>
      </c>
      <c r="S368" s="14">
        <f t="shared" si="49"/>
        <v>6.6537633305988511E-2</v>
      </c>
      <c r="T368" s="14">
        <f t="shared" si="50"/>
        <v>89709.428571428565</v>
      </c>
      <c r="U368" s="14">
        <f t="shared" si="51"/>
        <v>66870.857142857145</v>
      </c>
      <c r="V368" s="14">
        <f t="shared" si="52"/>
        <v>22838.571428571428</v>
      </c>
      <c r="W368" s="14">
        <f t="shared" si="53"/>
        <v>4449.4285714285716</v>
      </c>
      <c r="X368" s="14">
        <f t="shared" si="54"/>
        <v>104.28571428571429</v>
      </c>
    </row>
    <row r="369" spans="1:24" ht="15" customHeight="1" x14ac:dyDescent="0.25">
      <c r="A369" s="1">
        <v>44219</v>
      </c>
      <c r="B369" s="14">
        <f t="shared" si="55"/>
        <v>4466537</v>
      </c>
      <c r="C369" s="14">
        <v>13287</v>
      </c>
      <c r="D369" s="14">
        <v>2442</v>
      </c>
      <c r="E369">
        <v>0</v>
      </c>
      <c r="F369" s="14">
        <v>338</v>
      </c>
      <c r="G369" s="14">
        <v>2454</v>
      </c>
      <c r="H369" s="14">
        <f t="shared" si="56"/>
        <v>459948</v>
      </c>
      <c r="I369" s="14">
        <v>12201</v>
      </c>
      <c r="J369" s="14">
        <v>39412</v>
      </c>
      <c r="K369" s="14">
        <v>51613</v>
      </c>
      <c r="L369" s="14">
        <v>2937</v>
      </c>
      <c r="M369" s="14">
        <v>14816</v>
      </c>
      <c r="N369" s="14">
        <v>42</v>
      </c>
      <c r="O369" s="14">
        <f t="shared" si="46"/>
        <v>36797</v>
      </c>
      <c r="P369" s="14">
        <f t="shared" si="46"/>
        <v>2895</v>
      </c>
      <c r="Q369" s="14">
        <f t="shared" si="47"/>
        <v>4.9751877029061344E-2</v>
      </c>
      <c r="R369" s="14">
        <f t="shared" si="48"/>
        <v>4.3671019694182227E-3</v>
      </c>
      <c r="S369" s="14">
        <f t="shared" si="49"/>
        <v>6.5740459377848795E-2</v>
      </c>
      <c r="T369" s="14">
        <f t="shared" si="50"/>
        <v>90911.142857142855</v>
      </c>
      <c r="U369" s="14">
        <f t="shared" si="51"/>
        <v>67227.571428571435</v>
      </c>
      <c r="V369" s="14">
        <f t="shared" si="52"/>
        <v>23683.571428571428</v>
      </c>
      <c r="W369" s="14">
        <f t="shared" si="53"/>
        <v>4419.5714285714284</v>
      </c>
      <c r="X369" s="14">
        <f t="shared" si="54"/>
        <v>103.42857142857143</v>
      </c>
    </row>
    <row r="370" spans="1:24" x14ac:dyDescent="0.25">
      <c r="A370" s="1">
        <v>44220</v>
      </c>
      <c r="B370" s="14">
        <f t="shared" si="55"/>
        <v>4477195</v>
      </c>
      <c r="C370" s="14">
        <v>10658</v>
      </c>
      <c r="D370" s="14">
        <v>1600</v>
      </c>
      <c r="E370">
        <v>0</v>
      </c>
      <c r="F370" s="14">
        <v>303</v>
      </c>
      <c r="G370" s="14">
        <v>2381</v>
      </c>
      <c r="H370" s="14">
        <f t="shared" si="56"/>
        <v>462329</v>
      </c>
      <c r="I370" s="14">
        <v>9886</v>
      </c>
      <c r="J370" s="14">
        <v>35861</v>
      </c>
      <c r="K370" s="14">
        <v>45747</v>
      </c>
      <c r="L370" s="14">
        <v>1909</v>
      </c>
      <c r="M370" s="14">
        <v>18142</v>
      </c>
      <c r="N370" s="14">
        <v>87</v>
      </c>
      <c r="O370" s="14">
        <f t="shared" si="46"/>
        <v>27605</v>
      </c>
      <c r="P370" s="14">
        <f t="shared" si="46"/>
        <v>1822</v>
      </c>
      <c r="Q370" s="14">
        <f t="shared" si="47"/>
        <v>4.8577131184606506E-2</v>
      </c>
      <c r="R370" s="14">
        <f t="shared" si="48"/>
        <v>4.3603154075922135E-3</v>
      </c>
      <c r="S370" s="14">
        <f t="shared" si="49"/>
        <v>6.5139577153243367E-2</v>
      </c>
      <c r="T370" s="14">
        <f t="shared" si="50"/>
        <v>91615.71428571429</v>
      </c>
      <c r="U370" s="14">
        <f t="shared" si="51"/>
        <v>66650.28571428571</v>
      </c>
      <c r="V370" s="14">
        <f t="shared" si="52"/>
        <v>24965.428571428572</v>
      </c>
      <c r="W370" s="14">
        <f t="shared" si="53"/>
        <v>4341.5714285714284</v>
      </c>
      <c r="X370" s="14">
        <f t="shared" si="54"/>
        <v>108.85714285714286</v>
      </c>
    </row>
    <row r="371" spans="1:24" x14ac:dyDescent="0.25">
      <c r="A371" s="1">
        <v>44221</v>
      </c>
      <c r="B371" s="14">
        <f t="shared" si="55"/>
        <v>4500980</v>
      </c>
      <c r="C371" s="14">
        <v>23785</v>
      </c>
      <c r="D371" s="14">
        <v>4509</v>
      </c>
      <c r="E371">
        <v>0</v>
      </c>
      <c r="F371" s="14">
        <v>505</v>
      </c>
      <c r="G371" s="14">
        <v>4427</v>
      </c>
      <c r="H371" s="14">
        <f t="shared" si="56"/>
        <v>466756</v>
      </c>
      <c r="I371" s="14">
        <v>21546</v>
      </c>
      <c r="J371" s="14">
        <v>109618</v>
      </c>
      <c r="K371" s="14">
        <v>131164</v>
      </c>
      <c r="L371" s="14">
        <v>5238</v>
      </c>
      <c r="M371" s="14">
        <v>40821</v>
      </c>
      <c r="N371" s="14">
        <v>211</v>
      </c>
      <c r="O371" s="14">
        <f t="shared" si="46"/>
        <v>90343</v>
      </c>
      <c r="P371" s="14">
        <f t="shared" si="46"/>
        <v>5027</v>
      </c>
      <c r="Q371" s="14">
        <f t="shared" si="47"/>
        <v>4.6212603624957251E-2</v>
      </c>
      <c r="R371" s="14">
        <f t="shared" si="48"/>
        <v>4.4418319362093638E-3</v>
      </c>
      <c r="S371" s="14">
        <f t="shared" si="49"/>
        <v>6.3140058993139556E-2</v>
      </c>
      <c r="T371" s="14">
        <f t="shared" si="50"/>
        <v>96915.428571428565</v>
      </c>
      <c r="U371" s="14">
        <f t="shared" si="51"/>
        <v>68966.857142857145</v>
      </c>
      <c r="V371" s="14">
        <f t="shared" si="52"/>
        <v>27948.571428571428</v>
      </c>
      <c r="W371" s="14">
        <f t="shared" si="53"/>
        <v>4354.5714285714284</v>
      </c>
      <c r="X371" s="14">
        <f t="shared" si="54"/>
        <v>124.14285714285714</v>
      </c>
    </row>
    <row r="372" spans="1:24" x14ac:dyDescent="0.25">
      <c r="A372" s="1">
        <v>44222</v>
      </c>
      <c r="B372" s="14">
        <f t="shared" si="55"/>
        <v>4523418</v>
      </c>
      <c r="C372" s="14">
        <v>22438</v>
      </c>
      <c r="D372" s="14">
        <v>3899</v>
      </c>
      <c r="E372">
        <v>0</v>
      </c>
      <c r="F372" s="14">
        <v>353</v>
      </c>
      <c r="G372" s="14">
        <v>3384</v>
      </c>
      <c r="H372" s="14">
        <f t="shared" si="56"/>
        <v>470140</v>
      </c>
      <c r="I372" s="14">
        <v>20476</v>
      </c>
      <c r="J372" s="14">
        <v>107030</v>
      </c>
      <c r="K372" s="14">
        <v>127506</v>
      </c>
      <c r="L372" s="14">
        <v>4560</v>
      </c>
      <c r="M372" s="14">
        <v>44569</v>
      </c>
      <c r="N372" s="14">
        <v>215</v>
      </c>
      <c r="O372" s="14">
        <f t="shared" si="46"/>
        <v>82937</v>
      </c>
      <c r="P372" s="14">
        <f t="shared" si="46"/>
        <v>4345</v>
      </c>
      <c r="Q372" s="14">
        <f t="shared" si="47"/>
        <v>4.4374220448842004E-2</v>
      </c>
      <c r="R372" s="14">
        <f t="shared" si="48"/>
        <v>4.5033060375833898E-3</v>
      </c>
      <c r="S372" s="14">
        <f t="shared" si="49"/>
        <v>6.1751114470508406E-2</v>
      </c>
      <c r="T372" s="14">
        <f t="shared" si="50"/>
        <v>95522</v>
      </c>
      <c r="U372" s="14">
        <f t="shared" si="51"/>
        <v>66527.428571428565</v>
      </c>
      <c r="V372" s="14">
        <f t="shared" si="52"/>
        <v>28994.571428571428</v>
      </c>
      <c r="W372" s="14">
        <f t="shared" si="53"/>
        <v>4108.1428571428569</v>
      </c>
      <c r="X372" s="14">
        <f t="shared" si="54"/>
        <v>130.57142857142858</v>
      </c>
    </row>
    <row r="373" spans="1:24" x14ac:dyDescent="0.25">
      <c r="A373" s="1">
        <v>44223</v>
      </c>
      <c r="B373" s="14">
        <f t="shared" si="55"/>
        <v>4542679</v>
      </c>
      <c r="C373" s="14">
        <v>19261</v>
      </c>
      <c r="D373" s="14">
        <v>3186</v>
      </c>
      <c r="E373">
        <v>0</v>
      </c>
      <c r="F373" s="14">
        <v>378</v>
      </c>
      <c r="G373" s="14">
        <v>3489</v>
      </c>
      <c r="H373" s="14">
        <f t="shared" si="56"/>
        <v>473629</v>
      </c>
      <c r="I373" s="14">
        <v>17775</v>
      </c>
      <c r="J373" s="14">
        <v>84859</v>
      </c>
      <c r="K373" s="14">
        <v>102634</v>
      </c>
      <c r="L373" s="14">
        <v>3741</v>
      </c>
      <c r="M373" s="14">
        <v>33996</v>
      </c>
      <c r="N373" s="14">
        <v>166</v>
      </c>
      <c r="O373">
        <f t="shared" si="46"/>
        <v>68638</v>
      </c>
      <c r="P373">
        <f t="shared" si="46"/>
        <v>3575</v>
      </c>
      <c r="Q373" s="14">
        <f t="shared" si="47"/>
        <v>4.2150524135333628E-2</v>
      </c>
      <c r="R373" s="14">
        <f t="shared" si="48"/>
        <v>4.5560435542764469E-3</v>
      </c>
      <c r="S373" s="14">
        <f t="shared" si="49"/>
        <v>5.9748682966216791E-2</v>
      </c>
      <c r="T373" s="14">
        <f t="shared" si="50"/>
        <v>95586</v>
      </c>
      <c r="U373" s="14">
        <f t="shared" si="51"/>
        <v>65108.428571428572</v>
      </c>
      <c r="V373" s="14">
        <f t="shared" si="52"/>
        <v>30477.571428571428</v>
      </c>
      <c r="W373" s="14">
        <f t="shared" si="53"/>
        <v>3890.1428571428573</v>
      </c>
      <c r="X373" s="14">
        <f t="shared" si="54"/>
        <v>138.85714285714286</v>
      </c>
    </row>
    <row r="374" spans="1:24" x14ac:dyDescent="0.25">
      <c r="A374" s="1">
        <v>44224</v>
      </c>
      <c r="B374" s="14">
        <f t="shared" si="55"/>
        <v>4561079</v>
      </c>
      <c r="C374" s="14">
        <v>18400</v>
      </c>
      <c r="D374" s="14">
        <v>3205</v>
      </c>
      <c r="E374">
        <v>0</v>
      </c>
      <c r="F374" s="14">
        <v>373</v>
      </c>
      <c r="G374" s="14">
        <v>3451</v>
      </c>
      <c r="H374" s="14">
        <f t="shared" si="56"/>
        <v>477080</v>
      </c>
      <c r="I374" s="14">
        <v>16925</v>
      </c>
      <c r="J374" s="14">
        <v>100986</v>
      </c>
      <c r="K374" s="14">
        <v>117911</v>
      </c>
      <c r="L374" s="14">
        <v>3860</v>
      </c>
      <c r="M374" s="14">
        <v>40158</v>
      </c>
      <c r="N374" s="14">
        <v>171</v>
      </c>
      <c r="O374" s="14">
        <f t="shared" si="46"/>
        <v>77753</v>
      </c>
      <c r="P374" s="14">
        <f t="shared" si="46"/>
        <v>3689</v>
      </c>
      <c r="Q374" s="14">
        <f t="shared" si="47"/>
        <v>4.0041515956025162E-2</v>
      </c>
      <c r="R374" s="14">
        <f t="shared" si="48"/>
        <v>4.5108201450450407E-3</v>
      </c>
      <c r="S374" s="14">
        <f t="shared" si="49"/>
        <v>5.7658778193610004E-2</v>
      </c>
      <c r="T374" s="14">
        <f t="shared" si="50"/>
        <v>96210.857142857145</v>
      </c>
      <c r="U374" s="14">
        <f t="shared" si="51"/>
        <v>64319.285714285717</v>
      </c>
      <c r="V374" s="14">
        <f t="shared" si="52"/>
        <v>31891.571428571428</v>
      </c>
      <c r="W374" s="14">
        <f t="shared" si="53"/>
        <v>3708.5714285714284</v>
      </c>
      <c r="X374" s="14">
        <f t="shared" si="54"/>
        <v>143.85714285714286</v>
      </c>
    </row>
    <row r="375" spans="1:24" x14ac:dyDescent="0.25">
      <c r="A375" s="1">
        <v>44225</v>
      </c>
      <c r="B375" s="14">
        <f t="shared" si="55"/>
        <v>4577456</v>
      </c>
      <c r="C375" s="14">
        <v>16377</v>
      </c>
      <c r="D375" s="14">
        <v>2715</v>
      </c>
      <c r="E375">
        <v>0</v>
      </c>
      <c r="F375" s="14">
        <v>319</v>
      </c>
      <c r="G375" s="14">
        <v>3196</v>
      </c>
      <c r="H375" s="14">
        <f t="shared" si="56"/>
        <v>480276</v>
      </c>
      <c r="I375" s="14">
        <v>15161</v>
      </c>
      <c r="J375" s="14">
        <v>83122</v>
      </c>
      <c r="K375" s="14">
        <v>98283</v>
      </c>
      <c r="L375" s="14">
        <v>3207</v>
      </c>
      <c r="M375" s="14">
        <v>40294</v>
      </c>
      <c r="N375" s="14">
        <v>132</v>
      </c>
      <c r="O375" s="14">
        <f t="shared" si="46"/>
        <v>57989</v>
      </c>
      <c r="P375" s="14">
        <f t="shared" si="46"/>
        <v>3075</v>
      </c>
      <c r="Q375" s="14">
        <f t="shared" si="47"/>
        <v>3.7714600701184549E-2</v>
      </c>
      <c r="R375" s="14">
        <f t="shared" si="48"/>
        <v>4.3987010086083958E-3</v>
      </c>
      <c r="S375" s="14">
        <f t="shared" si="49"/>
        <v>5.5259217032904887E-2</v>
      </c>
      <c r="T375" s="14">
        <f t="shared" si="50"/>
        <v>96408.28571428571</v>
      </c>
      <c r="U375" s="14">
        <f t="shared" si="51"/>
        <v>63151.714285714283</v>
      </c>
      <c r="V375" s="14">
        <f t="shared" si="52"/>
        <v>33256.571428571428</v>
      </c>
      <c r="W375" s="14">
        <f t="shared" si="53"/>
        <v>3489.7142857142858</v>
      </c>
      <c r="X375" s="14">
        <f t="shared" si="54"/>
        <v>146.28571428571428</v>
      </c>
    </row>
    <row r="376" spans="1:24" x14ac:dyDescent="0.25">
      <c r="A376" s="1">
        <v>44226</v>
      </c>
      <c r="B376" s="14">
        <f t="shared" si="55"/>
        <v>4587659</v>
      </c>
      <c r="C376" s="14">
        <v>10203</v>
      </c>
      <c r="D376" s="14">
        <v>1745</v>
      </c>
      <c r="E376">
        <v>0</v>
      </c>
      <c r="F376" s="14">
        <v>250</v>
      </c>
      <c r="G376" s="14">
        <v>2365</v>
      </c>
      <c r="H376" s="14">
        <f t="shared" si="56"/>
        <v>482641</v>
      </c>
      <c r="I376" s="14">
        <v>9434</v>
      </c>
      <c r="J376" s="14">
        <v>35339</v>
      </c>
      <c r="K376" s="14">
        <v>44773</v>
      </c>
      <c r="L376" s="14">
        <v>2128</v>
      </c>
      <c r="M376" s="14">
        <v>15832</v>
      </c>
      <c r="N376" s="14">
        <v>64</v>
      </c>
      <c r="O376" s="14">
        <f t="shared" si="46"/>
        <v>28941</v>
      </c>
      <c r="P376" s="14">
        <f t="shared" si="46"/>
        <v>2064</v>
      </c>
      <c r="Q376" s="14">
        <f t="shared" si="47"/>
        <v>3.688972452838097E-2</v>
      </c>
      <c r="R376" s="14">
        <f t="shared" si="48"/>
        <v>4.4736797084837391E-3</v>
      </c>
      <c r="S376" s="14">
        <f t="shared" si="49"/>
        <v>5.4345172567859493E-2</v>
      </c>
      <c r="T376" s="14">
        <f t="shared" si="50"/>
        <v>95431.142857142855</v>
      </c>
      <c r="U376" s="14">
        <f t="shared" si="51"/>
        <v>62029.428571428572</v>
      </c>
      <c r="V376" s="14">
        <f t="shared" si="52"/>
        <v>33401.714285714283</v>
      </c>
      <c r="W376" s="14">
        <f t="shared" si="53"/>
        <v>3371</v>
      </c>
      <c r="X376" s="14">
        <f t="shared" si="54"/>
        <v>149.42857142857142</v>
      </c>
    </row>
    <row r="377" spans="1:24" x14ac:dyDescent="0.25">
      <c r="A377" s="1">
        <v>44227</v>
      </c>
      <c r="B377" s="14">
        <f t="shared" si="55"/>
        <v>4596149</v>
      </c>
      <c r="C377" s="14">
        <v>8490</v>
      </c>
      <c r="D377" s="14">
        <v>1367</v>
      </c>
      <c r="E377">
        <v>0</v>
      </c>
      <c r="F377" s="14">
        <v>268</v>
      </c>
      <c r="G377" s="14">
        <v>2214</v>
      </c>
      <c r="H377" s="14">
        <f t="shared" si="56"/>
        <v>484855</v>
      </c>
      <c r="I377" s="14">
        <v>7815</v>
      </c>
      <c r="J377" s="14">
        <v>36477</v>
      </c>
      <c r="K377" s="14">
        <v>44292</v>
      </c>
      <c r="L377" s="14">
        <v>1623</v>
      </c>
      <c r="M377" s="14">
        <v>17921</v>
      </c>
      <c r="N377" s="14">
        <v>62</v>
      </c>
      <c r="O377" s="14">
        <f t="shared" si="46"/>
        <v>26371</v>
      </c>
      <c r="P377" s="14">
        <f t="shared" si="46"/>
        <v>1561</v>
      </c>
      <c r="Q377" s="14">
        <f t="shared" si="47"/>
        <v>3.6541182153824917E-2</v>
      </c>
      <c r="R377" s="14">
        <f t="shared" si="48"/>
        <v>4.3708875770042512E-3</v>
      </c>
      <c r="S377" s="14">
        <f t="shared" si="49"/>
        <v>5.3897249706678495E-2</v>
      </c>
      <c r="T377" s="14">
        <f t="shared" si="50"/>
        <v>95223.28571428571</v>
      </c>
      <c r="U377" s="14">
        <f t="shared" si="51"/>
        <v>61853.142857142855</v>
      </c>
      <c r="V377" s="14">
        <f t="shared" si="52"/>
        <v>33370.142857142855</v>
      </c>
      <c r="W377" s="14">
        <f t="shared" si="53"/>
        <v>3333.7142857142858</v>
      </c>
      <c r="X377" s="14">
        <f t="shared" si="54"/>
        <v>145.85714285714286</v>
      </c>
    </row>
    <row r="378" spans="1:24" x14ac:dyDescent="0.25">
      <c r="A378" s="1">
        <v>44228</v>
      </c>
      <c r="B378" s="14">
        <f t="shared" si="55"/>
        <v>4610981</v>
      </c>
      <c r="C378" s="14">
        <v>14832</v>
      </c>
      <c r="D378" s="14">
        <v>2768</v>
      </c>
      <c r="E378">
        <v>0</v>
      </c>
      <c r="F378" s="14">
        <v>324</v>
      </c>
      <c r="G378" s="14">
        <v>2912</v>
      </c>
      <c r="H378" s="14">
        <f t="shared" si="56"/>
        <v>487767</v>
      </c>
      <c r="I378" s="14">
        <v>13377</v>
      </c>
      <c r="J378" s="14">
        <v>95412</v>
      </c>
      <c r="K378" s="14">
        <v>108789</v>
      </c>
      <c r="L378" s="14">
        <v>3167</v>
      </c>
      <c r="M378" s="14">
        <v>37694</v>
      </c>
      <c r="N378" s="14">
        <v>170</v>
      </c>
      <c r="O378" s="14">
        <f t="shared" si="46"/>
        <v>71095</v>
      </c>
      <c r="P378" s="14">
        <f t="shared" si="46"/>
        <v>2997</v>
      </c>
      <c r="Q378" s="14">
        <f t="shared" si="47"/>
        <v>3.4595490757356545E-2</v>
      </c>
      <c r="R378" s="14">
        <f t="shared" si="48"/>
        <v>4.2522910302693695E-3</v>
      </c>
      <c r="S378" s="14">
        <f t="shared" si="49"/>
        <v>5.1498100182730516E-2</v>
      </c>
      <c r="T378" s="14">
        <f t="shared" si="50"/>
        <v>92026.857142857145</v>
      </c>
      <c r="U378" s="14">
        <f t="shared" si="51"/>
        <v>59103.428571428572</v>
      </c>
      <c r="V378" s="14">
        <f t="shared" si="52"/>
        <v>32923.428571428572</v>
      </c>
      <c r="W378" s="14">
        <f t="shared" si="53"/>
        <v>3043.7142857142858</v>
      </c>
      <c r="X378" s="14">
        <f t="shared" si="54"/>
        <v>140</v>
      </c>
    </row>
    <row r="379" spans="1:24" x14ac:dyDescent="0.25">
      <c r="A379" s="1">
        <v>44229</v>
      </c>
      <c r="B379" s="14">
        <f t="shared" si="55"/>
        <v>4623415</v>
      </c>
      <c r="C379" s="14">
        <v>12434</v>
      </c>
      <c r="D379" s="14">
        <v>2408</v>
      </c>
      <c r="E379">
        <v>0</v>
      </c>
      <c r="F379" s="14">
        <v>361</v>
      </c>
      <c r="G379" s="14">
        <v>2723</v>
      </c>
      <c r="H379" s="14">
        <f t="shared" si="56"/>
        <v>490490</v>
      </c>
      <c r="I379" s="14">
        <v>11138</v>
      </c>
      <c r="J379" s="14">
        <v>76668</v>
      </c>
      <c r="K379" s="14">
        <v>87806</v>
      </c>
      <c r="L379" s="14">
        <v>2707</v>
      </c>
      <c r="M379" s="14">
        <v>35298</v>
      </c>
      <c r="N379" s="14">
        <v>174</v>
      </c>
      <c r="O379" s="14">
        <f t="shared" si="46"/>
        <v>52508</v>
      </c>
      <c r="P379" s="14">
        <f t="shared" si="46"/>
        <v>2533</v>
      </c>
      <c r="Q379" s="14">
        <f t="shared" si="47"/>
        <v>3.3802159844364153E-2</v>
      </c>
      <c r="R379" s="14">
        <f t="shared" si="48"/>
        <v>4.2451614653266608E-3</v>
      </c>
      <c r="S379" s="14">
        <f t="shared" si="49"/>
        <v>5.0858998943372598E-2</v>
      </c>
      <c r="T379" s="14">
        <f t="shared" si="50"/>
        <v>86355.428571428565</v>
      </c>
      <c r="U379" s="14">
        <f t="shared" si="51"/>
        <v>54756.428571428572</v>
      </c>
      <c r="V379" s="14">
        <f t="shared" si="52"/>
        <v>31599</v>
      </c>
      <c r="W379" s="14">
        <f t="shared" si="53"/>
        <v>2784.8571428571427</v>
      </c>
      <c r="X379" s="14">
        <f t="shared" si="54"/>
        <v>134.14285714285714</v>
      </c>
    </row>
    <row r="380" spans="1:24" x14ac:dyDescent="0.25">
      <c r="A380" s="1">
        <v>44230</v>
      </c>
      <c r="B380" s="14">
        <f t="shared" si="55"/>
        <v>4641653</v>
      </c>
      <c r="C380" s="14">
        <v>18238</v>
      </c>
      <c r="D380" s="14">
        <v>3338</v>
      </c>
      <c r="E380">
        <v>0</v>
      </c>
      <c r="F380" s="14">
        <v>395</v>
      </c>
      <c r="G380" s="14">
        <v>3901</v>
      </c>
      <c r="H380" s="14">
        <f t="shared" si="56"/>
        <v>494391</v>
      </c>
      <c r="I380" s="14">
        <v>16381</v>
      </c>
      <c r="J380" s="14">
        <v>107766</v>
      </c>
      <c r="K380" s="14">
        <v>124147</v>
      </c>
      <c r="L380" s="14">
        <v>3852</v>
      </c>
      <c r="M380" s="14">
        <v>47406</v>
      </c>
      <c r="N380" s="14">
        <v>228</v>
      </c>
      <c r="O380" s="14">
        <f t="shared" si="46"/>
        <v>76741</v>
      </c>
      <c r="P380" s="14">
        <f t="shared" si="46"/>
        <v>3624</v>
      </c>
      <c r="Q380" s="14">
        <f t="shared" si="47"/>
        <v>3.2817838949139061E-2</v>
      </c>
      <c r="R380" s="14">
        <f t="shared" si="48"/>
        <v>4.2667826072130361E-3</v>
      </c>
      <c r="S380" s="14">
        <f t="shared" si="49"/>
        <v>4.9931272004455823E-2</v>
      </c>
      <c r="T380" s="14">
        <f t="shared" si="50"/>
        <v>89428.71428571429</v>
      </c>
      <c r="U380" s="14">
        <f t="shared" si="51"/>
        <v>55914</v>
      </c>
      <c r="V380" s="14">
        <f t="shared" si="52"/>
        <v>33514.714285714283</v>
      </c>
      <c r="W380" s="14">
        <f t="shared" si="53"/>
        <v>2791.8571428571427</v>
      </c>
      <c r="X380" s="14">
        <f t="shared" si="54"/>
        <v>143</v>
      </c>
    </row>
    <row r="381" spans="1:24" x14ac:dyDescent="0.25">
      <c r="A381" s="1">
        <v>44231</v>
      </c>
      <c r="B381" s="14">
        <f t="shared" si="55"/>
        <v>4657434</v>
      </c>
      <c r="C381" s="14">
        <v>15781</v>
      </c>
      <c r="D381" s="14">
        <v>2959</v>
      </c>
      <c r="E381">
        <v>0</v>
      </c>
      <c r="F381" s="14">
        <v>350</v>
      </c>
      <c r="G381" s="14">
        <v>3498</v>
      </c>
      <c r="H381" s="14">
        <f t="shared" si="56"/>
        <v>497889</v>
      </c>
      <c r="I381" s="14">
        <v>14238</v>
      </c>
      <c r="J381" s="14">
        <v>110581</v>
      </c>
      <c r="K381" s="14">
        <v>124819</v>
      </c>
      <c r="L381" s="14">
        <v>3493</v>
      </c>
      <c r="M381" s="14">
        <v>50469</v>
      </c>
      <c r="N381" s="14">
        <v>225</v>
      </c>
      <c r="O381" s="14">
        <f t="shared" si="46"/>
        <v>74350</v>
      </c>
      <c r="P381" s="14">
        <f t="shared" si="46"/>
        <v>3268</v>
      </c>
      <c r="Q381" s="14">
        <f t="shared" si="47"/>
        <v>3.1879780505570311E-2</v>
      </c>
      <c r="R381" s="14">
        <f t="shared" si="48"/>
        <v>4.3076345166058287E-3</v>
      </c>
      <c r="S381" s="14">
        <f t="shared" si="49"/>
        <v>4.9284140259539429E-2</v>
      </c>
      <c r="T381" s="14">
        <f t="shared" si="50"/>
        <v>90415.571428571435</v>
      </c>
      <c r="U381" s="14">
        <f t="shared" si="51"/>
        <v>55427.857142857145</v>
      </c>
      <c r="V381" s="14">
        <f t="shared" si="52"/>
        <v>34987.714285714283</v>
      </c>
      <c r="W381" s="14">
        <f t="shared" si="53"/>
        <v>2731.7142857142858</v>
      </c>
      <c r="X381" s="14">
        <f t="shared" si="54"/>
        <v>150.71428571428572</v>
      </c>
    </row>
    <row r="382" spans="1:24" x14ac:dyDescent="0.25">
      <c r="A382" s="1">
        <v>44232</v>
      </c>
      <c r="B382" s="14">
        <f t="shared" si="55"/>
        <v>4671820</v>
      </c>
      <c r="C382" s="14">
        <v>14386</v>
      </c>
      <c r="D382" s="14">
        <v>2503</v>
      </c>
      <c r="E382">
        <v>0</v>
      </c>
      <c r="F382" s="14">
        <v>295</v>
      </c>
      <c r="G382" s="14">
        <v>3838</v>
      </c>
      <c r="H382" s="14">
        <f t="shared" si="56"/>
        <v>501727</v>
      </c>
      <c r="I382" s="14">
        <v>13125</v>
      </c>
      <c r="J382" s="14">
        <v>84688</v>
      </c>
      <c r="K382" s="14">
        <v>97813</v>
      </c>
      <c r="L382" s="14">
        <v>2958</v>
      </c>
      <c r="M382" s="14">
        <v>40044</v>
      </c>
      <c r="N382" s="14">
        <v>146</v>
      </c>
      <c r="O382" s="14">
        <f t="shared" si="46"/>
        <v>57769</v>
      </c>
      <c r="P382" s="14">
        <f t="shared" si="46"/>
        <v>2812</v>
      </c>
      <c r="Q382" s="14">
        <f t="shared" si="47"/>
        <v>3.1509758253365147E-2</v>
      </c>
      <c r="R382" s="14">
        <f t="shared" si="48"/>
        <v>4.3692574305986987E-3</v>
      </c>
      <c r="S382" s="14">
        <f t="shared" si="49"/>
        <v>4.8633872735478048E-2</v>
      </c>
      <c r="T382" s="14">
        <f t="shared" si="50"/>
        <v>90348.428571428565</v>
      </c>
      <c r="U382" s="14">
        <f t="shared" si="51"/>
        <v>55396.428571428572</v>
      </c>
      <c r="V382" s="14">
        <f t="shared" si="52"/>
        <v>34952</v>
      </c>
      <c r="W382" s="14">
        <f t="shared" si="53"/>
        <v>2694.1428571428573</v>
      </c>
      <c r="X382" s="14">
        <f t="shared" si="54"/>
        <v>152.71428571428572</v>
      </c>
    </row>
    <row r="383" spans="1:24" x14ac:dyDescent="0.25">
      <c r="A383" s="1">
        <v>44233</v>
      </c>
      <c r="B383" s="14">
        <f t="shared" si="55"/>
        <v>4681009</v>
      </c>
      <c r="C383" s="14">
        <v>9189</v>
      </c>
      <c r="D383" s="14">
        <v>1486</v>
      </c>
      <c r="E383">
        <v>0</v>
      </c>
      <c r="F383" s="14">
        <v>240</v>
      </c>
      <c r="G383" s="14">
        <v>2270</v>
      </c>
      <c r="H383" s="14">
        <f t="shared" si="56"/>
        <v>503997</v>
      </c>
      <c r="I383" s="14">
        <v>8474</v>
      </c>
      <c r="J383" s="14">
        <v>33796</v>
      </c>
      <c r="K383" s="14">
        <v>42270</v>
      </c>
      <c r="L383" s="14">
        <v>1767</v>
      </c>
      <c r="M383" s="14">
        <v>13029</v>
      </c>
      <c r="N383" s="14">
        <v>46</v>
      </c>
      <c r="O383" s="14">
        <f t="shared" si="46"/>
        <v>29241</v>
      </c>
      <c r="P383" s="14">
        <f t="shared" si="46"/>
        <v>1721</v>
      </c>
      <c r="Q383" s="14">
        <f t="shared" si="47"/>
        <v>3.1061885651875745E-2</v>
      </c>
      <c r="R383" s="14">
        <f t="shared" si="48"/>
        <v>4.3454711590541675E-3</v>
      </c>
      <c r="S383" s="14">
        <f t="shared" si="49"/>
        <v>4.7712426721638855E-2</v>
      </c>
      <c r="T383" s="14">
        <f t="shared" si="50"/>
        <v>89990.857142857145</v>
      </c>
      <c r="U383" s="14">
        <f t="shared" si="51"/>
        <v>55439.285714285717</v>
      </c>
      <c r="V383" s="14">
        <f t="shared" si="52"/>
        <v>34551.571428571428</v>
      </c>
      <c r="W383" s="14">
        <f t="shared" si="53"/>
        <v>2645.1428571428573</v>
      </c>
      <c r="X383" s="14">
        <f t="shared" si="54"/>
        <v>150.14285714285714</v>
      </c>
    </row>
    <row r="384" spans="1:24" x14ac:dyDescent="0.25">
      <c r="A384" s="1">
        <v>44234</v>
      </c>
      <c r="B384" s="14">
        <f t="shared" si="55"/>
        <v>4686315</v>
      </c>
      <c r="C384" s="14">
        <v>5306</v>
      </c>
      <c r="D384" s="14">
        <v>816</v>
      </c>
      <c r="E384">
        <v>0</v>
      </c>
      <c r="F384" s="14">
        <v>204</v>
      </c>
      <c r="G384" s="14">
        <v>1728</v>
      </c>
      <c r="H384" s="14">
        <f t="shared" si="56"/>
        <v>505725</v>
      </c>
      <c r="I384" s="14">
        <v>4910</v>
      </c>
      <c r="J384" s="14">
        <v>26655</v>
      </c>
      <c r="K384" s="14">
        <v>31565</v>
      </c>
      <c r="L384" s="14">
        <v>974</v>
      </c>
      <c r="M384" s="14">
        <v>12834</v>
      </c>
      <c r="N384" s="14">
        <v>34</v>
      </c>
      <c r="O384" s="14">
        <f t="shared" si="46"/>
        <v>18731</v>
      </c>
      <c r="P384" s="14">
        <f t="shared" si="46"/>
        <v>940</v>
      </c>
      <c r="Q384" s="14">
        <f t="shared" si="47"/>
        <v>3.0650881630047519E-2</v>
      </c>
      <c r="R384" s="14">
        <f t="shared" si="48"/>
        <v>4.3205757388902494E-3</v>
      </c>
      <c r="S384" s="14">
        <f t="shared" si="49"/>
        <v>4.7038258835280664E-2</v>
      </c>
      <c r="T384" s="14">
        <f t="shared" si="50"/>
        <v>88172.71428571429</v>
      </c>
      <c r="U384" s="14">
        <f t="shared" ref="U384:U396" si="57">AVERAGE(O378:O384)</f>
        <v>54347.857142857145</v>
      </c>
      <c r="V384" s="14">
        <f t="shared" si="52"/>
        <v>33824.857142857145</v>
      </c>
      <c r="W384" s="14">
        <f t="shared" si="53"/>
        <v>2556.4285714285716</v>
      </c>
      <c r="X384" s="14">
        <f t="shared" si="54"/>
        <v>146.14285714285714</v>
      </c>
    </row>
    <row r="385" spans="1:24" x14ac:dyDescent="0.25">
      <c r="A385" s="1">
        <v>44235</v>
      </c>
      <c r="B385" s="14">
        <f t="shared" si="55"/>
        <v>4703025</v>
      </c>
      <c r="C385" s="14">
        <v>16710</v>
      </c>
      <c r="D385" s="14">
        <v>2641</v>
      </c>
      <c r="E385">
        <v>0</v>
      </c>
      <c r="F385" s="14">
        <v>282</v>
      </c>
      <c r="G385" s="14">
        <v>3696</v>
      </c>
      <c r="H385" s="14">
        <f t="shared" si="56"/>
        <v>509421</v>
      </c>
      <c r="I385" s="14">
        <v>15189</v>
      </c>
      <c r="J385" s="14">
        <v>124246</v>
      </c>
      <c r="K385" s="14">
        <v>139435</v>
      </c>
      <c r="L385" s="14">
        <v>3063</v>
      </c>
      <c r="M385" s="14">
        <v>56144</v>
      </c>
      <c r="N385" s="14">
        <v>237</v>
      </c>
      <c r="O385" s="14">
        <f t="shared" si="46"/>
        <v>83291</v>
      </c>
      <c r="P385" s="14">
        <f t="shared" si="46"/>
        <v>2826</v>
      </c>
      <c r="Q385" s="14">
        <f t="shared" si="47"/>
        <v>2.9040448865872766E-2</v>
      </c>
      <c r="R385" s="14">
        <f t="shared" si="48"/>
        <v>4.27075823590258E-3</v>
      </c>
      <c r="S385" s="14">
        <f t="shared" si="49"/>
        <v>4.5141621522498225E-2</v>
      </c>
      <c r="T385" s="14">
        <f t="shared" si="50"/>
        <v>92550.71428571429</v>
      </c>
      <c r="U385" s="14">
        <f t="shared" si="57"/>
        <v>56090.142857142855</v>
      </c>
      <c r="V385" s="14">
        <f t="shared" si="52"/>
        <v>36460.571428571428</v>
      </c>
      <c r="W385" s="14">
        <f t="shared" si="53"/>
        <v>2532</v>
      </c>
      <c r="X385" s="14">
        <f t="shared" si="54"/>
        <v>155.71428571428572</v>
      </c>
    </row>
    <row r="386" spans="1:24" x14ac:dyDescent="0.25">
      <c r="A386" s="1">
        <v>44236</v>
      </c>
      <c r="B386" s="14">
        <f t="shared" si="55"/>
        <v>4716445</v>
      </c>
      <c r="C386" s="14">
        <v>13420</v>
      </c>
      <c r="D386" s="14">
        <v>1935</v>
      </c>
      <c r="E386">
        <v>0</v>
      </c>
      <c r="F386" s="14">
        <v>297</v>
      </c>
      <c r="G386" s="14">
        <v>3043</v>
      </c>
      <c r="H386" s="14">
        <f t="shared" si="56"/>
        <v>512464</v>
      </c>
      <c r="I386" s="14">
        <v>12309</v>
      </c>
      <c r="J386" s="14">
        <v>92988</v>
      </c>
      <c r="K386" s="14">
        <v>105297</v>
      </c>
      <c r="L386" s="14">
        <v>2269</v>
      </c>
      <c r="M386" s="14">
        <v>41115</v>
      </c>
      <c r="N386" s="14">
        <v>120</v>
      </c>
      <c r="O386" s="14">
        <f t="shared" si="46"/>
        <v>64182</v>
      </c>
      <c r="P386" s="14">
        <f t="shared" si="46"/>
        <v>2149</v>
      </c>
      <c r="Q386" s="14">
        <f t="shared" si="47"/>
        <v>2.7618712669798873E-2</v>
      </c>
      <c r="R386" s="14">
        <f t="shared" si="48"/>
        <v>3.9687252194099774E-3</v>
      </c>
      <c r="S386" s="14">
        <f t="shared" si="49"/>
        <v>4.2888413450241775E-2</v>
      </c>
      <c r="T386" s="14">
        <f t="shared" si="50"/>
        <v>95049.428571428565</v>
      </c>
      <c r="U386" s="14">
        <f t="shared" si="57"/>
        <v>57757.857142857145</v>
      </c>
      <c r="V386" s="14">
        <f t="shared" si="52"/>
        <v>37291.571428571428</v>
      </c>
      <c r="W386" s="14">
        <f t="shared" si="53"/>
        <v>2477.1428571428573</v>
      </c>
      <c r="X386" s="14">
        <f t="shared" si="54"/>
        <v>148</v>
      </c>
    </row>
    <row r="387" spans="1:24" x14ac:dyDescent="0.25">
      <c r="A387" s="1">
        <v>44237</v>
      </c>
      <c r="B387" s="14">
        <f t="shared" si="55"/>
        <v>4731877</v>
      </c>
      <c r="C387" s="14">
        <v>15432</v>
      </c>
      <c r="D387" s="14">
        <v>2258</v>
      </c>
      <c r="E387">
        <v>0</v>
      </c>
      <c r="F387" s="14">
        <v>277</v>
      </c>
      <c r="G387" s="14">
        <v>3880</v>
      </c>
      <c r="H387" s="14">
        <f t="shared" si="56"/>
        <v>516344</v>
      </c>
      <c r="I387" s="14">
        <v>14100</v>
      </c>
      <c r="J387" s="14">
        <v>96086</v>
      </c>
      <c r="K387" s="14">
        <v>110186</v>
      </c>
      <c r="L387" s="14">
        <v>2559</v>
      </c>
      <c r="M387" s="14">
        <v>41247</v>
      </c>
      <c r="N387" s="14">
        <v>127</v>
      </c>
      <c r="O387" s="14">
        <f t="shared" si="46"/>
        <v>68939</v>
      </c>
      <c r="P387" s="14">
        <f t="shared" si="46"/>
        <v>2432</v>
      </c>
      <c r="Q387" s="14">
        <f t="shared" si="47"/>
        <v>2.6225657637188451E-2</v>
      </c>
      <c r="R387" s="14">
        <f t="shared" si="48"/>
        <v>3.668364184210733E-3</v>
      </c>
      <c r="S387" s="14">
        <f t="shared" si="49"/>
        <v>4.0726047470006535E-2</v>
      </c>
      <c r="T387" s="14">
        <f t="shared" si="50"/>
        <v>93055</v>
      </c>
      <c r="U387" s="14">
        <f t="shared" si="57"/>
        <v>56643.285714285717</v>
      </c>
      <c r="V387" s="14">
        <f t="shared" si="52"/>
        <v>36411.714285714283</v>
      </c>
      <c r="W387" s="14">
        <f t="shared" si="53"/>
        <v>2306.8571428571427</v>
      </c>
      <c r="X387" s="14">
        <f t="shared" si="54"/>
        <v>133.57142857142858</v>
      </c>
    </row>
    <row r="388" spans="1:24" x14ac:dyDescent="0.25">
      <c r="A388" s="1">
        <v>44238</v>
      </c>
      <c r="B388" s="14">
        <f t="shared" si="55"/>
        <v>4746456</v>
      </c>
      <c r="C388" s="14">
        <v>14579</v>
      </c>
      <c r="D388" s="14">
        <v>2091</v>
      </c>
      <c r="E388">
        <v>0</v>
      </c>
      <c r="F388" s="14">
        <v>230</v>
      </c>
      <c r="G388" s="14">
        <v>3312</v>
      </c>
      <c r="H388" s="14">
        <f t="shared" si="56"/>
        <v>519656</v>
      </c>
      <c r="I388" s="14">
        <v>13405</v>
      </c>
      <c r="J388" s="14">
        <v>109735</v>
      </c>
      <c r="K388" s="14">
        <v>123140</v>
      </c>
      <c r="L388" s="14">
        <v>2436</v>
      </c>
      <c r="M388" s="14">
        <v>50026</v>
      </c>
      <c r="N388" s="14">
        <v>128</v>
      </c>
      <c r="O388" s="14">
        <f t="shared" si="46"/>
        <v>73114</v>
      </c>
      <c r="P388" s="14">
        <f t="shared" si="46"/>
        <v>2308</v>
      </c>
      <c r="Q388" s="14">
        <f t="shared" si="47"/>
        <v>2.4666541481839478E-2</v>
      </c>
      <c r="R388" s="14">
        <f t="shared" si="48"/>
        <v>3.2935202543635214E-3</v>
      </c>
      <c r="S388" s="14">
        <f t="shared" si="49"/>
        <v>3.8424659786928834E-2</v>
      </c>
      <c r="T388" s="14">
        <f t="shared" si="50"/>
        <v>92815.142857142855</v>
      </c>
      <c r="U388" s="14">
        <f t="shared" si="57"/>
        <v>56466.714285714283</v>
      </c>
      <c r="V388" s="14">
        <f t="shared" si="52"/>
        <v>36348.428571428572</v>
      </c>
      <c r="W388" s="14">
        <f t="shared" si="53"/>
        <v>2169.7142857142858</v>
      </c>
      <c r="X388" s="14">
        <f t="shared" si="54"/>
        <v>119.71428571428571</v>
      </c>
    </row>
    <row r="389" spans="1:24" x14ac:dyDescent="0.25">
      <c r="A389" s="1">
        <v>44239</v>
      </c>
      <c r="B389" s="14">
        <f t="shared" si="55"/>
        <v>4757924</v>
      </c>
      <c r="C389" s="14">
        <v>11468</v>
      </c>
      <c r="D389" s="14">
        <v>1670</v>
      </c>
      <c r="E389">
        <v>0</v>
      </c>
      <c r="F389" s="14">
        <v>226</v>
      </c>
      <c r="G389" s="14">
        <v>3087</v>
      </c>
      <c r="H389" s="14">
        <f t="shared" si="56"/>
        <v>522743</v>
      </c>
      <c r="I389" s="14">
        <v>10555</v>
      </c>
      <c r="J389" s="14">
        <v>80283</v>
      </c>
      <c r="K389" s="14">
        <v>90838</v>
      </c>
      <c r="L389" s="14">
        <v>2027</v>
      </c>
      <c r="M389" s="14">
        <v>40607</v>
      </c>
      <c r="N389" s="14">
        <v>101</v>
      </c>
      <c r="O389" s="14">
        <f t="shared" si="46"/>
        <v>50231</v>
      </c>
      <c r="P389" s="14">
        <f t="shared" si="46"/>
        <v>1926</v>
      </c>
      <c r="Q389" s="14">
        <f t="shared" si="47"/>
        <v>2.3485719531188009E-2</v>
      </c>
      <c r="R389" s="14">
        <f t="shared" si="48"/>
        <v>3.109779531140932E-3</v>
      </c>
      <c r="S389" s="14">
        <f t="shared" si="49"/>
        <v>3.6886588312971175E-2</v>
      </c>
      <c r="T389" s="14">
        <f t="shared" si="50"/>
        <v>91818.71428571429</v>
      </c>
      <c r="U389" s="14">
        <f t="shared" si="57"/>
        <v>55389.857142857145</v>
      </c>
      <c r="V389" s="14">
        <f t="shared" si="52"/>
        <v>36428.857142857145</v>
      </c>
      <c r="W389" s="14">
        <f t="shared" si="53"/>
        <v>2043.1428571428571</v>
      </c>
      <c r="X389" s="14">
        <f t="shared" si="54"/>
        <v>113.28571428571429</v>
      </c>
    </row>
    <row r="390" spans="1:24" x14ac:dyDescent="0.25">
      <c r="A390" s="1">
        <v>44240</v>
      </c>
      <c r="B390" s="14">
        <f t="shared" si="55"/>
        <v>4766170</v>
      </c>
      <c r="C390" s="14">
        <v>8246</v>
      </c>
      <c r="D390" s="14">
        <v>1099</v>
      </c>
      <c r="E390">
        <v>0</v>
      </c>
      <c r="F390" s="14">
        <v>182</v>
      </c>
      <c r="G390" s="14">
        <v>1988</v>
      </c>
      <c r="H390" s="14">
        <f t="shared" si="56"/>
        <v>524731</v>
      </c>
      <c r="I390" s="14">
        <v>7656</v>
      </c>
      <c r="J390" s="14">
        <v>30391</v>
      </c>
      <c r="K390" s="14">
        <v>38047</v>
      </c>
      <c r="L390" s="14">
        <v>1321</v>
      </c>
      <c r="M390" s="14">
        <v>12471</v>
      </c>
      <c r="N390" s="14">
        <v>37</v>
      </c>
      <c r="O390" s="14">
        <f t="shared" si="46"/>
        <v>25576</v>
      </c>
      <c r="P390" s="14">
        <f t="shared" si="46"/>
        <v>1284</v>
      </c>
      <c r="Q390" s="14">
        <f t="shared" si="47"/>
        <v>2.2942547313424419E-2</v>
      </c>
      <c r="R390" s="14">
        <f t="shared" si="48"/>
        <v>3.081228089481379E-3</v>
      </c>
      <c r="S390" s="14">
        <f t="shared" si="49"/>
        <v>3.6100754040993166E-2</v>
      </c>
      <c r="T390" s="14">
        <f t="shared" si="50"/>
        <v>91215.428571428565</v>
      </c>
      <c r="U390" s="14">
        <f t="shared" si="57"/>
        <v>54866.285714285717</v>
      </c>
      <c r="V390" s="14">
        <f t="shared" si="52"/>
        <v>36349.142857142855</v>
      </c>
      <c r="W390" s="14">
        <f t="shared" si="53"/>
        <v>1980.7142857142858</v>
      </c>
      <c r="X390" s="14">
        <f t="shared" si="54"/>
        <v>112</v>
      </c>
    </row>
    <row r="391" spans="1:24" x14ac:dyDescent="0.25">
      <c r="A391" s="1">
        <v>44241</v>
      </c>
      <c r="B391" s="14">
        <f t="shared" si="55"/>
        <v>4772121</v>
      </c>
      <c r="C391" s="14">
        <v>5951</v>
      </c>
      <c r="D391" s="14">
        <v>785</v>
      </c>
      <c r="E391">
        <v>0</v>
      </c>
      <c r="F391" s="14">
        <v>159</v>
      </c>
      <c r="G391" s="14">
        <v>1687</v>
      </c>
      <c r="H391" s="14">
        <f t="shared" si="56"/>
        <v>526418</v>
      </c>
      <c r="I391" s="14">
        <v>5513</v>
      </c>
      <c r="J391" s="14">
        <v>31352</v>
      </c>
      <c r="K391" s="14">
        <v>36865</v>
      </c>
      <c r="L391" s="14">
        <v>947</v>
      </c>
      <c r="M391" s="14">
        <v>15842</v>
      </c>
      <c r="N391" s="14">
        <v>26</v>
      </c>
      <c r="O391" s="14">
        <f t="shared" si="46"/>
        <v>21023</v>
      </c>
      <c r="P391" s="14">
        <f t="shared" si="46"/>
        <v>921</v>
      </c>
      <c r="Q391" s="14">
        <f t="shared" si="47"/>
        <v>2.2711740146130522E-2</v>
      </c>
      <c r="R391" s="14">
        <f t="shared" si="48"/>
        <v>3.0141540947438744E-3</v>
      </c>
      <c r="S391" s="14">
        <f t="shared" si="49"/>
        <v>3.5837414198304156E-2</v>
      </c>
      <c r="T391" s="14">
        <f t="shared" si="50"/>
        <v>91972.571428571435</v>
      </c>
      <c r="U391" s="14">
        <f t="shared" si="57"/>
        <v>55193.714285714283</v>
      </c>
      <c r="V391" s="14">
        <f t="shared" si="52"/>
        <v>36778.857142857145</v>
      </c>
      <c r="W391" s="14">
        <f t="shared" si="53"/>
        <v>1978</v>
      </c>
      <c r="X391" s="14">
        <f t="shared" si="54"/>
        <v>110.85714285714286</v>
      </c>
    </row>
    <row r="392" spans="1:24" x14ac:dyDescent="0.25">
      <c r="A392" s="1">
        <v>44242</v>
      </c>
      <c r="B392" s="14">
        <f t="shared" si="55"/>
        <v>4782233</v>
      </c>
      <c r="C392" s="14">
        <v>10112</v>
      </c>
      <c r="D392" s="14">
        <v>1544</v>
      </c>
      <c r="E392">
        <v>0</v>
      </c>
      <c r="F392" s="14">
        <v>113</v>
      </c>
      <c r="G392" s="14">
        <v>1820</v>
      </c>
      <c r="H392" s="14">
        <f t="shared" si="56"/>
        <v>528238</v>
      </c>
      <c r="I392" s="14">
        <v>9131</v>
      </c>
      <c r="J392" s="14">
        <v>75520</v>
      </c>
      <c r="K392" s="14">
        <v>84651</v>
      </c>
      <c r="L392" s="14">
        <v>1769</v>
      </c>
      <c r="M392" s="14">
        <v>37270</v>
      </c>
      <c r="N392" s="14">
        <v>108</v>
      </c>
      <c r="O392" s="14">
        <f t="shared" si="46"/>
        <v>47381</v>
      </c>
      <c r="P392" s="14">
        <f t="shared" si="46"/>
        <v>1661</v>
      </c>
      <c r="Q392" s="14">
        <f t="shared" si="47"/>
        <v>2.262726136795784E-2</v>
      </c>
      <c r="R392" s="14">
        <f t="shared" si="48"/>
        <v>2.7119013488251221E-3</v>
      </c>
      <c r="S392" s="14">
        <f t="shared" si="49"/>
        <v>3.6185318137459122E-2</v>
      </c>
      <c r="T392" s="14">
        <f t="shared" si="50"/>
        <v>84146.28571428571</v>
      </c>
      <c r="U392" s="14">
        <f t="shared" si="57"/>
        <v>50063.714285714283</v>
      </c>
      <c r="V392" s="14">
        <f t="shared" si="52"/>
        <v>34082.571428571428</v>
      </c>
      <c r="W392" s="14">
        <f t="shared" si="53"/>
        <v>1811.5714285714287</v>
      </c>
      <c r="X392" s="14">
        <f t="shared" si="54"/>
        <v>92.428571428571431</v>
      </c>
    </row>
    <row r="393" spans="1:24" x14ac:dyDescent="0.25">
      <c r="A393" s="1">
        <v>44243</v>
      </c>
      <c r="B393" s="14">
        <f t="shared" si="55"/>
        <v>4794758</v>
      </c>
      <c r="C393" s="14">
        <v>12525</v>
      </c>
      <c r="D393" s="14">
        <v>1854</v>
      </c>
      <c r="E393">
        <v>0</v>
      </c>
      <c r="F393" s="14">
        <v>232</v>
      </c>
      <c r="G393" s="14">
        <v>2580</v>
      </c>
      <c r="H393" s="14">
        <f t="shared" si="56"/>
        <v>530818</v>
      </c>
      <c r="I393" s="14">
        <v>11390</v>
      </c>
      <c r="J393" s="14">
        <v>107992</v>
      </c>
      <c r="K393" s="14">
        <v>119382</v>
      </c>
      <c r="L393" s="14">
        <v>2123</v>
      </c>
      <c r="M393" s="14">
        <v>52763</v>
      </c>
      <c r="N393" s="14">
        <v>157</v>
      </c>
      <c r="O393" s="14">
        <f t="shared" si="46"/>
        <v>66619</v>
      </c>
      <c r="P393" s="14">
        <f t="shared" si="46"/>
        <v>1966</v>
      </c>
      <c r="Q393" s="14">
        <f t="shared" si="47"/>
        <v>2.1856745629728624E-2</v>
      </c>
      <c r="R393" s="14">
        <f t="shared" si="48"/>
        <v>2.7335288898835452E-3</v>
      </c>
      <c r="S393" s="14">
        <f t="shared" si="49"/>
        <v>3.5416837875443134E-2</v>
      </c>
      <c r="T393" s="14">
        <f t="shared" si="50"/>
        <v>86158.428571428565</v>
      </c>
      <c r="U393" s="14">
        <f t="shared" si="57"/>
        <v>50411.857142857145</v>
      </c>
      <c r="V393" s="14">
        <f t="shared" si="52"/>
        <v>35746.571428571428</v>
      </c>
      <c r="W393" s="14">
        <f t="shared" si="53"/>
        <v>1785.4285714285713</v>
      </c>
      <c r="X393" s="14">
        <f t="shared" si="54"/>
        <v>97.714285714285708</v>
      </c>
    </row>
    <row r="394" spans="1:24" x14ac:dyDescent="0.25">
      <c r="A394" s="1">
        <v>44244</v>
      </c>
      <c r="B394" s="14">
        <f t="shared" si="55"/>
        <v>4806107</v>
      </c>
      <c r="C394" s="14">
        <v>11349</v>
      </c>
      <c r="D394" s="14">
        <v>1651</v>
      </c>
      <c r="E394">
        <v>0</v>
      </c>
      <c r="F394" s="14">
        <v>173</v>
      </c>
      <c r="G394" s="14">
        <v>2431</v>
      </c>
      <c r="H394" s="14">
        <f t="shared" si="56"/>
        <v>533249</v>
      </c>
      <c r="I394" s="14">
        <v>10343</v>
      </c>
      <c r="J394" s="14">
        <v>88898</v>
      </c>
      <c r="K394" s="14">
        <v>99241</v>
      </c>
      <c r="L394" s="14">
        <v>1905</v>
      </c>
      <c r="M394" s="14">
        <v>42760</v>
      </c>
      <c r="N394" s="14">
        <v>111</v>
      </c>
      <c r="O394" s="14">
        <f t="shared" si="46"/>
        <v>56481</v>
      </c>
      <c r="P394" s="14">
        <f t="shared" si="46"/>
        <v>1794</v>
      </c>
      <c r="Q394" s="14">
        <f t="shared" si="47"/>
        <v>2.1156301294911545E-2</v>
      </c>
      <c r="R394" s="14">
        <f t="shared" si="48"/>
        <v>2.653541962111552E-3</v>
      </c>
      <c r="S394" s="14">
        <f t="shared" si="49"/>
        <v>3.4838804435631927E-2</v>
      </c>
      <c r="T394" s="14">
        <f t="shared" si="50"/>
        <v>84594.857142857145</v>
      </c>
      <c r="U394" s="14">
        <f t="shared" si="57"/>
        <v>48632.142857142855</v>
      </c>
      <c r="V394" s="14">
        <f t="shared" si="52"/>
        <v>35962.714285714283</v>
      </c>
      <c r="W394" s="14">
        <f t="shared" si="53"/>
        <v>1694.2857142857142</v>
      </c>
      <c r="X394" s="14">
        <f t="shared" si="54"/>
        <v>95.428571428571431</v>
      </c>
    </row>
    <row r="395" spans="1:24" x14ac:dyDescent="0.25">
      <c r="A395" s="1">
        <v>44245</v>
      </c>
      <c r="B395" s="14">
        <f t="shared" si="55"/>
        <v>4813960</v>
      </c>
      <c r="C395" s="14">
        <v>7853</v>
      </c>
      <c r="D395" s="14">
        <v>1131</v>
      </c>
      <c r="E395">
        <v>0</v>
      </c>
      <c r="F395" s="14">
        <v>164</v>
      </c>
      <c r="G395" s="14">
        <v>2054</v>
      </c>
      <c r="H395" s="14">
        <f t="shared" si="56"/>
        <v>535303</v>
      </c>
      <c r="I395" s="14">
        <v>7156</v>
      </c>
      <c r="J395" s="14">
        <v>82436</v>
      </c>
      <c r="K395" s="14">
        <v>89592</v>
      </c>
      <c r="L395" s="14">
        <v>1335</v>
      </c>
      <c r="M395" s="14">
        <v>43921</v>
      </c>
      <c r="N395" s="14">
        <v>83</v>
      </c>
      <c r="O395" s="14">
        <f t="shared" si="46"/>
        <v>45671</v>
      </c>
      <c r="P395" s="14">
        <f t="shared" si="46"/>
        <v>1252</v>
      </c>
      <c r="Q395" s="14">
        <f t="shared" si="47"/>
        <v>2.0455912469388632E-2</v>
      </c>
      <c r="R395" s="14">
        <f t="shared" si="48"/>
        <v>2.5362938355439394E-3</v>
      </c>
      <c r="S395" s="14">
        <f t="shared" si="49"/>
        <v>3.4519557035228861E-2</v>
      </c>
      <c r="T395" s="14">
        <f t="shared" si="50"/>
        <v>79802.28571428571</v>
      </c>
      <c r="U395" s="14">
        <f t="shared" si="57"/>
        <v>44711.714285714283</v>
      </c>
      <c r="V395" s="14">
        <f t="shared" si="52"/>
        <v>35090.571428571428</v>
      </c>
      <c r="W395" s="14">
        <f t="shared" si="53"/>
        <v>1543.4285714285713</v>
      </c>
      <c r="X395" s="14">
        <f t="shared" si="54"/>
        <v>89</v>
      </c>
    </row>
    <row r="396" spans="1:24" x14ac:dyDescent="0.25">
      <c r="A396" s="1">
        <v>44246</v>
      </c>
      <c r="B396" s="14">
        <f t="shared" si="55"/>
        <v>4814556</v>
      </c>
      <c r="C396" s="14">
        <v>596</v>
      </c>
      <c r="D396" s="14">
        <v>64</v>
      </c>
      <c r="E396">
        <v>0</v>
      </c>
      <c r="F396" s="14">
        <v>27</v>
      </c>
      <c r="G396" s="14">
        <v>321</v>
      </c>
      <c r="H396" s="14">
        <f t="shared" si="56"/>
        <v>535624</v>
      </c>
      <c r="I396" s="14">
        <v>559</v>
      </c>
      <c r="J396" s="14">
        <v>1764</v>
      </c>
      <c r="K396" s="14">
        <v>2323</v>
      </c>
      <c r="L396" s="14">
        <v>81</v>
      </c>
      <c r="M396" s="14">
        <v>190</v>
      </c>
      <c r="N396" s="14">
        <v>3</v>
      </c>
      <c r="O396" s="14">
        <f t="shared" si="46"/>
        <v>2133</v>
      </c>
      <c r="P396" s="14">
        <f t="shared" si="46"/>
        <v>78</v>
      </c>
      <c r="Q396" s="14">
        <f t="shared" si="47"/>
        <v>2.0168006449677835E-2</v>
      </c>
      <c r="R396" s="14">
        <f t="shared" si="48"/>
        <v>2.5582675899170145E-3</v>
      </c>
      <c r="S396" s="14">
        <f t="shared" si="49"/>
        <v>3.3811026713580286E-2</v>
      </c>
      <c r="T396" s="14">
        <f t="shared" si="50"/>
        <v>67157.28571428571</v>
      </c>
      <c r="U396" s="14">
        <f t="shared" si="57"/>
        <v>37840.571428571428</v>
      </c>
      <c r="V396" s="14">
        <f t="shared" si="52"/>
        <v>29316.714285714286</v>
      </c>
      <c r="W396" s="14">
        <f t="shared" si="53"/>
        <v>1279.4285714285713</v>
      </c>
      <c r="X396" s="14">
        <f t="shared" si="54"/>
        <v>75</v>
      </c>
    </row>
    <row r="397" spans="1:24" x14ac:dyDescent="0.25">
      <c r="G397" s="14"/>
      <c r="J397" s="14"/>
      <c r="K397" s="14"/>
      <c r="L397" s="14"/>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52"/>
  <sheetViews>
    <sheetView workbookViewId="0">
      <pane ySplit="1" topLeftCell="A41" activePane="bottomLeft" state="frozen"/>
      <selection pane="bottomLeft" activeCell="A53" sqref="A53"/>
    </sheetView>
  </sheetViews>
  <sheetFormatPr defaultRowHeight="15" x14ac:dyDescent="0.25"/>
  <cols>
    <col min="1" max="1" width="10.85546875" bestFit="1" customWidth="1"/>
    <col min="2" max="2" width="9.85546875" bestFit="1" customWidth="1"/>
    <col min="3" max="8" width="10.85546875" bestFit="1" customWidth="1"/>
    <col min="10" max="10" width="13.140625" bestFit="1" customWidth="1"/>
  </cols>
  <sheetData>
    <row r="1" spans="1:10" s="2" customFormat="1" x14ac:dyDescent="0.25">
      <c r="A1" s="2" t="s">
        <v>0</v>
      </c>
      <c r="B1" s="2" t="s">
        <v>24</v>
      </c>
      <c r="C1" s="2" t="s">
        <v>25</v>
      </c>
      <c r="D1" s="2" t="s">
        <v>26</v>
      </c>
      <c r="E1" s="2" t="s">
        <v>27</v>
      </c>
      <c r="F1" s="2" t="s">
        <v>28</v>
      </c>
      <c r="G1" s="2" t="s">
        <v>29</v>
      </c>
      <c r="H1" s="2" t="s">
        <v>30</v>
      </c>
      <c r="I1" s="2" t="s">
        <v>31</v>
      </c>
      <c r="J1" s="2" t="s">
        <v>585</v>
      </c>
    </row>
    <row r="2" spans="1:10" x14ac:dyDescent="0.25">
      <c r="A2" s="1">
        <v>43891</v>
      </c>
      <c r="B2" s="135">
        <v>5.63</v>
      </c>
      <c r="C2" s="135">
        <v>2.82</v>
      </c>
      <c r="D2" s="135">
        <v>11.27</v>
      </c>
      <c r="E2" s="135">
        <v>33.799999999999997</v>
      </c>
      <c r="F2" s="135">
        <v>28.17</v>
      </c>
      <c r="G2" s="135">
        <v>12.68</v>
      </c>
      <c r="H2" s="135">
        <v>4.2300000000000004</v>
      </c>
      <c r="I2" s="135">
        <v>1.41</v>
      </c>
      <c r="J2" s="135">
        <v>0</v>
      </c>
    </row>
    <row r="3" spans="1:10" x14ac:dyDescent="0.25">
      <c r="A3" s="1">
        <v>43898</v>
      </c>
      <c r="B3" s="135">
        <v>2.6</v>
      </c>
      <c r="C3" s="135">
        <v>14.29</v>
      </c>
      <c r="D3" s="135">
        <v>20.350000000000001</v>
      </c>
      <c r="E3" s="135">
        <v>24.24</v>
      </c>
      <c r="F3" s="135">
        <v>18.61</v>
      </c>
      <c r="G3" s="135">
        <v>9.09</v>
      </c>
      <c r="H3" s="135">
        <v>8.66</v>
      </c>
      <c r="I3" s="135">
        <v>2.16</v>
      </c>
      <c r="J3" s="135">
        <v>0</v>
      </c>
    </row>
    <row r="4" spans="1:10" x14ac:dyDescent="0.25">
      <c r="A4" s="1">
        <v>43905</v>
      </c>
      <c r="B4" s="135">
        <v>2.16</v>
      </c>
      <c r="C4" s="135">
        <v>19.18</v>
      </c>
      <c r="D4" s="135">
        <v>17.03</v>
      </c>
      <c r="E4" s="135">
        <v>16.170000000000002</v>
      </c>
      <c r="F4" s="135">
        <v>18.16</v>
      </c>
      <c r="G4" s="135">
        <v>13.85</v>
      </c>
      <c r="H4" s="135">
        <v>7.66</v>
      </c>
      <c r="I4" s="135">
        <v>5.79</v>
      </c>
      <c r="J4" s="135">
        <v>0</v>
      </c>
    </row>
    <row r="5" spans="1:10" x14ac:dyDescent="0.25">
      <c r="A5" s="1">
        <v>43912</v>
      </c>
      <c r="B5" s="135">
        <v>2.08</v>
      </c>
      <c r="C5" s="135">
        <v>15.21</v>
      </c>
      <c r="D5" s="135">
        <v>17.96</v>
      </c>
      <c r="E5" s="135">
        <v>15.77</v>
      </c>
      <c r="F5" s="135">
        <v>19.05</v>
      </c>
      <c r="G5" s="135">
        <v>13.85</v>
      </c>
      <c r="H5" s="135">
        <v>8.44</v>
      </c>
      <c r="I5" s="135">
        <v>7.64</v>
      </c>
      <c r="J5" s="135">
        <v>0</v>
      </c>
    </row>
    <row r="6" spans="1:10" x14ac:dyDescent="0.25">
      <c r="A6" s="1">
        <v>43919</v>
      </c>
      <c r="B6" s="135">
        <v>2.06</v>
      </c>
      <c r="C6" s="135">
        <v>11.01</v>
      </c>
      <c r="D6" s="135">
        <v>13.76</v>
      </c>
      <c r="E6" s="135">
        <v>14.74</v>
      </c>
      <c r="F6" s="135">
        <v>18.440000000000001</v>
      </c>
      <c r="G6" s="135">
        <v>14.21</v>
      </c>
      <c r="H6" s="135">
        <v>10.53</v>
      </c>
      <c r="I6" s="135">
        <v>15.14</v>
      </c>
      <c r="J6" s="135">
        <v>0.1</v>
      </c>
    </row>
    <row r="7" spans="1:10" x14ac:dyDescent="0.25">
      <c r="A7" s="1">
        <v>43926</v>
      </c>
      <c r="B7" s="135">
        <v>2.0499999999999998</v>
      </c>
      <c r="C7" s="135">
        <v>10.53</v>
      </c>
      <c r="D7" s="135">
        <v>13.32</v>
      </c>
      <c r="E7" s="135">
        <v>13.32</v>
      </c>
      <c r="F7" s="135">
        <v>16.899999999999999</v>
      </c>
      <c r="G7" s="135">
        <v>14.38</v>
      </c>
      <c r="H7" s="135">
        <v>11.18</v>
      </c>
      <c r="I7" s="135">
        <v>18.23</v>
      </c>
      <c r="J7" s="135">
        <v>0.08</v>
      </c>
    </row>
    <row r="8" spans="1:10" x14ac:dyDescent="0.25">
      <c r="A8" s="1">
        <v>43933</v>
      </c>
      <c r="B8" s="135">
        <v>2.69</v>
      </c>
      <c r="C8" s="135">
        <v>10.83</v>
      </c>
      <c r="D8" s="135">
        <v>13.42</v>
      </c>
      <c r="E8" s="135">
        <v>13.51</v>
      </c>
      <c r="F8" s="135">
        <v>16</v>
      </c>
      <c r="G8" s="135">
        <v>13.8</v>
      </c>
      <c r="H8" s="135">
        <v>10.67</v>
      </c>
      <c r="I8" s="135">
        <v>18.34</v>
      </c>
      <c r="J8" s="135">
        <v>0.74</v>
      </c>
    </row>
    <row r="9" spans="1:10" x14ac:dyDescent="0.25">
      <c r="A9" s="1">
        <v>43940</v>
      </c>
      <c r="B9" s="135">
        <v>3.62</v>
      </c>
      <c r="C9" s="135">
        <v>12.73</v>
      </c>
      <c r="D9" s="135">
        <v>14.42</v>
      </c>
      <c r="E9" s="135">
        <v>14.13</v>
      </c>
      <c r="F9" s="135">
        <v>15.47</v>
      </c>
      <c r="G9" s="135">
        <v>13.45</v>
      </c>
      <c r="H9" s="135">
        <v>9.98</v>
      </c>
      <c r="I9" s="135">
        <v>16.170000000000002</v>
      </c>
      <c r="J9" s="135">
        <v>0.04</v>
      </c>
    </row>
    <row r="10" spans="1:10" x14ac:dyDescent="0.25">
      <c r="A10" s="1">
        <v>43947</v>
      </c>
      <c r="B10" s="135">
        <v>4.3600000000000003</v>
      </c>
      <c r="C10" s="135">
        <v>13.34</v>
      </c>
      <c r="D10" s="135">
        <v>14.66</v>
      </c>
      <c r="E10" s="135">
        <v>13.98</v>
      </c>
      <c r="F10" s="135">
        <v>15.55</v>
      </c>
      <c r="G10" s="135">
        <v>13.19</v>
      </c>
      <c r="H10" s="135">
        <v>9.3699999999999992</v>
      </c>
      <c r="I10" s="135">
        <v>15.5</v>
      </c>
      <c r="J10" s="135">
        <v>0.05</v>
      </c>
    </row>
    <row r="11" spans="1:10" x14ac:dyDescent="0.25">
      <c r="A11" s="1">
        <v>43954</v>
      </c>
      <c r="B11" s="135">
        <v>5.24</v>
      </c>
      <c r="C11" s="135">
        <v>14.28</v>
      </c>
      <c r="D11" s="135">
        <v>15.98</v>
      </c>
      <c r="E11" s="135">
        <v>14.51</v>
      </c>
      <c r="F11" s="135">
        <v>14.41</v>
      </c>
      <c r="G11" s="135">
        <v>13.21</v>
      </c>
      <c r="H11" s="135">
        <v>9.31</v>
      </c>
      <c r="I11" s="135">
        <v>12.99</v>
      </c>
      <c r="J11" s="135">
        <v>7.0000000000000007E-2</v>
      </c>
    </row>
    <row r="12" spans="1:10" x14ac:dyDescent="0.25">
      <c r="A12" s="1">
        <v>43961</v>
      </c>
      <c r="B12" s="135">
        <v>6.16</v>
      </c>
      <c r="C12" s="135">
        <v>14.94</v>
      </c>
      <c r="D12" s="135">
        <v>15.01</v>
      </c>
      <c r="E12" s="135">
        <v>14.72</v>
      </c>
      <c r="F12" s="135">
        <v>15.55</v>
      </c>
      <c r="G12" s="135">
        <v>12.75</v>
      </c>
      <c r="H12" s="135">
        <v>8.33</v>
      </c>
      <c r="I12" s="135">
        <v>12.31</v>
      </c>
      <c r="J12" s="135">
        <v>0.23</v>
      </c>
    </row>
    <row r="13" spans="1:10" x14ac:dyDescent="0.25">
      <c r="A13" s="1">
        <v>43968</v>
      </c>
      <c r="B13" s="135">
        <v>8.0299999999999994</v>
      </c>
      <c r="C13" s="135">
        <v>14.9</v>
      </c>
      <c r="D13" s="135">
        <v>14.95</v>
      </c>
      <c r="E13" s="135">
        <v>13.76</v>
      </c>
      <c r="F13" s="135">
        <v>15.84</v>
      </c>
      <c r="G13" s="135">
        <v>12.12</v>
      </c>
      <c r="H13" s="135">
        <v>8.25</v>
      </c>
      <c r="I13" s="135">
        <v>12.07</v>
      </c>
      <c r="J13" s="135">
        <v>0.06</v>
      </c>
    </row>
    <row r="14" spans="1:10" x14ac:dyDescent="0.25">
      <c r="A14" s="1">
        <v>43975</v>
      </c>
      <c r="B14" s="135">
        <v>7.8</v>
      </c>
      <c r="C14" s="135">
        <v>14.85</v>
      </c>
      <c r="D14" s="135">
        <v>15.06</v>
      </c>
      <c r="E14" s="135">
        <v>13.06</v>
      </c>
      <c r="F14" s="135">
        <v>14.98</v>
      </c>
      <c r="G14" s="135">
        <v>12.81</v>
      </c>
      <c r="H14" s="135">
        <v>9.18</v>
      </c>
      <c r="I14" s="135">
        <v>12.19</v>
      </c>
      <c r="J14" s="135">
        <v>0.06</v>
      </c>
    </row>
    <row r="15" spans="1:10" x14ac:dyDescent="0.25">
      <c r="A15" s="1">
        <v>43982</v>
      </c>
      <c r="B15" s="135">
        <v>8.43</v>
      </c>
      <c r="C15" s="135">
        <v>14.39</v>
      </c>
      <c r="D15" s="135">
        <v>14.56</v>
      </c>
      <c r="E15" s="135">
        <v>13.9</v>
      </c>
      <c r="F15" s="135">
        <v>14.97</v>
      </c>
      <c r="G15" s="135">
        <v>12.88</v>
      </c>
      <c r="H15" s="135">
        <v>9.01</v>
      </c>
      <c r="I15" s="135">
        <v>11.83</v>
      </c>
      <c r="J15" s="135">
        <v>0.02</v>
      </c>
    </row>
    <row r="16" spans="1:10" x14ac:dyDescent="0.25">
      <c r="A16" s="1">
        <v>43989</v>
      </c>
      <c r="B16" s="135">
        <v>8.59</v>
      </c>
      <c r="C16" s="135">
        <v>14.98</v>
      </c>
      <c r="D16" s="135">
        <v>14.89</v>
      </c>
      <c r="E16" s="135">
        <v>13.05</v>
      </c>
      <c r="F16" s="135">
        <v>15.07</v>
      </c>
      <c r="G16" s="135">
        <v>12.06</v>
      </c>
      <c r="H16" s="135">
        <v>9.19</v>
      </c>
      <c r="I16" s="135">
        <v>12.18</v>
      </c>
      <c r="J16" s="135">
        <v>0</v>
      </c>
    </row>
    <row r="17" spans="1:10" x14ac:dyDescent="0.25">
      <c r="A17" s="1">
        <v>43996</v>
      </c>
      <c r="B17" s="135">
        <v>8.6</v>
      </c>
      <c r="C17" s="135">
        <v>17.97</v>
      </c>
      <c r="D17" s="135">
        <v>13.73</v>
      </c>
      <c r="E17" s="135">
        <v>12.54</v>
      </c>
      <c r="F17" s="135">
        <v>13.6</v>
      </c>
      <c r="G17" s="135">
        <v>11.91</v>
      </c>
      <c r="H17" s="135">
        <v>10</v>
      </c>
      <c r="I17" s="135">
        <v>11.65</v>
      </c>
      <c r="J17" s="135">
        <v>0</v>
      </c>
    </row>
    <row r="18" spans="1:10" x14ac:dyDescent="0.25">
      <c r="A18" s="1">
        <v>44003</v>
      </c>
      <c r="B18" s="135">
        <v>8.42</v>
      </c>
      <c r="C18" s="135">
        <v>20.46</v>
      </c>
      <c r="D18" s="135">
        <v>16.690000000000001</v>
      </c>
      <c r="E18" s="135">
        <v>11.66</v>
      </c>
      <c r="F18" s="135">
        <v>12.05</v>
      </c>
      <c r="G18" s="135">
        <v>12.14</v>
      </c>
      <c r="H18" s="135">
        <v>7.79</v>
      </c>
      <c r="I18" s="135">
        <v>10.69</v>
      </c>
      <c r="J18" s="135">
        <v>0.1</v>
      </c>
    </row>
    <row r="19" spans="1:10" x14ac:dyDescent="0.25">
      <c r="A19" s="1">
        <v>44010</v>
      </c>
      <c r="B19" s="135">
        <v>10.23</v>
      </c>
      <c r="C19" s="135">
        <v>20.63</v>
      </c>
      <c r="D19" s="135">
        <v>15.86</v>
      </c>
      <c r="E19" s="135">
        <v>11.27</v>
      </c>
      <c r="F19" s="135">
        <v>13.25</v>
      </c>
      <c r="G19" s="135">
        <v>11.91</v>
      </c>
      <c r="H19" s="135">
        <v>7.21</v>
      </c>
      <c r="I19" s="135">
        <v>9.65</v>
      </c>
      <c r="J19" s="135">
        <v>0</v>
      </c>
    </row>
    <row r="20" spans="1:10" x14ac:dyDescent="0.25">
      <c r="A20" s="1">
        <v>44017</v>
      </c>
      <c r="B20" s="135">
        <v>11.93</v>
      </c>
      <c r="C20" s="135">
        <v>24.32</v>
      </c>
      <c r="D20" s="135">
        <v>15.67</v>
      </c>
      <c r="E20" s="135">
        <v>14.03</v>
      </c>
      <c r="F20" s="135">
        <v>13.52</v>
      </c>
      <c r="G20" s="135">
        <v>9.6300000000000008</v>
      </c>
      <c r="H20" s="135">
        <v>5.68</v>
      </c>
      <c r="I20" s="135">
        <v>5.17</v>
      </c>
      <c r="J20" s="135">
        <v>0.05</v>
      </c>
    </row>
    <row r="21" spans="1:10" x14ac:dyDescent="0.25">
      <c r="A21" s="1">
        <v>44024</v>
      </c>
      <c r="B21" s="135">
        <v>13.07</v>
      </c>
      <c r="C21" s="135">
        <v>24.62</v>
      </c>
      <c r="D21" s="135">
        <v>14.99</v>
      </c>
      <c r="E21" s="135">
        <v>13.22</v>
      </c>
      <c r="F21" s="135">
        <v>13.12</v>
      </c>
      <c r="G21" s="135">
        <v>9.68</v>
      </c>
      <c r="H21" s="135">
        <v>5.67</v>
      </c>
      <c r="I21" s="135">
        <v>5.62</v>
      </c>
      <c r="J21" s="135">
        <v>0</v>
      </c>
    </row>
    <row r="22" spans="1:10" x14ac:dyDescent="0.25">
      <c r="A22" s="1">
        <v>44031</v>
      </c>
      <c r="B22" s="135">
        <v>15.4</v>
      </c>
      <c r="C22" s="135">
        <v>22.85</v>
      </c>
      <c r="D22" s="135">
        <v>17.34</v>
      </c>
      <c r="E22" s="135">
        <v>11.48</v>
      </c>
      <c r="F22" s="135">
        <v>14.01</v>
      </c>
      <c r="G22" s="135">
        <v>8.5399999999999991</v>
      </c>
      <c r="H22" s="135">
        <v>5.46</v>
      </c>
      <c r="I22" s="135">
        <v>4.92</v>
      </c>
      <c r="J22" s="135">
        <v>0</v>
      </c>
    </row>
    <row r="23" spans="1:10" x14ac:dyDescent="0.25">
      <c r="A23" s="1">
        <v>44038</v>
      </c>
      <c r="B23" s="135">
        <v>14.08</v>
      </c>
      <c r="C23" s="135">
        <v>22.88</v>
      </c>
      <c r="D23" s="135">
        <v>19.91</v>
      </c>
      <c r="E23" s="135">
        <v>12.8</v>
      </c>
      <c r="F23" s="135">
        <v>13.23</v>
      </c>
      <c r="G23" s="135">
        <v>7.4</v>
      </c>
      <c r="H23" s="135">
        <v>5.49</v>
      </c>
      <c r="I23" s="135">
        <v>4.17</v>
      </c>
      <c r="J23" s="135">
        <v>0.04</v>
      </c>
    </row>
    <row r="24" spans="1:10" x14ac:dyDescent="0.25">
      <c r="A24" s="1">
        <v>44045</v>
      </c>
      <c r="B24" s="135">
        <v>16.29</v>
      </c>
      <c r="C24" s="135">
        <v>21.6</v>
      </c>
      <c r="D24" s="135">
        <v>17.46</v>
      </c>
      <c r="E24" s="135">
        <v>14.2</v>
      </c>
      <c r="F24" s="135">
        <v>13.58</v>
      </c>
      <c r="G24" s="135">
        <v>8.56</v>
      </c>
      <c r="H24" s="135">
        <v>4.76</v>
      </c>
      <c r="I24" s="135">
        <v>3.55</v>
      </c>
      <c r="J24" s="135">
        <v>0</v>
      </c>
    </row>
    <row r="25" spans="1:10" x14ac:dyDescent="0.25">
      <c r="A25" s="1">
        <v>44052</v>
      </c>
      <c r="B25" s="135">
        <v>16.649999999999999</v>
      </c>
      <c r="C25" s="135">
        <v>19.73</v>
      </c>
      <c r="D25" s="135">
        <v>18.63</v>
      </c>
      <c r="E25" s="135">
        <v>16.18</v>
      </c>
      <c r="F25" s="135">
        <v>12.89</v>
      </c>
      <c r="G25" s="135">
        <v>8.15</v>
      </c>
      <c r="H25" s="135">
        <v>4.6900000000000004</v>
      </c>
      <c r="I25" s="135">
        <v>3.08</v>
      </c>
      <c r="J25" s="135">
        <v>0</v>
      </c>
    </row>
    <row r="26" spans="1:10" x14ac:dyDescent="0.25">
      <c r="A26" s="1">
        <v>44059</v>
      </c>
      <c r="B26" s="135">
        <v>17.18</v>
      </c>
      <c r="C26" s="135">
        <v>21.18</v>
      </c>
      <c r="D26" s="135">
        <v>18.27</v>
      </c>
      <c r="E26" s="135">
        <v>14.27</v>
      </c>
      <c r="F26" s="135">
        <v>12.81</v>
      </c>
      <c r="G26" s="135">
        <v>8</v>
      </c>
      <c r="H26" s="135">
        <v>5.17</v>
      </c>
      <c r="I26" s="135">
        <v>3.11</v>
      </c>
      <c r="J26" s="135">
        <v>0</v>
      </c>
    </row>
    <row r="27" spans="1:10" x14ac:dyDescent="0.25">
      <c r="A27" s="1">
        <v>44066</v>
      </c>
      <c r="B27" s="135">
        <v>14.83</v>
      </c>
      <c r="C27" s="135">
        <v>22.78</v>
      </c>
      <c r="D27" s="135">
        <v>19.350000000000001</v>
      </c>
      <c r="E27" s="135">
        <v>13.59</v>
      </c>
      <c r="F27" s="135">
        <v>14.27</v>
      </c>
      <c r="G27" s="135">
        <v>8.58</v>
      </c>
      <c r="H27" s="135">
        <v>4.63</v>
      </c>
      <c r="I27" s="135">
        <v>1.96</v>
      </c>
      <c r="J27" s="135">
        <v>0</v>
      </c>
    </row>
    <row r="28" spans="1:10" x14ac:dyDescent="0.25">
      <c r="A28" s="1">
        <v>44073</v>
      </c>
      <c r="B28" s="135">
        <v>17.899999999999999</v>
      </c>
      <c r="C28" s="135">
        <v>23.1</v>
      </c>
      <c r="D28" s="135">
        <v>17.829999999999998</v>
      </c>
      <c r="E28" s="135">
        <v>13.22</v>
      </c>
      <c r="F28" s="135">
        <v>12.2</v>
      </c>
      <c r="G28" s="135">
        <v>8.99</v>
      </c>
      <c r="H28" s="135">
        <v>3.79</v>
      </c>
      <c r="I28" s="135">
        <v>2.9</v>
      </c>
      <c r="J28" s="135">
        <v>7.0000000000000007E-2</v>
      </c>
    </row>
    <row r="29" spans="1:10" x14ac:dyDescent="0.25">
      <c r="A29" s="1">
        <v>44080</v>
      </c>
      <c r="B29" s="135">
        <v>17.329999999999998</v>
      </c>
      <c r="C29" s="135">
        <v>24.27</v>
      </c>
      <c r="D29" s="135">
        <v>18.38</v>
      </c>
      <c r="E29" s="135">
        <v>13.92</v>
      </c>
      <c r="F29" s="135">
        <v>12.03</v>
      </c>
      <c r="G29" s="135">
        <v>8</v>
      </c>
      <c r="H29" s="135">
        <v>3.58</v>
      </c>
      <c r="I29" s="135">
        <v>2.42</v>
      </c>
      <c r="J29" s="135">
        <v>7.0000000000000007E-2</v>
      </c>
    </row>
    <row r="30" spans="1:10" x14ac:dyDescent="0.25">
      <c r="A30" s="1">
        <v>44087</v>
      </c>
      <c r="B30" s="135">
        <v>15.62</v>
      </c>
      <c r="C30" s="135">
        <v>22.66</v>
      </c>
      <c r="D30" s="135">
        <v>16.68</v>
      </c>
      <c r="E30" s="135">
        <v>15.11</v>
      </c>
      <c r="F30" s="135">
        <v>13.44</v>
      </c>
      <c r="G30" s="135">
        <v>8.8699999999999992</v>
      </c>
      <c r="H30" s="135">
        <v>4</v>
      </c>
      <c r="I30" s="135">
        <v>3.62</v>
      </c>
      <c r="J30" s="135">
        <v>0</v>
      </c>
    </row>
    <row r="31" spans="1:10" x14ac:dyDescent="0.25">
      <c r="A31" s="1">
        <v>44094</v>
      </c>
      <c r="B31" s="135">
        <v>19.93</v>
      </c>
      <c r="C31" s="135">
        <v>23.26</v>
      </c>
      <c r="D31" s="135">
        <v>16.78</v>
      </c>
      <c r="E31" s="135">
        <v>12.21</v>
      </c>
      <c r="F31" s="135">
        <v>12.29</v>
      </c>
      <c r="G31" s="135">
        <v>8.06</v>
      </c>
      <c r="H31" s="135">
        <v>4.57</v>
      </c>
      <c r="I31" s="135">
        <v>2.91</v>
      </c>
      <c r="J31" s="135">
        <v>0</v>
      </c>
    </row>
    <row r="32" spans="1:10" x14ac:dyDescent="0.25">
      <c r="A32" s="1">
        <v>44101</v>
      </c>
      <c r="B32" s="135">
        <v>19.63</v>
      </c>
      <c r="C32" s="135">
        <v>21.35</v>
      </c>
      <c r="D32" s="135">
        <v>17.100000000000001</v>
      </c>
      <c r="E32" s="135">
        <v>13.96</v>
      </c>
      <c r="F32" s="135">
        <v>12.61</v>
      </c>
      <c r="G32" s="135">
        <v>8.18</v>
      </c>
      <c r="H32" s="135">
        <v>4.01</v>
      </c>
      <c r="I32" s="135">
        <v>3.12</v>
      </c>
      <c r="J32" s="135">
        <v>0.04</v>
      </c>
    </row>
    <row r="33" spans="1:10" x14ac:dyDescent="0.25">
      <c r="A33" s="1">
        <v>44108</v>
      </c>
      <c r="B33" s="135">
        <v>17.850000000000001</v>
      </c>
      <c r="C33" s="135">
        <v>20.100000000000001</v>
      </c>
      <c r="D33" s="135">
        <v>16.899999999999999</v>
      </c>
      <c r="E33" s="135">
        <v>14.72</v>
      </c>
      <c r="F33" s="135">
        <v>14.25</v>
      </c>
      <c r="G33" s="135">
        <v>8.19</v>
      </c>
      <c r="H33" s="135">
        <v>4.55</v>
      </c>
      <c r="I33" s="135">
        <v>3.39</v>
      </c>
      <c r="J33" s="135">
        <v>0.06</v>
      </c>
    </row>
    <row r="34" spans="1:10" x14ac:dyDescent="0.25">
      <c r="A34" s="1">
        <v>44115</v>
      </c>
      <c r="B34" s="135">
        <v>19.72</v>
      </c>
      <c r="C34" s="135">
        <v>18.149999999999999</v>
      </c>
      <c r="D34" s="135">
        <v>17.170000000000002</v>
      </c>
      <c r="E34" s="135">
        <v>13.64</v>
      </c>
      <c r="F34" s="135">
        <v>13.97</v>
      </c>
      <c r="G34" s="135">
        <v>9.1</v>
      </c>
      <c r="H34" s="135">
        <v>4.38</v>
      </c>
      <c r="I34" s="135">
        <v>3.82</v>
      </c>
      <c r="J34" s="135">
        <v>0.05</v>
      </c>
    </row>
    <row r="35" spans="1:10" x14ac:dyDescent="0.25">
      <c r="A35" s="1">
        <v>44122</v>
      </c>
      <c r="B35" s="135">
        <v>18.440000000000001</v>
      </c>
      <c r="C35" s="135">
        <v>17.920000000000002</v>
      </c>
      <c r="D35" s="135">
        <v>17.93</v>
      </c>
      <c r="E35" s="135">
        <v>15.07</v>
      </c>
      <c r="F35" s="135">
        <v>13.07</v>
      </c>
      <c r="G35" s="135">
        <v>9.7100000000000009</v>
      </c>
      <c r="H35" s="135">
        <v>4.3600000000000003</v>
      </c>
      <c r="I35" s="135">
        <v>3.48</v>
      </c>
      <c r="J35" s="135">
        <v>0.01</v>
      </c>
    </row>
    <row r="36" spans="1:10" x14ac:dyDescent="0.25">
      <c r="A36" s="1">
        <v>44129</v>
      </c>
      <c r="B36" s="135">
        <v>17.55</v>
      </c>
      <c r="C36" s="135">
        <v>18.690000000000001</v>
      </c>
      <c r="D36" s="135">
        <v>17.96</v>
      </c>
      <c r="E36" s="135">
        <v>14.96</v>
      </c>
      <c r="F36" s="135">
        <v>13.88</v>
      </c>
      <c r="G36" s="135">
        <v>9.25</v>
      </c>
      <c r="H36" s="135">
        <v>4.72</v>
      </c>
      <c r="I36" s="135">
        <v>2.98</v>
      </c>
      <c r="J36" s="135">
        <v>0.01</v>
      </c>
    </row>
    <row r="37" spans="1:10" x14ac:dyDescent="0.25">
      <c r="A37" s="1">
        <v>44136</v>
      </c>
      <c r="B37" s="135">
        <v>16.75</v>
      </c>
      <c r="C37" s="135">
        <v>22.29</v>
      </c>
      <c r="D37" s="135">
        <v>16.71</v>
      </c>
      <c r="E37" s="135">
        <v>14.46</v>
      </c>
      <c r="F37" s="135">
        <v>13.41</v>
      </c>
      <c r="G37" s="135">
        <v>8.94</v>
      </c>
      <c r="H37" s="135">
        <v>4.2300000000000004</v>
      </c>
      <c r="I37" s="135">
        <v>3.2</v>
      </c>
      <c r="J37" s="135">
        <v>0.01</v>
      </c>
    </row>
    <row r="38" spans="1:10" x14ac:dyDescent="0.25">
      <c r="A38" s="1">
        <v>44143</v>
      </c>
      <c r="B38" s="135">
        <v>16.78</v>
      </c>
      <c r="C38" s="135">
        <v>20.94</v>
      </c>
      <c r="D38" s="135">
        <v>17.11</v>
      </c>
      <c r="E38" s="135">
        <v>14.32</v>
      </c>
      <c r="F38" s="135">
        <v>14.06</v>
      </c>
      <c r="G38" s="135">
        <v>9.16</v>
      </c>
      <c r="H38" s="135">
        <v>4.29</v>
      </c>
      <c r="I38" s="135">
        <v>3.28</v>
      </c>
      <c r="J38" s="135">
        <v>0.05</v>
      </c>
    </row>
    <row r="39" spans="1:10" x14ac:dyDescent="0.25">
      <c r="A39" s="1">
        <v>44150</v>
      </c>
      <c r="B39" s="135">
        <v>16.79</v>
      </c>
      <c r="C39" s="135">
        <v>20.7</v>
      </c>
      <c r="D39" s="135">
        <v>16.579999999999998</v>
      </c>
      <c r="E39" s="135">
        <v>13.41</v>
      </c>
      <c r="F39" s="135">
        <v>14.25</v>
      </c>
      <c r="G39" s="135">
        <v>9.65</v>
      </c>
      <c r="H39" s="135">
        <v>4.95</v>
      </c>
      <c r="I39" s="135">
        <v>3.52</v>
      </c>
      <c r="J39" s="135">
        <v>0.17</v>
      </c>
    </row>
    <row r="40" spans="1:10" x14ac:dyDescent="0.25">
      <c r="A40" s="1">
        <v>44157</v>
      </c>
      <c r="B40" s="135">
        <v>15.73</v>
      </c>
      <c r="C40" s="135">
        <v>19.239999999999998</v>
      </c>
      <c r="D40" s="135">
        <v>16.309999999999999</v>
      </c>
      <c r="E40" s="135">
        <v>14.08</v>
      </c>
      <c r="F40" s="135">
        <v>14.89</v>
      </c>
      <c r="G40" s="135">
        <v>9.99</v>
      </c>
      <c r="H40" s="135">
        <v>5.58</v>
      </c>
      <c r="I40" s="135">
        <v>4.17</v>
      </c>
      <c r="J40" s="135">
        <v>0.02</v>
      </c>
    </row>
    <row r="41" spans="1:10" x14ac:dyDescent="0.25">
      <c r="A41" s="1">
        <v>44164</v>
      </c>
      <c r="B41" s="135">
        <v>16.63</v>
      </c>
      <c r="C41" s="135">
        <v>20.3</v>
      </c>
      <c r="D41" s="135">
        <v>16.78</v>
      </c>
      <c r="E41" s="135">
        <v>14.06</v>
      </c>
      <c r="F41" s="135">
        <v>14.72</v>
      </c>
      <c r="G41" s="135">
        <v>9.5399999999999991</v>
      </c>
      <c r="H41" s="135">
        <v>4.5599999999999996</v>
      </c>
      <c r="I41" s="135">
        <v>3.37</v>
      </c>
      <c r="J41" s="135">
        <v>0.03</v>
      </c>
    </row>
    <row r="42" spans="1:10" x14ac:dyDescent="0.25">
      <c r="A42" s="1">
        <v>44171</v>
      </c>
      <c r="B42" s="135">
        <v>16.86</v>
      </c>
      <c r="C42" s="135">
        <v>19.149999999999999</v>
      </c>
      <c r="D42" s="135">
        <v>15.88</v>
      </c>
      <c r="E42" s="135">
        <v>13.85</v>
      </c>
      <c r="F42" s="135">
        <v>14.88</v>
      </c>
      <c r="G42" s="135">
        <v>10.24</v>
      </c>
      <c r="H42" s="135">
        <v>5.0599999999999996</v>
      </c>
      <c r="I42" s="135">
        <v>4.07</v>
      </c>
      <c r="J42" s="135">
        <v>0.01</v>
      </c>
    </row>
    <row r="43" spans="1:10" x14ac:dyDescent="0.25">
      <c r="A43" s="1">
        <v>44178</v>
      </c>
      <c r="B43" s="135">
        <v>16.46</v>
      </c>
      <c r="C43" s="135">
        <v>18.34</v>
      </c>
      <c r="D43" s="135">
        <v>15.79</v>
      </c>
      <c r="E43" s="135">
        <v>13.86</v>
      </c>
      <c r="F43" s="135">
        <v>15.23</v>
      </c>
      <c r="G43" s="135">
        <v>10.49</v>
      </c>
      <c r="H43" s="135">
        <v>5.42</v>
      </c>
      <c r="I43" s="135">
        <v>4.34</v>
      </c>
      <c r="J43" s="135">
        <v>7.0000000000000007E-2</v>
      </c>
    </row>
    <row r="44" spans="1:10" x14ac:dyDescent="0.25">
      <c r="A44" s="1">
        <v>44185</v>
      </c>
      <c r="B44" s="135">
        <v>16.14</v>
      </c>
      <c r="C44" s="135">
        <v>17.09</v>
      </c>
      <c r="D44" s="135">
        <v>15.03</v>
      </c>
      <c r="E44" s="135">
        <v>13.7</v>
      </c>
      <c r="F44" s="135">
        <v>15.42</v>
      </c>
      <c r="G44" s="135">
        <v>11.39</v>
      </c>
      <c r="H44" s="135">
        <v>6.07</v>
      </c>
      <c r="I44" s="135">
        <v>5.13</v>
      </c>
      <c r="J44" s="135">
        <v>0.02</v>
      </c>
    </row>
    <row r="45" spans="1:10" x14ac:dyDescent="0.25">
      <c r="A45" s="1">
        <v>44192</v>
      </c>
      <c r="B45" s="135">
        <v>16.53</v>
      </c>
      <c r="C45" s="135">
        <v>17.37</v>
      </c>
      <c r="D45" s="135">
        <v>16.09</v>
      </c>
      <c r="E45" s="135">
        <v>13.73</v>
      </c>
      <c r="F45" s="135">
        <v>14.97</v>
      </c>
      <c r="G45" s="135">
        <v>10.87</v>
      </c>
      <c r="H45" s="135">
        <v>5.81</v>
      </c>
      <c r="I45" s="135">
        <v>4.6100000000000003</v>
      </c>
      <c r="J45" s="135">
        <v>0.02</v>
      </c>
    </row>
    <row r="46" spans="1:10" x14ac:dyDescent="0.25">
      <c r="A46" s="1">
        <v>44199</v>
      </c>
      <c r="B46" s="135">
        <v>18.95</v>
      </c>
      <c r="C46" s="135">
        <v>18.75</v>
      </c>
      <c r="D46" s="135">
        <v>15.32</v>
      </c>
      <c r="E46" s="135">
        <v>13.67</v>
      </c>
      <c r="F46" s="135">
        <v>14.67</v>
      </c>
      <c r="G46" s="135">
        <v>9.64</v>
      </c>
      <c r="H46" s="135">
        <v>5.0199999999999996</v>
      </c>
      <c r="I46" s="135">
        <v>3.92</v>
      </c>
      <c r="J46" s="135">
        <v>7.0000000000000007E-2</v>
      </c>
    </row>
    <row r="47" spans="1:10" x14ac:dyDescent="0.25">
      <c r="A47" s="1">
        <v>44206</v>
      </c>
      <c r="B47" s="135">
        <v>18.760000000000002</v>
      </c>
      <c r="C47" s="135">
        <v>18.13</v>
      </c>
      <c r="D47" s="135">
        <v>14.59</v>
      </c>
      <c r="E47" s="135">
        <v>13.44</v>
      </c>
      <c r="F47" s="135">
        <v>14.6</v>
      </c>
      <c r="G47" s="135">
        <v>10.26</v>
      </c>
      <c r="H47" s="135">
        <v>5.76</v>
      </c>
      <c r="I47" s="135">
        <v>4.45</v>
      </c>
      <c r="J47" s="135">
        <v>0.01</v>
      </c>
    </row>
    <row r="48" spans="1:10" x14ac:dyDescent="0.25">
      <c r="A48" s="1">
        <v>44213</v>
      </c>
      <c r="B48" s="135">
        <v>18.64</v>
      </c>
      <c r="C48" s="135">
        <v>17.920000000000002</v>
      </c>
      <c r="D48" s="135">
        <v>14.91</v>
      </c>
      <c r="E48" s="135">
        <v>13.51</v>
      </c>
      <c r="F48" s="135">
        <v>14.84</v>
      </c>
      <c r="G48" s="135">
        <v>10.4</v>
      </c>
      <c r="H48" s="135">
        <v>5.5</v>
      </c>
      <c r="I48" s="135">
        <v>4.22</v>
      </c>
      <c r="J48" s="135">
        <v>0.06</v>
      </c>
    </row>
    <row r="49" spans="1:10" x14ac:dyDescent="0.25">
      <c r="A49" s="1">
        <v>44220</v>
      </c>
      <c r="B49" s="135">
        <v>20.190000000000001</v>
      </c>
      <c r="C49" s="135">
        <v>18.079999999999998</v>
      </c>
      <c r="D49" s="135">
        <v>14.75</v>
      </c>
      <c r="E49" s="135">
        <v>13.09</v>
      </c>
      <c r="F49" s="135">
        <v>14.25</v>
      </c>
      <c r="G49" s="135">
        <v>9.99</v>
      </c>
      <c r="H49" s="135">
        <v>5.5</v>
      </c>
      <c r="I49" s="135">
        <v>4.12</v>
      </c>
      <c r="J49" s="135">
        <v>0.02</v>
      </c>
    </row>
    <row r="50" spans="1:10" x14ac:dyDescent="0.25">
      <c r="A50" s="1">
        <v>44227</v>
      </c>
      <c r="B50">
        <v>20.87</v>
      </c>
      <c r="C50">
        <v>18.149999999999999</v>
      </c>
      <c r="D50">
        <v>14.58</v>
      </c>
      <c r="E50">
        <v>12.81</v>
      </c>
      <c r="F50">
        <v>14.2</v>
      </c>
      <c r="G50">
        <v>9.89</v>
      </c>
      <c r="H50">
        <v>5.6</v>
      </c>
      <c r="I50">
        <v>3.85</v>
      </c>
      <c r="J50">
        <v>0.04</v>
      </c>
    </row>
    <row r="51" spans="1:10" x14ac:dyDescent="0.25">
      <c r="A51" s="1">
        <v>44234</v>
      </c>
      <c r="B51">
        <v>20.6</v>
      </c>
      <c r="C51">
        <v>18.739999999999998</v>
      </c>
      <c r="D51">
        <v>15.02</v>
      </c>
      <c r="E51">
        <v>12.29</v>
      </c>
      <c r="F51">
        <v>13.7</v>
      </c>
      <c r="G51">
        <v>10.08</v>
      </c>
      <c r="H51">
        <v>5.78</v>
      </c>
      <c r="I51">
        <v>3.78</v>
      </c>
      <c r="J51">
        <v>0.01</v>
      </c>
    </row>
    <row r="52" spans="1:10" x14ac:dyDescent="0.25">
      <c r="A52" s="1">
        <v>44241</v>
      </c>
      <c r="B52">
        <v>22.45</v>
      </c>
      <c r="C52">
        <v>18.71</v>
      </c>
      <c r="D52">
        <v>13.95</v>
      </c>
      <c r="E52">
        <v>12.04</v>
      </c>
      <c r="F52">
        <v>12.83</v>
      </c>
      <c r="G52">
        <v>9.57</v>
      </c>
      <c r="H52">
        <v>5.74</v>
      </c>
      <c r="I52">
        <v>4.71</v>
      </c>
      <c r="J52">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3296"/>
  <sheetViews>
    <sheetView workbookViewId="0">
      <pane ySplit="1" topLeftCell="A3109" activePane="bottomLeft" state="frozen"/>
      <selection activeCell="B1" sqref="B1"/>
      <selection pane="bottomLeft" activeCell="A3120" sqref="A3120:XFD3120"/>
    </sheetView>
  </sheetViews>
  <sheetFormatPr defaultRowHeight="15" x14ac:dyDescent="0.25"/>
  <cols>
    <col min="1" max="1" width="18.85546875" style="82" bestFit="1" customWidth="1"/>
    <col min="2" max="2" width="10.5703125" style="27" bestFit="1" customWidth="1"/>
    <col min="3" max="3" width="13.85546875" style="133" bestFit="1" customWidth="1"/>
    <col min="4" max="4" width="16.85546875" style="40" bestFit="1" customWidth="1"/>
    <col min="5" max="5" width="22" style="40" bestFit="1" customWidth="1"/>
    <col min="6" max="6" width="17.85546875" style="40" bestFit="1" customWidth="1"/>
    <col min="7" max="7" width="17.85546875" style="121" customWidth="1"/>
    <col min="8" max="8" width="21.85546875" style="40" bestFit="1" customWidth="1"/>
    <col min="9" max="9" width="10.42578125" style="40" bestFit="1" customWidth="1"/>
    <col min="10" max="10" width="25.5703125" style="40" bestFit="1" customWidth="1"/>
    <col min="11" max="11" width="18.140625" style="40" bestFit="1" customWidth="1"/>
    <col min="12" max="12" width="16.85546875" style="40" bestFit="1" customWidth="1"/>
    <col min="13" max="13" width="22.85546875" style="27" bestFit="1" customWidth="1"/>
    <col min="14" max="14" width="11.85546875" style="71" bestFit="1" customWidth="1"/>
    <col min="15" max="15" width="11.5703125" bestFit="1" customWidth="1"/>
    <col min="16" max="17" width="10.85546875" bestFit="1" customWidth="1"/>
  </cols>
  <sheetData>
    <row r="1" spans="1:17" s="2" customFormat="1" x14ac:dyDescent="0.25">
      <c r="A1" s="74" t="s">
        <v>219</v>
      </c>
      <c r="B1" s="129" t="s">
        <v>36</v>
      </c>
      <c r="C1" s="130" t="s">
        <v>220</v>
      </c>
      <c r="D1" s="103" t="s">
        <v>565</v>
      </c>
      <c r="E1" s="103" t="s">
        <v>566</v>
      </c>
      <c r="F1" s="103" t="s">
        <v>567</v>
      </c>
      <c r="G1" s="127" t="s">
        <v>861</v>
      </c>
      <c r="H1" s="103" t="s">
        <v>813</v>
      </c>
      <c r="I1" s="103" t="s">
        <v>59</v>
      </c>
      <c r="J1" s="103" t="s">
        <v>569</v>
      </c>
      <c r="K1" s="103" t="s">
        <v>570</v>
      </c>
      <c r="L1" s="103" t="s">
        <v>571</v>
      </c>
      <c r="M1" s="129" t="s">
        <v>572</v>
      </c>
      <c r="N1" s="131" t="s">
        <v>573</v>
      </c>
      <c r="O1" s="2" t="s">
        <v>83</v>
      </c>
      <c r="P1" s="2" t="s">
        <v>8</v>
      </c>
      <c r="Q1" s="2" t="s">
        <v>9</v>
      </c>
    </row>
    <row r="2" spans="1:17" x14ac:dyDescent="0.25">
      <c r="A2" s="74" t="s">
        <v>221</v>
      </c>
      <c r="B2" s="113" t="s">
        <v>52</v>
      </c>
      <c r="C2" s="132">
        <v>18224.238036758699</v>
      </c>
      <c r="D2" s="81">
        <v>772</v>
      </c>
      <c r="E2" s="8">
        <v>193</v>
      </c>
      <c r="F2" s="13">
        <v>75.644941960855604</v>
      </c>
      <c r="G2" s="91" t="s">
        <v>865</v>
      </c>
      <c r="H2" s="8" t="s">
        <v>64</v>
      </c>
      <c r="I2" s="8">
        <v>15154</v>
      </c>
      <c r="J2" s="8">
        <v>1970</v>
      </c>
      <c r="K2" s="8">
        <v>204</v>
      </c>
      <c r="L2" s="83">
        <v>0.10355329949238579</v>
      </c>
      <c r="M2" s="27" t="s">
        <v>64</v>
      </c>
      <c r="N2" s="71">
        <v>10809.779789017601</v>
      </c>
      <c r="O2" s="1">
        <v>44189</v>
      </c>
      <c r="P2" s="1">
        <f t="shared" ref="P2:P65" si="0">O2-18</f>
        <v>44171</v>
      </c>
      <c r="Q2" s="1">
        <f t="shared" ref="Q2:Q65" si="1">O2-5</f>
        <v>44184</v>
      </c>
    </row>
    <row r="3" spans="1:17" x14ac:dyDescent="0.25">
      <c r="A3" s="74" t="s">
        <v>222</v>
      </c>
      <c r="B3" s="113" t="s">
        <v>49</v>
      </c>
      <c r="C3" s="132">
        <v>23727.780397963001</v>
      </c>
      <c r="D3" s="81">
        <v>468</v>
      </c>
      <c r="E3" s="8">
        <v>88</v>
      </c>
      <c r="F3" s="11">
        <v>26.490949344144749</v>
      </c>
      <c r="G3" s="91" t="s">
        <v>864</v>
      </c>
      <c r="H3" s="8" t="s">
        <v>64</v>
      </c>
      <c r="I3" s="8">
        <v>22132</v>
      </c>
      <c r="J3" s="8">
        <v>2413</v>
      </c>
      <c r="K3" s="8">
        <v>101</v>
      </c>
      <c r="L3" s="84">
        <v>4.1856610029009533E-2</v>
      </c>
      <c r="M3" s="27" t="s">
        <v>64</v>
      </c>
      <c r="N3" s="71">
        <v>10169.51421299884</v>
      </c>
      <c r="O3" s="1">
        <v>44189</v>
      </c>
      <c r="P3" s="1">
        <f t="shared" si="0"/>
        <v>44171</v>
      </c>
      <c r="Q3" s="1">
        <f t="shared" si="1"/>
        <v>44184</v>
      </c>
    </row>
    <row r="4" spans="1:17" x14ac:dyDescent="0.25">
      <c r="A4" s="74" t="s">
        <v>223</v>
      </c>
      <c r="B4" s="113" t="s">
        <v>43</v>
      </c>
      <c r="C4" s="132">
        <v>10449.281569213599</v>
      </c>
      <c r="D4" s="81">
        <v>509</v>
      </c>
      <c r="E4" s="8">
        <v>131</v>
      </c>
      <c r="F4" s="13">
        <v>89.548193291216521</v>
      </c>
      <c r="G4" s="91" t="s">
        <v>865</v>
      </c>
      <c r="H4" s="8" t="s">
        <v>66</v>
      </c>
      <c r="I4" s="8">
        <v>10521</v>
      </c>
      <c r="J4" s="8">
        <v>1511</v>
      </c>
      <c r="K4" s="8">
        <v>158</v>
      </c>
      <c r="L4" s="83">
        <v>0.10456651224354732</v>
      </c>
      <c r="M4" s="27" t="s">
        <v>64</v>
      </c>
      <c r="N4" s="71">
        <v>14460.324281544996</v>
      </c>
      <c r="O4" s="1">
        <v>44189</v>
      </c>
      <c r="P4" s="1">
        <f t="shared" si="0"/>
        <v>44171</v>
      </c>
      <c r="Q4" s="1">
        <f t="shared" si="1"/>
        <v>44184</v>
      </c>
    </row>
    <row r="5" spans="1:17" x14ac:dyDescent="0.25">
      <c r="A5" s="74" t="s">
        <v>224</v>
      </c>
      <c r="B5" s="113" t="s">
        <v>42</v>
      </c>
      <c r="C5" s="132">
        <v>8227.4352056835796</v>
      </c>
      <c r="D5" s="81">
        <v>110</v>
      </c>
      <c r="E5" s="8">
        <v>21</v>
      </c>
      <c r="F5" s="11">
        <v>18.23168414579294</v>
      </c>
      <c r="G5" s="91" t="s">
        <v>864</v>
      </c>
      <c r="H5" s="8" t="s">
        <v>66</v>
      </c>
      <c r="I5" s="8">
        <v>6729</v>
      </c>
      <c r="J5" s="8">
        <v>765</v>
      </c>
      <c r="K5" s="8">
        <v>22</v>
      </c>
      <c r="L5" s="84">
        <v>2.8758169934640521E-2</v>
      </c>
      <c r="M5" s="27" t="s">
        <v>66</v>
      </c>
      <c r="N5" s="71">
        <v>9298.1589143544006</v>
      </c>
      <c r="O5" s="1">
        <v>44189</v>
      </c>
      <c r="P5" s="1">
        <f t="shared" si="0"/>
        <v>44171</v>
      </c>
      <c r="Q5" s="1">
        <f t="shared" si="1"/>
        <v>44184</v>
      </c>
    </row>
    <row r="6" spans="1:17" x14ac:dyDescent="0.25">
      <c r="A6" s="74" t="s">
        <v>225</v>
      </c>
      <c r="B6" s="113" t="s">
        <v>47</v>
      </c>
      <c r="C6" s="132">
        <v>28496.164598917199</v>
      </c>
      <c r="D6" s="81">
        <v>1287</v>
      </c>
      <c r="E6" s="8">
        <v>199</v>
      </c>
      <c r="F6" s="13">
        <v>49.881399529906666</v>
      </c>
      <c r="G6" s="91" t="s">
        <v>865</v>
      </c>
      <c r="H6" s="8" t="s">
        <v>66</v>
      </c>
      <c r="I6" s="8">
        <v>32709</v>
      </c>
      <c r="J6" s="8">
        <v>3582</v>
      </c>
      <c r="K6" s="8">
        <v>226</v>
      </c>
      <c r="L6" s="83">
        <v>6.3093243997766613E-2</v>
      </c>
      <c r="M6" s="27" t="s">
        <v>66</v>
      </c>
      <c r="N6" s="71">
        <v>12570.112681536481</v>
      </c>
      <c r="O6" s="1">
        <v>44189</v>
      </c>
      <c r="P6" s="1">
        <f t="shared" si="0"/>
        <v>44171</v>
      </c>
      <c r="Q6" s="1">
        <f t="shared" si="1"/>
        <v>44184</v>
      </c>
    </row>
    <row r="7" spans="1:17" x14ac:dyDescent="0.25">
      <c r="A7" s="74" t="s">
        <v>226</v>
      </c>
      <c r="B7" s="113" t="s">
        <v>42</v>
      </c>
      <c r="C7" s="132">
        <v>462.23398096760798</v>
      </c>
      <c r="D7" s="81" t="s">
        <v>574</v>
      </c>
      <c r="E7" s="8">
        <v>0</v>
      </c>
      <c r="F7" s="9">
        <v>0</v>
      </c>
      <c r="G7" s="128" t="s">
        <v>862</v>
      </c>
      <c r="H7" s="8" t="s">
        <v>68</v>
      </c>
      <c r="I7" s="8">
        <v>147</v>
      </c>
      <c r="J7" s="8">
        <v>11</v>
      </c>
      <c r="K7" s="8">
        <v>0</v>
      </c>
      <c r="L7" s="85">
        <v>0</v>
      </c>
      <c r="M7" s="27" t="s">
        <v>68</v>
      </c>
      <c r="N7" s="71">
        <v>2379.747152507779</v>
      </c>
      <c r="O7" s="1">
        <v>44189</v>
      </c>
      <c r="P7" s="1">
        <f t="shared" si="0"/>
        <v>44171</v>
      </c>
      <c r="Q7" s="1">
        <f t="shared" si="1"/>
        <v>44184</v>
      </c>
    </row>
    <row r="8" spans="1:17" x14ac:dyDescent="0.25">
      <c r="A8" s="74" t="s">
        <v>227</v>
      </c>
      <c r="B8" s="113" t="s">
        <v>45</v>
      </c>
      <c r="C8" s="132">
        <v>16598.0263143665</v>
      </c>
      <c r="D8" s="81">
        <v>554</v>
      </c>
      <c r="E8" s="8">
        <v>127</v>
      </c>
      <c r="F8" s="13">
        <v>54.653658209812292</v>
      </c>
      <c r="G8" s="91" t="s">
        <v>865</v>
      </c>
      <c r="H8" s="8" t="s">
        <v>66</v>
      </c>
      <c r="I8" s="8">
        <v>15329</v>
      </c>
      <c r="J8" s="8">
        <v>1854</v>
      </c>
      <c r="K8" s="8">
        <v>145</v>
      </c>
      <c r="L8" s="83">
        <v>7.8209277238403457E-2</v>
      </c>
      <c r="M8" s="27" t="s">
        <v>64</v>
      </c>
      <c r="N8" s="71">
        <v>11170.002775542425</v>
      </c>
      <c r="O8" s="1">
        <v>44189</v>
      </c>
      <c r="P8" s="1">
        <f t="shared" si="0"/>
        <v>44171</v>
      </c>
      <c r="Q8" s="1">
        <f t="shared" si="1"/>
        <v>44184</v>
      </c>
    </row>
    <row r="9" spans="1:17" x14ac:dyDescent="0.25">
      <c r="A9" s="74" t="s">
        <v>228</v>
      </c>
      <c r="B9" s="113" t="s">
        <v>48</v>
      </c>
      <c r="C9" s="132">
        <v>40259.238105780198</v>
      </c>
      <c r="D9" s="81">
        <v>769</v>
      </c>
      <c r="E9" s="8">
        <v>120</v>
      </c>
      <c r="F9" s="11">
        <v>21.290588135094229</v>
      </c>
      <c r="G9" s="91" t="s">
        <v>864</v>
      </c>
      <c r="H9" s="8" t="s">
        <v>66</v>
      </c>
      <c r="I9" s="8">
        <v>177814</v>
      </c>
      <c r="J9" s="8">
        <v>6172</v>
      </c>
      <c r="K9" s="8">
        <v>127</v>
      </c>
      <c r="L9" s="84">
        <v>2.0576798444588464E-2</v>
      </c>
      <c r="M9" s="27" t="s">
        <v>66</v>
      </c>
      <c r="N9" s="71">
        <v>15330.642829810182</v>
      </c>
      <c r="O9" s="1">
        <v>44189</v>
      </c>
      <c r="P9" s="1">
        <f t="shared" si="0"/>
        <v>44171</v>
      </c>
      <c r="Q9" s="1">
        <f t="shared" si="1"/>
        <v>44184</v>
      </c>
    </row>
    <row r="10" spans="1:17" x14ac:dyDescent="0.25">
      <c r="A10" s="74" t="s">
        <v>229</v>
      </c>
      <c r="B10" s="113" t="s">
        <v>45</v>
      </c>
      <c r="C10" s="132">
        <v>36064.049778037697</v>
      </c>
      <c r="D10" s="81">
        <v>1285</v>
      </c>
      <c r="E10" s="8">
        <v>258</v>
      </c>
      <c r="F10" s="13">
        <v>51.099561868379155</v>
      </c>
      <c r="G10" s="91" t="s">
        <v>865</v>
      </c>
      <c r="H10" s="8" t="s">
        <v>66</v>
      </c>
      <c r="I10" s="8">
        <v>50911</v>
      </c>
      <c r="J10" s="8">
        <v>5437</v>
      </c>
      <c r="K10" s="8">
        <v>315</v>
      </c>
      <c r="L10" s="83">
        <v>5.7936361964318561E-2</v>
      </c>
      <c r="M10" s="27" t="s">
        <v>66</v>
      </c>
      <c r="N10" s="71">
        <v>15075.955233710405</v>
      </c>
      <c r="O10" s="1">
        <v>44189</v>
      </c>
      <c r="P10" s="1">
        <f t="shared" si="0"/>
        <v>44171</v>
      </c>
      <c r="Q10" s="1">
        <f t="shared" si="1"/>
        <v>44184</v>
      </c>
    </row>
    <row r="11" spans="1:17" x14ac:dyDescent="0.25">
      <c r="A11" s="74" t="s">
        <v>230</v>
      </c>
      <c r="B11" s="113" t="s">
        <v>44</v>
      </c>
      <c r="C11" s="132">
        <v>260.803252500962</v>
      </c>
      <c r="D11" s="81" t="s">
        <v>574</v>
      </c>
      <c r="E11" s="8">
        <v>0</v>
      </c>
      <c r="F11" s="9">
        <v>0</v>
      </c>
      <c r="G11" s="128" t="s">
        <v>862</v>
      </c>
      <c r="H11" s="8" t="s">
        <v>68</v>
      </c>
      <c r="I11" s="8">
        <v>397</v>
      </c>
      <c r="J11" s="8">
        <v>19</v>
      </c>
      <c r="K11" s="8">
        <v>0</v>
      </c>
      <c r="L11" s="85">
        <v>0</v>
      </c>
      <c r="M11" s="27" t="s">
        <v>68</v>
      </c>
      <c r="N11" s="71">
        <v>7285.1852182824732</v>
      </c>
      <c r="O11" s="1">
        <v>44189</v>
      </c>
      <c r="P11" s="1">
        <f t="shared" si="0"/>
        <v>44171</v>
      </c>
      <c r="Q11" s="1">
        <f t="shared" si="1"/>
        <v>44184</v>
      </c>
    </row>
    <row r="12" spans="1:17" x14ac:dyDescent="0.25">
      <c r="A12" s="74" t="s">
        <v>231</v>
      </c>
      <c r="B12" s="113" t="s">
        <v>49</v>
      </c>
      <c r="C12" s="132">
        <v>45827.143129014403</v>
      </c>
      <c r="D12" s="81">
        <v>897</v>
      </c>
      <c r="E12" s="8">
        <v>162</v>
      </c>
      <c r="F12" s="11">
        <v>25.250163508670454</v>
      </c>
      <c r="G12" s="91" t="s">
        <v>864</v>
      </c>
      <c r="H12" s="8" t="s">
        <v>66</v>
      </c>
      <c r="I12" s="8">
        <v>58303</v>
      </c>
      <c r="J12" s="8">
        <v>7263</v>
      </c>
      <c r="K12" s="8">
        <v>188</v>
      </c>
      <c r="L12" s="84">
        <v>2.5884620680159714E-2</v>
      </c>
      <c r="M12" s="27" t="s">
        <v>66</v>
      </c>
      <c r="N12" s="71">
        <v>15848.685962275486</v>
      </c>
      <c r="O12" s="1">
        <v>44189</v>
      </c>
      <c r="P12" s="1">
        <f t="shared" si="0"/>
        <v>44171</v>
      </c>
      <c r="Q12" s="1">
        <f t="shared" si="1"/>
        <v>44184</v>
      </c>
    </row>
    <row r="13" spans="1:17" x14ac:dyDescent="0.25">
      <c r="A13" s="74" t="s">
        <v>232</v>
      </c>
      <c r="B13" s="113" t="s">
        <v>54</v>
      </c>
      <c r="C13" s="132">
        <v>6286.5177862111304</v>
      </c>
      <c r="D13" s="81">
        <v>146</v>
      </c>
      <c r="E13" s="8">
        <v>34</v>
      </c>
      <c r="F13" s="13">
        <v>38.631425395761475</v>
      </c>
      <c r="G13" s="91" t="s">
        <v>865</v>
      </c>
      <c r="H13" s="8" t="s">
        <v>66</v>
      </c>
      <c r="I13" s="8">
        <v>5950</v>
      </c>
      <c r="J13" s="8">
        <v>537</v>
      </c>
      <c r="K13" s="8">
        <v>37</v>
      </c>
      <c r="L13" s="83">
        <v>6.8901303538175043E-2</v>
      </c>
      <c r="M13" s="27" t="s">
        <v>66</v>
      </c>
      <c r="N13" s="71">
        <v>8542.0898860392572</v>
      </c>
      <c r="O13" s="1">
        <v>44189</v>
      </c>
      <c r="P13" s="1">
        <f t="shared" si="0"/>
        <v>44171</v>
      </c>
      <c r="Q13" s="1">
        <f t="shared" si="1"/>
        <v>44184</v>
      </c>
    </row>
    <row r="14" spans="1:17" x14ac:dyDescent="0.25">
      <c r="A14" s="74" t="s">
        <v>233</v>
      </c>
      <c r="B14" s="113" t="s">
        <v>49</v>
      </c>
      <c r="C14" s="132">
        <v>3488.02577394533</v>
      </c>
      <c r="D14" s="81">
        <v>76</v>
      </c>
      <c r="E14" s="8">
        <v>14</v>
      </c>
      <c r="F14" s="12">
        <v>28.669512922460232</v>
      </c>
      <c r="G14" s="91" t="s">
        <v>863</v>
      </c>
      <c r="H14" s="8" t="s">
        <v>64</v>
      </c>
      <c r="I14" s="8">
        <v>2242</v>
      </c>
      <c r="J14" s="8">
        <v>249</v>
      </c>
      <c r="K14" s="8">
        <v>16</v>
      </c>
      <c r="L14" s="86">
        <v>6.4257028112449793E-2</v>
      </c>
      <c r="M14" s="27" t="s">
        <v>64</v>
      </c>
      <c r="N14" s="71">
        <v>7138.7087176925988</v>
      </c>
      <c r="O14" s="1">
        <v>44189</v>
      </c>
      <c r="P14" s="1">
        <f t="shared" si="0"/>
        <v>44171</v>
      </c>
      <c r="Q14" s="1">
        <f t="shared" si="1"/>
        <v>44184</v>
      </c>
    </row>
    <row r="15" spans="1:17" x14ac:dyDescent="0.25">
      <c r="A15" s="74" t="s">
        <v>234</v>
      </c>
      <c r="B15" s="113" t="s">
        <v>46</v>
      </c>
      <c r="C15" s="132">
        <v>1695.3715782397301</v>
      </c>
      <c r="D15" s="81">
        <v>16</v>
      </c>
      <c r="E15" s="8" t="s">
        <v>574</v>
      </c>
      <c r="F15" s="10">
        <v>16.852605610561024</v>
      </c>
      <c r="G15" s="91" t="s">
        <v>862</v>
      </c>
      <c r="H15" s="8" t="s">
        <v>66</v>
      </c>
      <c r="I15" s="8">
        <v>1280</v>
      </c>
      <c r="J15" s="8">
        <v>126</v>
      </c>
      <c r="K15" s="8">
        <v>4</v>
      </c>
      <c r="L15" s="87">
        <v>3.1746031746031744E-2</v>
      </c>
      <c r="M15" s="27" t="s">
        <v>66</v>
      </c>
      <c r="N15" s="71">
        <v>7431.9990742574118</v>
      </c>
      <c r="O15" s="1">
        <v>44189</v>
      </c>
      <c r="P15" s="1">
        <f t="shared" si="0"/>
        <v>44171</v>
      </c>
      <c r="Q15" s="1">
        <f t="shared" si="1"/>
        <v>44184</v>
      </c>
    </row>
    <row r="16" spans="1:17" x14ac:dyDescent="0.25">
      <c r="A16" s="74" t="s">
        <v>235</v>
      </c>
      <c r="B16" s="113" t="s">
        <v>49</v>
      </c>
      <c r="C16" s="132">
        <v>19700.450804414999</v>
      </c>
      <c r="D16" s="81">
        <v>763</v>
      </c>
      <c r="E16" s="8">
        <v>123</v>
      </c>
      <c r="F16" s="13">
        <v>44.596513922134967</v>
      </c>
      <c r="G16" s="91" t="s">
        <v>865</v>
      </c>
      <c r="H16" s="8" t="s">
        <v>66</v>
      </c>
      <c r="I16" s="8">
        <v>20836</v>
      </c>
      <c r="J16" s="8">
        <v>2586</v>
      </c>
      <c r="K16" s="8">
        <v>141</v>
      </c>
      <c r="L16" s="83">
        <v>5.4524361948955914E-2</v>
      </c>
      <c r="M16" s="27" t="s">
        <v>66</v>
      </c>
      <c r="N16" s="71">
        <v>13126.603171032313</v>
      </c>
      <c r="O16" s="1">
        <v>44189</v>
      </c>
      <c r="P16" s="1">
        <f t="shared" si="0"/>
        <v>44171</v>
      </c>
      <c r="Q16" s="1">
        <f t="shared" si="1"/>
        <v>44184</v>
      </c>
    </row>
    <row r="17" spans="1:17" x14ac:dyDescent="0.25">
      <c r="A17" s="74" t="s">
        <v>236</v>
      </c>
      <c r="B17" s="113" t="s">
        <v>54</v>
      </c>
      <c r="C17" s="132">
        <v>11981.336652870101</v>
      </c>
      <c r="D17" s="81">
        <v>303</v>
      </c>
      <c r="E17" s="8">
        <v>116</v>
      </c>
      <c r="F17" s="13">
        <v>69.15517463345347</v>
      </c>
      <c r="G17" s="91" t="s">
        <v>865</v>
      </c>
      <c r="H17" s="8" t="s">
        <v>64</v>
      </c>
      <c r="I17" s="8">
        <v>12060</v>
      </c>
      <c r="J17" s="8">
        <v>1847</v>
      </c>
      <c r="K17" s="8">
        <v>127</v>
      </c>
      <c r="L17" s="83">
        <v>6.8760151597184627E-2</v>
      </c>
      <c r="M17" s="27" t="s">
        <v>64</v>
      </c>
      <c r="N17" s="71">
        <v>15415.642290274478</v>
      </c>
      <c r="O17" s="1">
        <v>44189</v>
      </c>
      <c r="P17" s="1">
        <f t="shared" si="0"/>
        <v>44171</v>
      </c>
      <c r="Q17" s="1">
        <f t="shared" si="1"/>
        <v>44184</v>
      </c>
    </row>
    <row r="18" spans="1:17" x14ac:dyDescent="0.25">
      <c r="A18" s="74" t="s">
        <v>237</v>
      </c>
      <c r="B18" s="113" t="s">
        <v>43</v>
      </c>
      <c r="C18" s="132">
        <v>46517.435301401703</v>
      </c>
      <c r="D18" s="81">
        <v>2173</v>
      </c>
      <c r="E18" s="8">
        <v>330</v>
      </c>
      <c r="F18" s="13">
        <v>50.672244543796452</v>
      </c>
      <c r="G18" s="91" t="s">
        <v>865</v>
      </c>
      <c r="H18" s="8" t="s">
        <v>66</v>
      </c>
      <c r="I18" s="8">
        <v>39851</v>
      </c>
      <c r="J18" s="8">
        <v>4972</v>
      </c>
      <c r="K18" s="8">
        <v>390</v>
      </c>
      <c r="L18" s="83">
        <v>7.8439259855189056E-2</v>
      </c>
      <c r="M18" s="27" t="s">
        <v>66</v>
      </c>
      <c r="N18" s="71">
        <v>10688.465449104799</v>
      </c>
      <c r="O18" s="1">
        <v>44189</v>
      </c>
      <c r="P18" s="1">
        <f t="shared" si="0"/>
        <v>44171</v>
      </c>
      <c r="Q18" s="1">
        <f t="shared" si="1"/>
        <v>44184</v>
      </c>
    </row>
    <row r="19" spans="1:17" x14ac:dyDescent="0.25">
      <c r="A19" s="74" t="s">
        <v>238</v>
      </c>
      <c r="B19" s="113" t="s">
        <v>54</v>
      </c>
      <c r="C19" s="132">
        <v>16484.126202190801</v>
      </c>
      <c r="D19" s="81">
        <v>808</v>
      </c>
      <c r="E19" s="8">
        <v>216</v>
      </c>
      <c r="F19" s="13">
        <v>93.596537901541382</v>
      </c>
      <c r="G19" s="91" t="s">
        <v>865</v>
      </c>
      <c r="H19" s="8" t="s">
        <v>64</v>
      </c>
      <c r="I19" s="8">
        <v>18995</v>
      </c>
      <c r="J19" s="8">
        <v>2425</v>
      </c>
      <c r="K19" s="8">
        <v>229</v>
      </c>
      <c r="L19" s="83">
        <v>9.4432989690721655E-2</v>
      </c>
      <c r="M19" s="27" t="s">
        <v>64</v>
      </c>
      <c r="N19" s="71">
        <v>14711.122508135788</v>
      </c>
      <c r="O19" s="1">
        <v>44189</v>
      </c>
      <c r="P19" s="1">
        <f t="shared" si="0"/>
        <v>44171</v>
      </c>
      <c r="Q19" s="1">
        <f t="shared" si="1"/>
        <v>44184</v>
      </c>
    </row>
    <row r="20" spans="1:17" x14ac:dyDescent="0.25">
      <c r="A20" s="74" t="s">
        <v>239</v>
      </c>
      <c r="B20" s="113" t="s">
        <v>51</v>
      </c>
      <c r="C20" s="132">
        <v>4376.1911247030603</v>
      </c>
      <c r="D20" s="81">
        <v>220</v>
      </c>
      <c r="E20" s="8">
        <v>52</v>
      </c>
      <c r="F20" s="13">
        <v>84.874851404890165</v>
      </c>
      <c r="G20" s="91" t="s">
        <v>865</v>
      </c>
      <c r="H20" s="8" t="s">
        <v>66</v>
      </c>
      <c r="I20" s="8">
        <v>4300</v>
      </c>
      <c r="J20" s="8">
        <v>580</v>
      </c>
      <c r="K20" s="8">
        <v>54</v>
      </c>
      <c r="L20" s="83">
        <v>9.3103448275862075E-2</v>
      </c>
      <c r="M20" s="27" t="s">
        <v>66</v>
      </c>
      <c r="N20" s="71">
        <v>13253.534488609772</v>
      </c>
      <c r="O20" s="1">
        <v>44189</v>
      </c>
      <c r="P20" s="1">
        <f t="shared" si="0"/>
        <v>44171</v>
      </c>
      <c r="Q20" s="1">
        <f t="shared" si="1"/>
        <v>44184</v>
      </c>
    </row>
    <row r="21" spans="1:17" x14ac:dyDescent="0.25">
      <c r="A21" s="74" t="s">
        <v>240</v>
      </c>
      <c r="B21" s="113" t="s">
        <v>49</v>
      </c>
      <c r="C21" s="132">
        <v>8098.2221370774687</v>
      </c>
      <c r="D21" s="81">
        <v>337</v>
      </c>
      <c r="E21" s="8">
        <v>108</v>
      </c>
      <c r="F21" s="13">
        <v>95.259003565314501</v>
      </c>
      <c r="G21" s="91" t="s">
        <v>865</v>
      </c>
      <c r="H21" s="8" t="s">
        <v>64</v>
      </c>
      <c r="I21" s="8">
        <v>11414</v>
      </c>
      <c r="J21" s="8">
        <v>1156</v>
      </c>
      <c r="K21" s="8">
        <v>112</v>
      </c>
      <c r="L21" s="83">
        <v>9.6885813148788927E-2</v>
      </c>
      <c r="M21" s="27" t="s">
        <v>64</v>
      </c>
      <c r="N21" s="71">
        <v>14274.738089824537</v>
      </c>
      <c r="O21" s="1">
        <v>44189</v>
      </c>
      <c r="P21" s="1">
        <f t="shared" si="0"/>
        <v>44171</v>
      </c>
      <c r="Q21" s="1">
        <f t="shared" si="1"/>
        <v>44184</v>
      </c>
    </row>
    <row r="22" spans="1:17" x14ac:dyDescent="0.25">
      <c r="A22" s="74" t="s">
        <v>41</v>
      </c>
      <c r="B22" s="113" t="s">
        <v>41</v>
      </c>
      <c r="C22" s="132">
        <v>44772.5204478296</v>
      </c>
      <c r="D22" s="81">
        <v>1531</v>
      </c>
      <c r="E22" s="8">
        <v>288</v>
      </c>
      <c r="F22" s="13">
        <v>45.946550173334707</v>
      </c>
      <c r="G22" s="91" t="s">
        <v>865</v>
      </c>
      <c r="H22" s="8" t="s">
        <v>64</v>
      </c>
      <c r="I22" s="8">
        <v>36454</v>
      </c>
      <c r="J22" s="8">
        <v>4914</v>
      </c>
      <c r="K22" s="8">
        <v>315</v>
      </c>
      <c r="L22" s="83">
        <v>6.4102564102564097E-2</v>
      </c>
      <c r="M22" s="27" t="s">
        <v>64</v>
      </c>
      <c r="N22" s="71">
        <v>10975.482172655329</v>
      </c>
      <c r="O22" s="1">
        <v>44189</v>
      </c>
      <c r="P22" s="1">
        <f t="shared" si="0"/>
        <v>44171</v>
      </c>
      <c r="Q22" s="1">
        <f t="shared" si="1"/>
        <v>44184</v>
      </c>
    </row>
    <row r="23" spans="1:17" x14ac:dyDescent="0.25">
      <c r="A23" s="74" t="s">
        <v>241</v>
      </c>
      <c r="B23" s="113" t="s">
        <v>54</v>
      </c>
      <c r="C23" s="132">
        <v>5560.1288200980598</v>
      </c>
      <c r="D23" s="81">
        <v>132</v>
      </c>
      <c r="E23" s="8">
        <v>22</v>
      </c>
      <c r="F23" s="11">
        <v>28.262448987663156</v>
      </c>
      <c r="G23" s="91" t="s">
        <v>864</v>
      </c>
      <c r="H23" s="8" t="s">
        <v>66</v>
      </c>
      <c r="I23" s="8">
        <v>4377</v>
      </c>
      <c r="J23" s="8">
        <v>427</v>
      </c>
      <c r="K23" s="8">
        <v>23</v>
      </c>
      <c r="L23" s="84">
        <v>5.3864168618266976E-2</v>
      </c>
      <c r="M23" s="27" t="s">
        <v>66</v>
      </c>
      <c r="N23" s="71">
        <v>7679.678184011379</v>
      </c>
      <c r="O23" s="1">
        <v>44189</v>
      </c>
      <c r="P23" s="1">
        <f t="shared" si="0"/>
        <v>44171</v>
      </c>
      <c r="Q23" s="1">
        <f t="shared" si="1"/>
        <v>44184</v>
      </c>
    </row>
    <row r="24" spans="1:17" x14ac:dyDescent="0.25">
      <c r="A24" s="74" t="s">
        <v>242</v>
      </c>
      <c r="B24" s="113" t="s">
        <v>42</v>
      </c>
      <c r="C24" s="132">
        <v>1795.3967800267301</v>
      </c>
      <c r="D24" s="81">
        <v>29</v>
      </c>
      <c r="E24" s="8">
        <v>6</v>
      </c>
      <c r="F24" s="10">
        <v>23.870569076382544</v>
      </c>
      <c r="G24" s="91" t="s">
        <v>862</v>
      </c>
      <c r="H24" s="8" t="s">
        <v>64</v>
      </c>
      <c r="I24" s="8">
        <v>1353</v>
      </c>
      <c r="J24" s="8">
        <v>175</v>
      </c>
      <c r="K24" s="8">
        <v>7</v>
      </c>
      <c r="L24" s="87">
        <v>0.04</v>
      </c>
      <c r="M24" s="27" t="s">
        <v>64</v>
      </c>
      <c r="N24" s="71">
        <v>9747.149039522872</v>
      </c>
      <c r="O24" s="1">
        <v>44189</v>
      </c>
      <c r="P24" s="1">
        <f t="shared" si="0"/>
        <v>44171</v>
      </c>
      <c r="Q24" s="1">
        <f t="shared" si="1"/>
        <v>44184</v>
      </c>
    </row>
    <row r="25" spans="1:17" x14ac:dyDescent="0.25">
      <c r="A25" s="74" t="s">
        <v>243</v>
      </c>
      <c r="B25" s="113" t="s">
        <v>49</v>
      </c>
      <c r="C25" s="132">
        <v>14994.700089288801</v>
      </c>
      <c r="D25" s="81">
        <v>449</v>
      </c>
      <c r="E25" s="8">
        <v>57</v>
      </c>
      <c r="F25" s="11">
        <v>27.152450847195833</v>
      </c>
      <c r="G25" s="91" t="s">
        <v>864</v>
      </c>
      <c r="H25" s="8" t="s">
        <v>64</v>
      </c>
      <c r="I25" s="8">
        <v>21196</v>
      </c>
      <c r="J25" s="8">
        <v>2600</v>
      </c>
      <c r="K25" s="8">
        <v>66</v>
      </c>
      <c r="L25" s="84">
        <v>2.5384615384615384E-2</v>
      </c>
      <c r="M25" s="27" t="s">
        <v>68</v>
      </c>
      <c r="N25" s="71">
        <v>17339.459839261901</v>
      </c>
      <c r="O25" s="1">
        <v>44189</v>
      </c>
      <c r="P25" s="1">
        <f t="shared" si="0"/>
        <v>44171</v>
      </c>
      <c r="Q25" s="1">
        <f t="shared" si="1"/>
        <v>44184</v>
      </c>
    </row>
    <row r="26" spans="1:17" x14ac:dyDescent="0.25">
      <c r="A26" s="74" t="s">
        <v>244</v>
      </c>
      <c r="B26" s="113" t="s">
        <v>48</v>
      </c>
      <c r="C26" s="132">
        <v>16054.358189729401</v>
      </c>
      <c r="D26" s="81">
        <v>344</v>
      </c>
      <c r="E26" s="8">
        <v>51</v>
      </c>
      <c r="F26" s="11">
        <v>22.690767826443668</v>
      </c>
      <c r="G26" s="91" t="s">
        <v>864</v>
      </c>
      <c r="H26" s="8" t="s">
        <v>66</v>
      </c>
      <c r="I26" s="8">
        <v>17805</v>
      </c>
      <c r="J26" s="8">
        <v>1784</v>
      </c>
      <c r="K26" s="8">
        <v>59</v>
      </c>
      <c r="L26" s="84">
        <v>3.3071748878923765E-2</v>
      </c>
      <c r="M26" s="27" t="s">
        <v>66</v>
      </c>
      <c r="N26" s="71">
        <v>11112.24739673053</v>
      </c>
      <c r="O26" s="1">
        <v>44189</v>
      </c>
      <c r="P26" s="1">
        <f t="shared" si="0"/>
        <v>44171</v>
      </c>
      <c r="Q26" s="1">
        <f t="shared" si="1"/>
        <v>44184</v>
      </c>
    </row>
    <row r="27" spans="1:17" x14ac:dyDescent="0.25">
      <c r="A27" s="74" t="s">
        <v>245</v>
      </c>
      <c r="B27" s="113" t="s">
        <v>51</v>
      </c>
      <c r="C27" s="132">
        <v>18017.1246620739</v>
      </c>
      <c r="D27" s="81">
        <v>514</v>
      </c>
      <c r="E27" s="8">
        <v>97</v>
      </c>
      <c r="F27" s="13">
        <v>38.455478099433321</v>
      </c>
      <c r="G27" s="91" t="s">
        <v>865</v>
      </c>
      <c r="H27" s="8" t="s">
        <v>66</v>
      </c>
      <c r="I27" s="8">
        <v>13042</v>
      </c>
      <c r="J27" s="8">
        <v>1292</v>
      </c>
      <c r="K27" s="8">
        <v>108</v>
      </c>
      <c r="L27" s="83">
        <v>8.3591331269349839E-2</v>
      </c>
      <c r="M27" s="27" t="s">
        <v>64</v>
      </c>
      <c r="N27" s="71">
        <v>7170.9555449747413</v>
      </c>
      <c r="O27" s="1">
        <v>44189</v>
      </c>
      <c r="P27" s="1">
        <f t="shared" si="0"/>
        <v>44171</v>
      </c>
      <c r="Q27" s="1">
        <f t="shared" si="1"/>
        <v>44184</v>
      </c>
    </row>
    <row r="28" spans="1:17" x14ac:dyDescent="0.25">
      <c r="A28" s="74" t="s">
        <v>246</v>
      </c>
      <c r="B28" s="113" t="s">
        <v>49</v>
      </c>
      <c r="C28" s="132">
        <v>27408.591693709299</v>
      </c>
      <c r="D28" s="81">
        <v>575</v>
      </c>
      <c r="E28" s="8">
        <v>113</v>
      </c>
      <c r="F28" s="11">
        <v>29.44853446549423</v>
      </c>
      <c r="G28" s="91" t="s">
        <v>864</v>
      </c>
      <c r="H28" s="8" t="s">
        <v>64</v>
      </c>
      <c r="I28" s="8">
        <v>34817</v>
      </c>
      <c r="J28" s="8">
        <v>4014</v>
      </c>
      <c r="K28" s="8">
        <v>123</v>
      </c>
      <c r="L28" s="84">
        <v>3.0642750373692077E-2</v>
      </c>
      <c r="M28" s="27" t="s">
        <v>64</v>
      </c>
      <c r="N28" s="71">
        <v>14645.042856839944</v>
      </c>
      <c r="O28" s="1">
        <v>44189</v>
      </c>
      <c r="P28" s="1">
        <f t="shared" si="0"/>
        <v>44171</v>
      </c>
      <c r="Q28" s="1">
        <f t="shared" si="1"/>
        <v>44184</v>
      </c>
    </row>
    <row r="29" spans="1:17" x14ac:dyDescent="0.25">
      <c r="A29" s="74" t="s">
        <v>247</v>
      </c>
      <c r="B29" s="113" t="s">
        <v>43</v>
      </c>
      <c r="C29" s="132">
        <v>6815.0684702353301</v>
      </c>
      <c r="D29" s="81">
        <v>299</v>
      </c>
      <c r="E29" s="8">
        <v>86</v>
      </c>
      <c r="F29" s="13">
        <v>90.136396570129037</v>
      </c>
      <c r="G29" s="91" t="s">
        <v>865</v>
      </c>
      <c r="H29" s="8" t="s">
        <v>64</v>
      </c>
      <c r="I29" s="8">
        <v>6105</v>
      </c>
      <c r="J29" s="8">
        <v>845</v>
      </c>
      <c r="K29" s="8">
        <v>93</v>
      </c>
      <c r="L29" s="83">
        <v>0.11005917159763313</v>
      </c>
      <c r="M29" s="27" t="s">
        <v>64</v>
      </c>
      <c r="N29" s="71">
        <v>12398.995016565423</v>
      </c>
      <c r="O29" s="1">
        <v>44189</v>
      </c>
      <c r="P29" s="1">
        <f t="shared" si="0"/>
        <v>44171</v>
      </c>
      <c r="Q29" s="1">
        <f t="shared" si="1"/>
        <v>44184</v>
      </c>
    </row>
    <row r="30" spans="1:17" x14ac:dyDescent="0.25">
      <c r="A30" s="74" t="s">
        <v>248</v>
      </c>
      <c r="B30" s="113" t="s">
        <v>54</v>
      </c>
      <c r="C30" s="132">
        <v>3227.2105007745699</v>
      </c>
      <c r="D30" s="81">
        <v>80</v>
      </c>
      <c r="E30" s="8">
        <v>17</v>
      </c>
      <c r="F30" s="11">
        <v>37.626480020261177</v>
      </c>
      <c r="G30" s="91" t="s">
        <v>864</v>
      </c>
      <c r="H30" s="8" t="s">
        <v>66</v>
      </c>
      <c r="I30" s="8">
        <v>3256</v>
      </c>
      <c r="J30" s="8">
        <v>357</v>
      </c>
      <c r="K30" s="8">
        <v>20</v>
      </c>
      <c r="L30" s="84">
        <v>5.6022408963585436E-2</v>
      </c>
      <c r="M30" s="27" t="s">
        <v>66</v>
      </c>
      <c r="N30" s="71">
        <v>11062.185125956787</v>
      </c>
      <c r="O30" s="1">
        <v>44189</v>
      </c>
      <c r="P30" s="1">
        <f t="shared" si="0"/>
        <v>44171</v>
      </c>
      <c r="Q30" s="1">
        <f t="shared" si="1"/>
        <v>44184</v>
      </c>
    </row>
    <row r="31" spans="1:17" x14ac:dyDescent="0.25">
      <c r="A31" s="74" t="s">
        <v>249</v>
      </c>
      <c r="B31" s="113" t="s">
        <v>46</v>
      </c>
      <c r="C31" s="132">
        <v>2072.5449926586398</v>
      </c>
      <c r="D31" s="81">
        <v>28</v>
      </c>
      <c r="E31" s="8">
        <v>6</v>
      </c>
      <c r="F31" s="10">
        <v>20.67851024173239</v>
      </c>
      <c r="G31" s="91" t="s">
        <v>862</v>
      </c>
      <c r="H31" s="8" t="s">
        <v>66</v>
      </c>
      <c r="I31" s="8">
        <v>2157</v>
      </c>
      <c r="J31" s="8">
        <v>261</v>
      </c>
      <c r="K31" s="8">
        <v>8</v>
      </c>
      <c r="L31" s="87">
        <v>3.0651340996168581E-2</v>
      </c>
      <c r="M31" s="27" t="s">
        <v>66</v>
      </c>
      <c r="N31" s="71">
        <v>12593.212737215023</v>
      </c>
      <c r="O31" s="1">
        <v>44189</v>
      </c>
      <c r="P31" s="1">
        <f t="shared" si="0"/>
        <v>44171</v>
      </c>
      <c r="Q31" s="1">
        <f t="shared" si="1"/>
        <v>44184</v>
      </c>
    </row>
    <row r="32" spans="1:17" x14ac:dyDescent="0.25">
      <c r="A32" s="74" t="s">
        <v>250</v>
      </c>
      <c r="B32" s="113" t="s">
        <v>45</v>
      </c>
      <c r="C32" s="132">
        <v>41070.9163256869</v>
      </c>
      <c r="D32" s="81">
        <v>1695</v>
      </c>
      <c r="E32" s="8">
        <v>353</v>
      </c>
      <c r="F32" s="13">
        <v>61.39207003403525</v>
      </c>
      <c r="G32" s="91" t="s">
        <v>865</v>
      </c>
      <c r="H32" s="8" t="s">
        <v>64</v>
      </c>
      <c r="I32" s="8">
        <v>81085</v>
      </c>
      <c r="J32" s="8">
        <v>7584</v>
      </c>
      <c r="K32" s="8">
        <v>413</v>
      </c>
      <c r="L32" s="83">
        <v>5.4456751054852322E-2</v>
      </c>
      <c r="M32" s="27" t="s">
        <v>64</v>
      </c>
      <c r="N32" s="71">
        <v>18465.621608877409</v>
      </c>
      <c r="O32" s="1">
        <v>44189</v>
      </c>
      <c r="P32" s="1">
        <f t="shared" si="0"/>
        <v>44171</v>
      </c>
      <c r="Q32" s="1">
        <f t="shared" si="1"/>
        <v>44184</v>
      </c>
    </row>
    <row r="33" spans="1:17" x14ac:dyDescent="0.25">
      <c r="A33" s="74" t="s">
        <v>251</v>
      </c>
      <c r="B33" s="113" t="s">
        <v>49</v>
      </c>
      <c r="C33" s="132">
        <v>43672.597856087901</v>
      </c>
      <c r="D33" s="81">
        <v>1838</v>
      </c>
      <c r="E33" s="8">
        <v>410</v>
      </c>
      <c r="F33" s="13">
        <v>67.057412939385969</v>
      </c>
      <c r="G33" s="91" t="s">
        <v>865</v>
      </c>
      <c r="H33" s="8" t="s">
        <v>66</v>
      </c>
      <c r="I33" s="8">
        <v>42200</v>
      </c>
      <c r="J33" s="8">
        <v>5657</v>
      </c>
      <c r="K33" s="8">
        <v>444</v>
      </c>
      <c r="L33" s="83">
        <v>7.8486830475517064E-2</v>
      </c>
      <c r="M33" s="27" t="s">
        <v>66</v>
      </c>
      <c r="N33" s="71">
        <v>12953.202414569487</v>
      </c>
      <c r="O33" s="1">
        <v>44189</v>
      </c>
      <c r="P33" s="1">
        <f t="shared" si="0"/>
        <v>44171</v>
      </c>
      <c r="Q33" s="1">
        <f t="shared" si="1"/>
        <v>44184</v>
      </c>
    </row>
    <row r="34" spans="1:17" x14ac:dyDescent="0.25">
      <c r="A34" s="74" t="s">
        <v>252</v>
      </c>
      <c r="B34" s="113" t="s">
        <v>54</v>
      </c>
      <c r="C34" s="132">
        <v>9025.9672012139599</v>
      </c>
      <c r="D34" s="81">
        <v>275</v>
      </c>
      <c r="E34" s="8">
        <v>59</v>
      </c>
      <c r="F34" s="13">
        <v>46.690682785983412</v>
      </c>
      <c r="G34" s="91" t="s">
        <v>865</v>
      </c>
      <c r="H34" s="8" t="s">
        <v>66</v>
      </c>
      <c r="I34" s="8">
        <v>6963</v>
      </c>
      <c r="J34" s="8">
        <v>720</v>
      </c>
      <c r="K34" s="8">
        <v>65</v>
      </c>
      <c r="L34" s="83">
        <v>9.0277777777777776E-2</v>
      </c>
      <c r="M34" s="27" t="s">
        <v>66</v>
      </c>
      <c r="N34" s="71">
        <v>7976.9844488595381</v>
      </c>
      <c r="O34" s="1">
        <v>44189</v>
      </c>
      <c r="P34" s="1">
        <f t="shared" si="0"/>
        <v>44171</v>
      </c>
      <c r="Q34" s="1">
        <f t="shared" si="1"/>
        <v>44184</v>
      </c>
    </row>
    <row r="35" spans="1:17" x14ac:dyDescent="0.25">
      <c r="A35" s="74" t="s">
        <v>253</v>
      </c>
      <c r="B35" s="113" t="s">
        <v>47</v>
      </c>
      <c r="C35" s="132">
        <v>1208.9750880147301</v>
      </c>
      <c r="D35" s="81">
        <v>24</v>
      </c>
      <c r="E35" s="8">
        <v>5</v>
      </c>
      <c r="F35" s="10">
        <v>29.540960825696164</v>
      </c>
      <c r="G35" s="91" t="s">
        <v>862</v>
      </c>
      <c r="H35" s="8" t="s">
        <v>64</v>
      </c>
      <c r="I35" s="8">
        <v>780</v>
      </c>
      <c r="J35" s="8">
        <v>94</v>
      </c>
      <c r="K35" s="8">
        <v>7</v>
      </c>
      <c r="L35" s="87">
        <v>7.4468085106382975E-2</v>
      </c>
      <c r="M35" s="27" t="s">
        <v>64</v>
      </c>
      <c r="N35" s="71">
        <v>7775.1808893232301</v>
      </c>
      <c r="O35" s="1">
        <v>44189</v>
      </c>
      <c r="P35" s="1">
        <f t="shared" si="0"/>
        <v>44171</v>
      </c>
      <c r="Q35" s="1">
        <f t="shared" si="1"/>
        <v>44184</v>
      </c>
    </row>
    <row r="36" spans="1:17" x14ac:dyDescent="0.25">
      <c r="A36" s="74" t="s">
        <v>254</v>
      </c>
      <c r="B36" s="113" t="s">
        <v>54</v>
      </c>
      <c r="C36" s="132">
        <v>5055.24299668805</v>
      </c>
      <c r="D36" s="81">
        <v>71</v>
      </c>
      <c r="E36" s="8">
        <v>11</v>
      </c>
      <c r="F36" s="12">
        <v>15.542562172165564</v>
      </c>
      <c r="G36" s="91" t="s">
        <v>863</v>
      </c>
      <c r="H36" s="8" t="s">
        <v>66</v>
      </c>
      <c r="I36" s="8">
        <v>5627</v>
      </c>
      <c r="J36" s="8">
        <v>603</v>
      </c>
      <c r="K36" s="8">
        <v>13</v>
      </c>
      <c r="L36" s="86">
        <v>2.1558872305140961E-2</v>
      </c>
      <c r="M36" s="27" t="s">
        <v>66</v>
      </c>
      <c r="N36" s="71">
        <v>11928.209987038335</v>
      </c>
      <c r="O36" s="1">
        <v>44189</v>
      </c>
      <c r="P36" s="1">
        <f t="shared" si="0"/>
        <v>44171</v>
      </c>
      <c r="Q36" s="1">
        <f t="shared" si="1"/>
        <v>44184</v>
      </c>
    </row>
    <row r="37" spans="1:17" x14ac:dyDescent="0.25">
      <c r="A37" s="74" t="s">
        <v>255</v>
      </c>
      <c r="B37" s="113" t="s">
        <v>53</v>
      </c>
      <c r="C37" s="132">
        <v>692958.26281431701</v>
      </c>
      <c r="D37" s="81">
        <v>36686</v>
      </c>
      <c r="E37" s="8">
        <v>5732</v>
      </c>
      <c r="F37" s="11">
        <v>59.084160388788192</v>
      </c>
      <c r="G37" s="91" t="s">
        <v>864</v>
      </c>
      <c r="H37" s="8" t="s">
        <v>66</v>
      </c>
      <c r="I37" s="8">
        <v>1821610</v>
      </c>
      <c r="J37" s="8">
        <v>187195</v>
      </c>
      <c r="K37" s="8">
        <v>6517</v>
      </c>
      <c r="L37" s="84">
        <v>3.4813964048185049E-2</v>
      </c>
      <c r="M37" s="27" t="s">
        <v>64</v>
      </c>
      <c r="N37" s="71">
        <v>27013.892473082495</v>
      </c>
      <c r="O37" s="1">
        <v>44189</v>
      </c>
      <c r="P37" s="1">
        <f t="shared" si="0"/>
        <v>44171</v>
      </c>
      <c r="Q37" s="1">
        <f t="shared" si="1"/>
        <v>44184</v>
      </c>
    </row>
    <row r="38" spans="1:17" x14ac:dyDescent="0.25">
      <c r="A38" s="74" t="s">
        <v>256</v>
      </c>
      <c r="B38" s="113" t="s">
        <v>41</v>
      </c>
      <c r="C38" s="132">
        <v>21025.5302833235</v>
      </c>
      <c r="D38" s="81">
        <v>493</v>
      </c>
      <c r="E38" s="8">
        <v>106</v>
      </c>
      <c r="F38" s="11">
        <v>36.010642630183206</v>
      </c>
      <c r="G38" s="91" t="s">
        <v>864</v>
      </c>
      <c r="H38" s="8" t="s">
        <v>64</v>
      </c>
      <c r="I38" s="8">
        <v>20204</v>
      </c>
      <c r="J38" s="8">
        <v>2580</v>
      </c>
      <c r="K38" s="8">
        <v>115</v>
      </c>
      <c r="L38" s="84">
        <v>4.4573643410852716E-2</v>
      </c>
      <c r="M38" s="27" t="s">
        <v>64</v>
      </c>
      <c r="N38" s="71">
        <v>12270.796337756767</v>
      </c>
      <c r="O38" s="1">
        <v>44189</v>
      </c>
      <c r="P38" s="1">
        <f t="shared" si="0"/>
        <v>44171</v>
      </c>
      <c r="Q38" s="1">
        <f t="shared" si="1"/>
        <v>44184</v>
      </c>
    </row>
    <row r="39" spans="1:17" x14ac:dyDescent="0.25">
      <c r="A39" s="74" t="s">
        <v>257</v>
      </c>
      <c r="B39" s="113" t="s">
        <v>49</v>
      </c>
      <c r="C39" s="132">
        <v>5073.1152154421097</v>
      </c>
      <c r="D39" s="81">
        <v>86</v>
      </c>
      <c r="E39" s="8">
        <v>16</v>
      </c>
      <c r="F39" s="11">
        <v>22.527719050779446</v>
      </c>
      <c r="G39" s="91" t="s">
        <v>864</v>
      </c>
      <c r="H39" s="8" t="s">
        <v>64</v>
      </c>
      <c r="I39" s="8">
        <v>4655</v>
      </c>
      <c r="J39" s="8">
        <v>508</v>
      </c>
      <c r="K39" s="8">
        <v>17</v>
      </c>
      <c r="L39" s="84">
        <v>3.3464566929133861E-2</v>
      </c>
      <c r="M39" s="27" t="s">
        <v>64</v>
      </c>
      <c r="N39" s="71">
        <v>10013.571118071464</v>
      </c>
      <c r="O39" s="1">
        <v>44189</v>
      </c>
      <c r="P39" s="1">
        <f t="shared" si="0"/>
        <v>44171</v>
      </c>
      <c r="Q39" s="1">
        <f t="shared" si="1"/>
        <v>44184</v>
      </c>
    </row>
    <row r="40" spans="1:17" x14ac:dyDescent="0.25">
      <c r="A40" s="74" t="s">
        <v>258</v>
      </c>
      <c r="B40" s="113" t="s">
        <v>45</v>
      </c>
      <c r="C40" s="132">
        <v>7640.4843218528404</v>
      </c>
      <c r="D40" s="81">
        <v>240</v>
      </c>
      <c r="E40" s="8">
        <v>61</v>
      </c>
      <c r="F40" s="13">
        <v>57.027050558572917</v>
      </c>
      <c r="G40" s="91" t="s">
        <v>865</v>
      </c>
      <c r="H40" s="8" t="s">
        <v>64</v>
      </c>
      <c r="I40" s="8">
        <v>8992</v>
      </c>
      <c r="J40" s="8">
        <v>1696</v>
      </c>
      <c r="K40" s="8">
        <v>68</v>
      </c>
      <c r="L40" s="83">
        <v>4.0094339622641507E-2</v>
      </c>
      <c r="M40" s="27" t="s">
        <v>66</v>
      </c>
      <c r="N40" s="71">
        <v>22197.54571250419</v>
      </c>
      <c r="O40" s="1">
        <v>44189</v>
      </c>
      <c r="P40" s="1">
        <f t="shared" si="0"/>
        <v>44171</v>
      </c>
      <c r="Q40" s="1">
        <f t="shared" si="1"/>
        <v>44184</v>
      </c>
    </row>
    <row r="41" spans="1:17" x14ac:dyDescent="0.25">
      <c r="A41" s="74" t="s">
        <v>259</v>
      </c>
      <c r="B41" s="113" t="s">
        <v>54</v>
      </c>
      <c r="C41" s="132">
        <v>4489.38887213825</v>
      </c>
      <c r="D41" s="81">
        <v>137</v>
      </c>
      <c r="E41" s="8">
        <v>38</v>
      </c>
      <c r="F41" s="13">
        <v>60.460026778498424</v>
      </c>
      <c r="G41" s="91" t="s">
        <v>865</v>
      </c>
      <c r="H41" s="8" t="s">
        <v>66</v>
      </c>
      <c r="I41" s="8">
        <v>4942</v>
      </c>
      <c r="J41" s="8">
        <v>583</v>
      </c>
      <c r="K41" s="8">
        <v>38</v>
      </c>
      <c r="L41" s="83">
        <v>6.5180102915951971E-2</v>
      </c>
      <c r="M41" s="27" t="s">
        <v>66</v>
      </c>
      <c r="N41" s="71">
        <v>12986.177330686951</v>
      </c>
      <c r="O41" s="1">
        <v>44189</v>
      </c>
      <c r="P41" s="1">
        <f t="shared" si="0"/>
        <v>44171</v>
      </c>
      <c r="Q41" s="1">
        <f t="shared" si="1"/>
        <v>44184</v>
      </c>
    </row>
    <row r="42" spans="1:17" x14ac:dyDescent="0.25">
      <c r="A42" s="74" t="s">
        <v>260</v>
      </c>
      <c r="B42" s="113" t="s">
        <v>51</v>
      </c>
      <c r="C42" s="132">
        <v>39657.353717883198</v>
      </c>
      <c r="D42" s="81">
        <v>1930</v>
      </c>
      <c r="E42" s="8">
        <v>381</v>
      </c>
      <c r="F42" s="13">
        <v>68.623554430495531</v>
      </c>
      <c r="G42" s="91" t="s">
        <v>865</v>
      </c>
      <c r="H42" s="8" t="s">
        <v>66</v>
      </c>
      <c r="I42" s="8">
        <v>48402</v>
      </c>
      <c r="J42" s="8">
        <v>6638</v>
      </c>
      <c r="K42" s="8">
        <v>441</v>
      </c>
      <c r="L42" s="83">
        <v>6.643567339560108E-2</v>
      </c>
      <c r="M42" s="27" t="s">
        <v>64</v>
      </c>
      <c r="N42" s="71">
        <v>16738.383622926009</v>
      </c>
      <c r="O42" s="1">
        <v>44189</v>
      </c>
      <c r="P42" s="1">
        <f t="shared" si="0"/>
        <v>44171</v>
      </c>
      <c r="Q42" s="1">
        <f t="shared" si="1"/>
        <v>44184</v>
      </c>
    </row>
    <row r="43" spans="1:17" x14ac:dyDescent="0.25">
      <c r="A43" s="74" t="s">
        <v>261</v>
      </c>
      <c r="B43" s="113" t="s">
        <v>41</v>
      </c>
      <c r="C43" s="132">
        <v>9926.4673993127308</v>
      </c>
      <c r="D43" s="81">
        <v>187</v>
      </c>
      <c r="E43" s="8">
        <v>31</v>
      </c>
      <c r="F43" s="13">
        <v>22.306885473063886</v>
      </c>
      <c r="G43" s="91" t="s">
        <v>865</v>
      </c>
      <c r="H43" s="8" t="s">
        <v>64</v>
      </c>
      <c r="I43" s="8">
        <v>8298</v>
      </c>
      <c r="J43" s="8">
        <v>1157</v>
      </c>
      <c r="K43" s="8">
        <v>34</v>
      </c>
      <c r="L43" s="83">
        <v>2.9386343993085567E-2</v>
      </c>
      <c r="M43" s="27" t="s">
        <v>64</v>
      </c>
      <c r="N43" s="71">
        <v>11655.707448151254</v>
      </c>
      <c r="O43" s="1">
        <v>44189</v>
      </c>
      <c r="P43" s="1">
        <f t="shared" si="0"/>
        <v>44171</v>
      </c>
      <c r="Q43" s="1">
        <f t="shared" si="1"/>
        <v>44184</v>
      </c>
    </row>
    <row r="44" spans="1:17" x14ac:dyDescent="0.25">
      <c r="A44" s="74" t="s">
        <v>262</v>
      </c>
      <c r="B44" s="113" t="s">
        <v>52</v>
      </c>
      <c r="C44" s="132">
        <v>28615.425420800198</v>
      </c>
      <c r="D44" s="81">
        <v>1134</v>
      </c>
      <c r="E44" s="8">
        <v>324</v>
      </c>
      <c r="F44" s="13">
        <v>80.875460708806671</v>
      </c>
      <c r="G44" s="91" t="s">
        <v>865</v>
      </c>
      <c r="H44" s="8" t="s">
        <v>64</v>
      </c>
      <c r="I44" s="8">
        <v>37480</v>
      </c>
      <c r="J44" s="8">
        <v>4487</v>
      </c>
      <c r="K44" s="8">
        <v>374</v>
      </c>
      <c r="L44" s="83">
        <v>8.3351905504791615E-2</v>
      </c>
      <c r="M44" s="27" t="s">
        <v>64</v>
      </c>
      <c r="N44" s="71">
        <v>15680.353983968573</v>
      </c>
      <c r="O44" s="1">
        <v>44189</v>
      </c>
      <c r="P44" s="1">
        <f t="shared" si="0"/>
        <v>44171</v>
      </c>
      <c r="Q44" s="1">
        <f t="shared" si="1"/>
        <v>44184</v>
      </c>
    </row>
    <row r="45" spans="1:17" x14ac:dyDescent="0.25">
      <c r="A45" s="74" t="s">
        <v>263</v>
      </c>
      <c r="B45" s="113" t="s">
        <v>47</v>
      </c>
      <c r="C45" s="132">
        <v>3727.2357787096198</v>
      </c>
      <c r="D45" s="81">
        <v>72</v>
      </c>
      <c r="E45" s="8">
        <v>22</v>
      </c>
      <c r="F45" s="11">
        <v>42.160696685858845</v>
      </c>
      <c r="G45" s="91" t="s">
        <v>864</v>
      </c>
      <c r="H45" s="8" t="s">
        <v>64</v>
      </c>
      <c r="I45" s="8">
        <v>2837</v>
      </c>
      <c r="J45" s="8">
        <v>325</v>
      </c>
      <c r="K45" s="8">
        <v>25</v>
      </c>
      <c r="L45" s="84">
        <v>7.6923076923076927E-2</v>
      </c>
      <c r="M45" s="27" t="s">
        <v>64</v>
      </c>
      <c r="N45" s="71">
        <v>8719.5986327571682</v>
      </c>
      <c r="O45" s="1">
        <v>44189</v>
      </c>
      <c r="P45" s="1">
        <f t="shared" si="0"/>
        <v>44171</v>
      </c>
      <c r="Q45" s="1">
        <f t="shared" si="1"/>
        <v>44184</v>
      </c>
    </row>
    <row r="46" spans="1:17" x14ac:dyDescent="0.25">
      <c r="A46" s="74" t="s">
        <v>264</v>
      </c>
      <c r="B46" s="113" t="s">
        <v>52</v>
      </c>
      <c r="C46" s="132">
        <v>99226.362872711004</v>
      </c>
      <c r="D46" s="81">
        <v>8013</v>
      </c>
      <c r="E46" s="8">
        <v>987</v>
      </c>
      <c r="F46" s="13">
        <v>71.049666599629774</v>
      </c>
      <c r="G46" s="91" t="s">
        <v>865</v>
      </c>
      <c r="H46" s="8" t="s">
        <v>66</v>
      </c>
      <c r="I46" s="8">
        <v>111562</v>
      </c>
      <c r="J46" s="8">
        <v>12418</v>
      </c>
      <c r="K46" s="8">
        <v>1150</v>
      </c>
      <c r="L46" s="83">
        <v>9.2607505234337251E-2</v>
      </c>
      <c r="M46" s="27" t="s">
        <v>68</v>
      </c>
      <c r="N46" s="71">
        <v>12514.819288428405</v>
      </c>
      <c r="O46" s="1">
        <v>44189</v>
      </c>
      <c r="P46" s="1">
        <f t="shared" si="0"/>
        <v>44171</v>
      </c>
      <c r="Q46" s="1">
        <f t="shared" si="1"/>
        <v>44184</v>
      </c>
    </row>
    <row r="47" spans="1:17" x14ac:dyDescent="0.25">
      <c r="A47" s="74" t="s">
        <v>265</v>
      </c>
      <c r="B47" s="113" t="s">
        <v>54</v>
      </c>
      <c r="C47" s="132">
        <v>3688.3663500984599</v>
      </c>
      <c r="D47" s="81">
        <v>101</v>
      </c>
      <c r="E47" s="8">
        <v>36</v>
      </c>
      <c r="F47" s="13">
        <v>69.717276630070316</v>
      </c>
      <c r="G47" s="91" t="s">
        <v>865</v>
      </c>
      <c r="H47" s="8" t="s">
        <v>64</v>
      </c>
      <c r="I47" s="8">
        <v>2819</v>
      </c>
      <c r="J47" s="8">
        <v>319</v>
      </c>
      <c r="K47" s="8">
        <v>37</v>
      </c>
      <c r="L47" s="83">
        <v>0.11598746081504702</v>
      </c>
      <c r="M47" s="27" t="s">
        <v>64</v>
      </c>
      <c r="N47" s="71">
        <v>8648.8154841637242</v>
      </c>
      <c r="O47" s="1">
        <v>44189</v>
      </c>
      <c r="P47" s="1">
        <f t="shared" si="0"/>
        <v>44171</v>
      </c>
      <c r="Q47" s="1">
        <f t="shared" si="1"/>
        <v>44184</v>
      </c>
    </row>
    <row r="48" spans="1:17" x14ac:dyDescent="0.25">
      <c r="A48" s="74" t="s">
        <v>266</v>
      </c>
      <c r="B48" s="113" t="s">
        <v>51</v>
      </c>
      <c r="C48" s="132">
        <v>64727.380689706901</v>
      </c>
      <c r="D48" s="81">
        <v>1081</v>
      </c>
      <c r="E48" s="8">
        <v>216</v>
      </c>
      <c r="F48" s="11">
        <v>23.836236325603263</v>
      </c>
      <c r="G48" s="91" t="s">
        <v>864</v>
      </c>
      <c r="H48" s="8" t="s">
        <v>64</v>
      </c>
      <c r="I48" s="8">
        <v>109728</v>
      </c>
      <c r="J48" s="8">
        <v>13278</v>
      </c>
      <c r="K48" s="8">
        <v>235</v>
      </c>
      <c r="L48" s="84">
        <v>1.7698448561530352E-2</v>
      </c>
      <c r="M48" s="27" t="s">
        <v>64</v>
      </c>
      <c r="N48" s="71">
        <v>20513.729828884454</v>
      </c>
      <c r="O48" s="1">
        <v>44189</v>
      </c>
      <c r="P48" s="1">
        <f t="shared" si="0"/>
        <v>44171</v>
      </c>
      <c r="Q48" s="1">
        <f t="shared" si="1"/>
        <v>44184</v>
      </c>
    </row>
    <row r="49" spans="1:17" x14ac:dyDescent="0.25">
      <c r="A49" s="74" t="s">
        <v>267</v>
      </c>
      <c r="B49" s="113" t="s">
        <v>46</v>
      </c>
      <c r="C49" s="132">
        <v>1838.08536362777</v>
      </c>
      <c r="D49" s="81">
        <v>25</v>
      </c>
      <c r="E49" s="8" t="s">
        <v>574</v>
      </c>
      <c r="F49" s="10">
        <v>15.544124955675652</v>
      </c>
      <c r="G49" s="91" t="s">
        <v>862</v>
      </c>
      <c r="H49" s="8" t="s">
        <v>66</v>
      </c>
      <c r="I49" s="8">
        <v>230</v>
      </c>
      <c r="J49" s="8">
        <v>29</v>
      </c>
      <c r="K49" s="8">
        <v>4</v>
      </c>
      <c r="L49" s="87">
        <v>0.13793103448275862</v>
      </c>
      <c r="M49" s="27" t="s">
        <v>66</v>
      </c>
      <c r="N49" s="71">
        <v>1577.7286830010785</v>
      </c>
      <c r="O49" s="1">
        <v>44189</v>
      </c>
      <c r="P49" s="1">
        <f t="shared" si="0"/>
        <v>44171</v>
      </c>
      <c r="Q49" s="1">
        <f t="shared" si="1"/>
        <v>44184</v>
      </c>
    </row>
    <row r="50" spans="1:17" x14ac:dyDescent="0.25">
      <c r="A50" s="74" t="s">
        <v>268</v>
      </c>
      <c r="B50" s="113" t="s">
        <v>49</v>
      </c>
      <c r="C50" s="132">
        <v>27818.816168915801</v>
      </c>
      <c r="D50" s="81">
        <v>891</v>
      </c>
      <c r="E50" s="8">
        <v>224</v>
      </c>
      <c r="F50" s="13">
        <v>57.515028327762145</v>
      </c>
      <c r="G50" s="91" t="s">
        <v>865</v>
      </c>
      <c r="H50" s="8" t="s">
        <v>66</v>
      </c>
      <c r="I50" s="8">
        <v>26147</v>
      </c>
      <c r="J50" s="8">
        <v>3363</v>
      </c>
      <c r="K50" s="8">
        <v>249</v>
      </c>
      <c r="L50" s="83">
        <v>7.4041034790365751E-2</v>
      </c>
      <c r="M50" s="27" t="s">
        <v>64</v>
      </c>
      <c r="N50" s="71">
        <v>12088.940016641507</v>
      </c>
      <c r="O50" s="1">
        <v>44189</v>
      </c>
      <c r="P50" s="1">
        <f t="shared" si="0"/>
        <v>44171</v>
      </c>
      <c r="Q50" s="1">
        <f t="shared" si="1"/>
        <v>44184</v>
      </c>
    </row>
    <row r="51" spans="1:17" x14ac:dyDescent="0.25">
      <c r="A51" s="74" t="s">
        <v>269</v>
      </c>
      <c r="B51" s="113" t="s">
        <v>49</v>
      </c>
      <c r="C51" s="132">
        <v>111989.024087531</v>
      </c>
      <c r="D51" s="81">
        <v>2645</v>
      </c>
      <c r="E51" s="8">
        <v>421</v>
      </c>
      <c r="F51" s="11">
        <v>26.852121282818434</v>
      </c>
      <c r="G51" s="91" t="s">
        <v>864</v>
      </c>
      <c r="H51" s="8" t="s">
        <v>66</v>
      </c>
      <c r="I51" s="8">
        <v>424399</v>
      </c>
      <c r="J51" s="8">
        <v>42729</v>
      </c>
      <c r="K51" s="8">
        <v>505</v>
      </c>
      <c r="L51" s="84">
        <v>1.1818671160102039E-2</v>
      </c>
      <c r="M51" s="27" t="s">
        <v>68</v>
      </c>
      <c r="N51" s="71">
        <v>38154.63198125815</v>
      </c>
      <c r="O51" s="1">
        <v>44189</v>
      </c>
      <c r="P51" s="1">
        <f t="shared" si="0"/>
        <v>44171</v>
      </c>
      <c r="Q51" s="1">
        <f t="shared" si="1"/>
        <v>44184</v>
      </c>
    </row>
    <row r="52" spans="1:17" x14ac:dyDescent="0.25">
      <c r="A52" s="74" t="s">
        <v>270</v>
      </c>
      <c r="B52" s="113" t="s">
        <v>51</v>
      </c>
      <c r="C52" s="132">
        <v>23172.8895591976</v>
      </c>
      <c r="D52" s="81">
        <v>759</v>
      </c>
      <c r="E52" s="8">
        <v>173</v>
      </c>
      <c r="F52" s="11">
        <v>53.32586091853252</v>
      </c>
      <c r="G52" s="91" t="s">
        <v>864</v>
      </c>
      <c r="H52" s="8" t="s">
        <v>64</v>
      </c>
      <c r="I52" s="8">
        <v>29527</v>
      </c>
      <c r="J52" s="8">
        <v>3845</v>
      </c>
      <c r="K52" s="8">
        <v>192</v>
      </c>
      <c r="L52" s="84">
        <v>4.9934980494148247E-2</v>
      </c>
      <c r="M52" s="27" t="s">
        <v>64</v>
      </c>
      <c r="N52" s="71">
        <v>16592.665278870554</v>
      </c>
      <c r="O52" s="1">
        <v>44189</v>
      </c>
      <c r="P52" s="1">
        <f t="shared" si="0"/>
        <v>44171</v>
      </c>
      <c r="Q52" s="1">
        <f t="shared" si="1"/>
        <v>44184</v>
      </c>
    </row>
    <row r="53" spans="1:17" x14ac:dyDescent="0.25">
      <c r="A53" s="74" t="s">
        <v>271</v>
      </c>
      <c r="B53" s="113" t="s">
        <v>49</v>
      </c>
      <c r="C53" s="132">
        <v>4723.0019559667198</v>
      </c>
      <c r="D53" s="81">
        <v>82</v>
      </c>
      <c r="E53" s="8">
        <v>31</v>
      </c>
      <c r="F53" s="13">
        <v>46.883014975006233</v>
      </c>
      <c r="G53" s="91" t="s">
        <v>865</v>
      </c>
      <c r="H53" s="8" t="s">
        <v>64</v>
      </c>
      <c r="I53" s="8">
        <v>4655</v>
      </c>
      <c r="J53" s="8">
        <v>608</v>
      </c>
      <c r="K53" s="8">
        <v>34</v>
      </c>
      <c r="L53" s="83">
        <v>5.5921052631578948E-2</v>
      </c>
      <c r="M53" s="27" t="s">
        <v>64</v>
      </c>
      <c r="N53" s="71">
        <v>12873.168498943647</v>
      </c>
      <c r="O53" s="1">
        <v>44189</v>
      </c>
      <c r="P53" s="1">
        <f t="shared" si="0"/>
        <v>44171</v>
      </c>
      <c r="Q53" s="1">
        <f t="shared" si="1"/>
        <v>44184</v>
      </c>
    </row>
    <row r="54" spans="1:17" x14ac:dyDescent="0.25">
      <c r="A54" s="74" t="s">
        <v>272</v>
      </c>
      <c r="B54" s="113" t="s">
        <v>52</v>
      </c>
      <c r="C54" s="132">
        <v>12248.3187771581</v>
      </c>
      <c r="D54" s="81">
        <v>256</v>
      </c>
      <c r="E54" s="8">
        <v>51</v>
      </c>
      <c r="F54" s="13">
        <v>29.741691158877334</v>
      </c>
      <c r="G54" s="91" t="s">
        <v>865</v>
      </c>
      <c r="H54" s="8" t="s">
        <v>66</v>
      </c>
      <c r="I54" s="8">
        <v>8111</v>
      </c>
      <c r="J54" s="8">
        <v>853</v>
      </c>
      <c r="K54" s="8">
        <v>63</v>
      </c>
      <c r="L54" s="83">
        <v>7.3856975381008202E-2</v>
      </c>
      <c r="M54" s="27" t="s">
        <v>66</v>
      </c>
      <c r="N54" s="71">
        <v>6964.2210944963354</v>
      </c>
      <c r="O54" s="1">
        <v>44189</v>
      </c>
      <c r="P54" s="1">
        <f t="shared" si="0"/>
        <v>44171</v>
      </c>
      <c r="Q54" s="1">
        <f t="shared" si="1"/>
        <v>44184</v>
      </c>
    </row>
    <row r="55" spans="1:17" x14ac:dyDescent="0.25">
      <c r="A55" s="74" t="s">
        <v>273</v>
      </c>
      <c r="B55" s="113" t="s">
        <v>46</v>
      </c>
      <c r="C55" s="132">
        <v>1174.1958259012499</v>
      </c>
      <c r="D55" s="81">
        <v>5</v>
      </c>
      <c r="E55" s="8" t="s">
        <v>574</v>
      </c>
      <c r="F55" s="10">
        <v>6.0831907125667621</v>
      </c>
      <c r="G55" s="128" t="s">
        <v>862</v>
      </c>
      <c r="H55" s="8" t="s">
        <v>66</v>
      </c>
      <c r="I55" s="8">
        <v>1068</v>
      </c>
      <c r="J55" s="8">
        <v>120</v>
      </c>
      <c r="K55" s="8">
        <v>1</v>
      </c>
      <c r="L55" s="87">
        <v>8.3333333333333332E-3</v>
      </c>
      <c r="M55" s="27" t="s">
        <v>66</v>
      </c>
      <c r="N55" s="71">
        <v>10219.760397112161</v>
      </c>
      <c r="O55" s="1">
        <v>44189</v>
      </c>
      <c r="P55" s="1">
        <f t="shared" si="0"/>
        <v>44171</v>
      </c>
      <c r="Q55" s="1">
        <f t="shared" si="1"/>
        <v>44184</v>
      </c>
    </row>
    <row r="56" spans="1:17" x14ac:dyDescent="0.25">
      <c r="A56" s="74" t="s">
        <v>274</v>
      </c>
      <c r="B56" s="113" t="s">
        <v>54</v>
      </c>
      <c r="C56" s="132">
        <v>14163.6711170745</v>
      </c>
      <c r="D56" s="81">
        <v>436</v>
      </c>
      <c r="E56" s="8">
        <v>101</v>
      </c>
      <c r="F56" s="13">
        <v>50.935140011750164</v>
      </c>
      <c r="G56" s="91" t="s">
        <v>865</v>
      </c>
      <c r="H56" s="8" t="s">
        <v>66</v>
      </c>
      <c r="I56" s="8">
        <v>14983</v>
      </c>
      <c r="J56" s="8">
        <v>1936</v>
      </c>
      <c r="K56" s="8">
        <v>115</v>
      </c>
      <c r="L56" s="83">
        <v>5.9400826446280995E-2</v>
      </c>
      <c r="M56" s="27" t="s">
        <v>66</v>
      </c>
      <c r="N56" s="71">
        <v>13668.772622559172</v>
      </c>
      <c r="O56" s="1">
        <v>44189</v>
      </c>
      <c r="P56" s="1">
        <f t="shared" si="0"/>
        <v>44171</v>
      </c>
      <c r="Q56" s="1">
        <f t="shared" si="1"/>
        <v>44184</v>
      </c>
    </row>
    <row r="57" spans="1:17" x14ac:dyDescent="0.25">
      <c r="A57" s="74" t="s">
        <v>275</v>
      </c>
      <c r="B57" s="113" t="s">
        <v>41</v>
      </c>
      <c r="C57" s="132">
        <v>5829.5344790318404</v>
      </c>
      <c r="D57" s="81">
        <v>76</v>
      </c>
      <c r="E57" s="8">
        <v>19</v>
      </c>
      <c r="F57" s="11">
        <v>23.280467111470781</v>
      </c>
      <c r="G57" s="91" t="s">
        <v>864</v>
      </c>
      <c r="H57" s="8" t="s">
        <v>64</v>
      </c>
      <c r="I57" s="8">
        <v>4692</v>
      </c>
      <c r="J57" s="8">
        <v>623</v>
      </c>
      <c r="K57" s="8">
        <v>21</v>
      </c>
      <c r="L57" s="84">
        <v>3.3707865168539325E-2</v>
      </c>
      <c r="M57" s="27" t="s">
        <v>64</v>
      </c>
      <c r="N57" s="71">
        <v>10686.959691907798</v>
      </c>
      <c r="O57" s="1">
        <v>44189</v>
      </c>
      <c r="P57" s="1">
        <f t="shared" si="0"/>
        <v>44171</v>
      </c>
      <c r="Q57" s="1">
        <f t="shared" si="1"/>
        <v>44184</v>
      </c>
    </row>
    <row r="58" spans="1:17" x14ac:dyDescent="0.25">
      <c r="A58" s="74" t="s">
        <v>276</v>
      </c>
      <c r="B58" s="113" t="s">
        <v>49</v>
      </c>
      <c r="C58" s="132">
        <v>35973.240681719501</v>
      </c>
      <c r="D58" s="81">
        <v>1412</v>
      </c>
      <c r="E58" s="8">
        <v>323</v>
      </c>
      <c r="F58" s="13">
        <v>64.134974036833896</v>
      </c>
      <c r="G58" s="91" t="s">
        <v>865</v>
      </c>
      <c r="H58" s="8" t="s">
        <v>64</v>
      </c>
      <c r="I58" s="8">
        <v>37232</v>
      </c>
      <c r="J58" s="8">
        <v>4482</v>
      </c>
      <c r="K58" s="8">
        <v>346</v>
      </c>
      <c r="L58" s="83">
        <v>7.7197679607318159E-2</v>
      </c>
      <c r="M58" s="27" t="s">
        <v>64</v>
      </c>
      <c r="N58" s="71">
        <v>12459.261148183446</v>
      </c>
      <c r="O58" s="1">
        <v>44189</v>
      </c>
      <c r="P58" s="1">
        <f t="shared" si="0"/>
        <v>44171</v>
      </c>
      <c r="Q58" s="1">
        <f t="shared" si="1"/>
        <v>44184</v>
      </c>
    </row>
    <row r="59" spans="1:17" x14ac:dyDescent="0.25">
      <c r="A59" s="74" t="s">
        <v>277</v>
      </c>
      <c r="B59" s="113" t="s">
        <v>53</v>
      </c>
      <c r="C59" s="132">
        <v>36918.336746757697</v>
      </c>
      <c r="D59" s="81">
        <v>5880</v>
      </c>
      <c r="E59" s="8">
        <v>707</v>
      </c>
      <c r="F59" s="13">
        <v>136.78839419664567</v>
      </c>
      <c r="G59" s="91" t="s">
        <v>865</v>
      </c>
      <c r="H59" s="8" t="s">
        <v>64</v>
      </c>
      <c r="I59" s="8">
        <v>71019</v>
      </c>
      <c r="J59" s="8">
        <v>8799</v>
      </c>
      <c r="K59" s="8">
        <v>846</v>
      </c>
      <c r="L59" s="83">
        <v>9.6147289464711905E-2</v>
      </c>
      <c r="M59" s="27" t="s">
        <v>64</v>
      </c>
      <c r="N59" s="71">
        <v>23833.684763094752</v>
      </c>
      <c r="O59" s="1">
        <v>44189</v>
      </c>
      <c r="P59" s="1">
        <f t="shared" si="0"/>
        <v>44171</v>
      </c>
      <c r="Q59" s="1">
        <f t="shared" si="1"/>
        <v>44184</v>
      </c>
    </row>
    <row r="60" spans="1:17" x14ac:dyDescent="0.25">
      <c r="A60" s="74" t="s">
        <v>278</v>
      </c>
      <c r="B60" s="113" t="s">
        <v>42</v>
      </c>
      <c r="C60" s="132">
        <v>2936.1193472292898</v>
      </c>
      <c r="D60" s="81">
        <v>27</v>
      </c>
      <c r="E60" s="8">
        <v>5</v>
      </c>
      <c r="F60" s="10">
        <v>12.163771798986305</v>
      </c>
      <c r="G60" s="128" t="s">
        <v>862</v>
      </c>
      <c r="H60" s="8" t="s">
        <v>64</v>
      </c>
      <c r="I60" s="8">
        <v>2573</v>
      </c>
      <c r="J60" s="8">
        <v>291</v>
      </c>
      <c r="K60" s="8">
        <v>7</v>
      </c>
      <c r="L60" s="87">
        <v>2.4054982817869417E-2</v>
      </c>
      <c r="M60" s="27" t="s">
        <v>64</v>
      </c>
      <c r="N60" s="71">
        <v>9911.0412618140417</v>
      </c>
      <c r="O60" s="1">
        <v>44189</v>
      </c>
      <c r="P60" s="1">
        <f t="shared" si="0"/>
        <v>44171</v>
      </c>
      <c r="Q60" s="1">
        <f t="shared" si="1"/>
        <v>44184</v>
      </c>
    </row>
    <row r="61" spans="1:17" x14ac:dyDescent="0.25">
      <c r="A61" s="74" t="s">
        <v>279</v>
      </c>
      <c r="B61" s="113" t="s">
        <v>47</v>
      </c>
      <c r="C61" s="132">
        <v>1357.7287896405801</v>
      </c>
      <c r="D61" s="81">
        <v>14</v>
      </c>
      <c r="E61" s="8" t="s">
        <v>574</v>
      </c>
      <c r="F61" s="10">
        <v>15.782659682898842</v>
      </c>
      <c r="G61" s="91" t="s">
        <v>862</v>
      </c>
      <c r="H61" s="8" t="s">
        <v>64</v>
      </c>
      <c r="I61" s="8">
        <v>755</v>
      </c>
      <c r="J61" s="8">
        <v>81</v>
      </c>
      <c r="K61" s="8">
        <v>3</v>
      </c>
      <c r="L61" s="87">
        <v>3.7037037037037035E-2</v>
      </c>
      <c r="M61" s="27" t="s">
        <v>64</v>
      </c>
      <c r="N61" s="71">
        <v>5965.8453601357633</v>
      </c>
      <c r="O61" s="1">
        <v>44189</v>
      </c>
      <c r="P61" s="1">
        <f t="shared" si="0"/>
        <v>44171</v>
      </c>
      <c r="Q61" s="1">
        <f t="shared" si="1"/>
        <v>44184</v>
      </c>
    </row>
    <row r="62" spans="1:17" x14ac:dyDescent="0.25">
      <c r="A62" s="74" t="s">
        <v>280</v>
      </c>
      <c r="B62" s="113" t="s">
        <v>48</v>
      </c>
      <c r="C62" s="132">
        <v>1223.64361651632</v>
      </c>
      <c r="D62" s="81">
        <v>16</v>
      </c>
      <c r="E62" s="8" t="s">
        <v>574</v>
      </c>
      <c r="F62" s="10">
        <v>23.349468902367711</v>
      </c>
      <c r="G62" s="91" t="s">
        <v>862</v>
      </c>
      <c r="H62" s="8" t="s">
        <v>68</v>
      </c>
      <c r="I62" s="8">
        <v>832</v>
      </c>
      <c r="J62" s="8">
        <v>104</v>
      </c>
      <c r="K62" s="8">
        <v>4</v>
      </c>
      <c r="L62" s="87">
        <v>3.8461538461538464E-2</v>
      </c>
      <c r="M62" s="27" t="s">
        <v>66</v>
      </c>
      <c r="N62" s="71">
        <v>8499.2066804618462</v>
      </c>
      <c r="O62" s="1">
        <v>44189</v>
      </c>
      <c r="P62" s="1">
        <f t="shared" si="0"/>
        <v>44171</v>
      </c>
      <c r="Q62" s="1">
        <f t="shared" si="1"/>
        <v>44184</v>
      </c>
    </row>
    <row r="63" spans="1:17" x14ac:dyDescent="0.25">
      <c r="A63" s="74" t="s">
        <v>281</v>
      </c>
      <c r="B63" s="113" t="s">
        <v>47</v>
      </c>
      <c r="C63" s="132">
        <v>56710.292083490698</v>
      </c>
      <c r="D63" s="81">
        <v>2437</v>
      </c>
      <c r="E63" s="8">
        <v>496</v>
      </c>
      <c r="F63" s="13">
        <v>62.472912988020525</v>
      </c>
      <c r="G63" s="91" t="s">
        <v>865</v>
      </c>
      <c r="H63" s="8" t="s">
        <v>66</v>
      </c>
      <c r="I63" s="8">
        <v>55514</v>
      </c>
      <c r="J63" s="8">
        <v>6593</v>
      </c>
      <c r="K63" s="8">
        <v>589</v>
      </c>
      <c r="L63" s="83">
        <v>8.9337175792507204E-2</v>
      </c>
      <c r="M63" s="27" t="s">
        <v>66</v>
      </c>
      <c r="N63" s="71">
        <v>11625.755674637639</v>
      </c>
      <c r="O63" s="1">
        <v>44189</v>
      </c>
      <c r="P63" s="1">
        <f t="shared" si="0"/>
        <v>44171</v>
      </c>
      <c r="Q63" s="1">
        <f t="shared" si="1"/>
        <v>44184</v>
      </c>
    </row>
    <row r="64" spans="1:17" x14ac:dyDescent="0.25">
      <c r="A64" s="74" t="s">
        <v>282</v>
      </c>
      <c r="B64" s="113" t="s">
        <v>44</v>
      </c>
      <c r="C64" s="132">
        <v>758.61581752920097</v>
      </c>
      <c r="D64" s="81">
        <v>6</v>
      </c>
      <c r="E64" s="8" t="s">
        <v>574</v>
      </c>
      <c r="F64" s="10">
        <v>9.4156448861313091</v>
      </c>
      <c r="G64" s="128" t="s">
        <v>862</v>
      </c>
      <c r="H64" s="8" t="s">
        <v>68</v>
      </c>
      <c r="I64" s="8">
        <v>2500</v>
      </c>
      <c r="J64" s="8">
        <v>164</v>
      </c>
      <c r="K64" s="8">
        <v>1</v>
      </c>
      <c r="L64" s="87">
        <v>6.0975609756097563E-3</v>
      </c>
      <c r="M64" s="27" t="s">
        <v>68</v>
      </c>
      <c r="N64" s="71">
        <v>21618.320658557484</v>
      </c>
      <c r="O64" s="1">
        <v>44189</v>
      </c>
      <c r="P64" s="1">
        <f t="shared" si="0"/>
        <v>44171</v>
      </c>
      <c r="Q64" s="1">
        <f t="shared" si="1"/>
        <v>44184</v>
      </c>
    </row>
    <row r="65" spans="1:17" x14ac:dyDescent="0.25">
      <c r="A65" s="74" t="s">
        <v>283</v>
      </c>
      <c r="B65" s="113" t="s">
        <v>42</v>
      </c>
      <c r="C65" s="132">
        <v>1673.49740572871</v>
      </c>
      <c r="D65" s="81">
        <v>21</v>
      </c>
      <c r="E65" s="8" t="s">
        <v>574</v>
      </c>
      <c r="F65" s="10">
        <v>4.2682212224564804</v>
      </c>
      <c r="G65" s="128" t="s">
        <v>862</v>
      </c>
      <c r="H65" s="8" t="s">
        <v>66</v>
      </c>
      <c r="I65" s="8">
        <v>995</v>
      </c>
      <c r="J65" s="8">
        <v>99</v>
      </c>
      <c r="K65" s="8">
        <v>1</v>
      </c>
      <c r="L65" s="87">
        <v>1.0101010101010102E-2</v>
      </c>
      <c r="M65" s="27" t="s">
        <v>66</v>
      </c>
      <c r="N65" s="71">
        <v>5915.7546143246818</v>
      </c>
      <c r="O65" s="1">
        <v>44189</v>
      </c>
      <c r="P65" s="1">
        <f t="shared" si="0"/>
        <v>44171</v>
      </c>
      <c r="Q65" s="1">
        <f t="shared" si="1"/>
        <v>44184</v>
      </c>
    </row>
    <row r="66" spans="1:17" x14ac:dyDescent="0.25">
      <c r="A66" s="74" t="s">
        <v>284</v>
      </c>
      <c r="B66" s="113" t="s">
        <v>54</v>
      </c>
      <c r="C66" s="132">
        <v>14079.6128022015</v>
      </c>
      <c r="D66" s="81">
        <v>761</v>
      </c>
      <c r="E66" s="8">
        <v>152</v>
      </c>
      <c r="F66" s="13">
        <v>77.112510192362862</v>
      </c>
      <c r="G66" s="91" t="s">
        <v>865</v>
      </c>
      <c r="H66" s="8" t="s">
        <v>64</v>
      </c>
      <c r="I66" s="8">
        <v>13777</v>
      </c>
      <c r="J66" s="8">
        <v>1543</v>
      </c>
      <c r="K66" s="8">
        <v>182</v>
      </c>
      <c r="L66" s="83">
        <v>0.11795204147764096</v>
      </c>
      <c r="M66" s="27" t="s">
        <v>64</v>
      </c>
      <c r="N66" s="71">
        <v>10959.108191943569</v>
      </c>
      <c r="O66" s="1">
        <v>44189</v>
      </c>
      <c r="P66" s="1">
        <f t="shared" ref="P66:P129" si="2">O66-18</f>
        <v>44171</v>
      </c>
      <c r="Q66" s="1">
        <f t="shared" ref="Q66:Q129" si="3">O66-5</f>
        <v>44184</v>
      </c>
    </row>
    <row r="67" spans="1:17" x14ac:dyDescent="0.25">
      <c r="A67" s="74" t="s">
        <v>285</v>
      </c>
      <c r="B67" s="113" t="s">
        <v>51</v>
      </c>
      <c r="C67" s="132">
        <v>7354.9427443027298</v>
      </c>
      <c r="D67" s="81">
        <v>148</v>
      </c>
      <c r="E67" s="8">
        <v>49</v>
      </c>
      <c r="F67" s="13">
        <v>47.587046176683877</v>
      </c>
      <c r="G67" s="91" t="s">
        <v>865</v>
      </c>
      <c r="H67" s="8" t="s">
        <v>64</v>
      </c>
      <c r="I67" s="8">
        <v>7448</v>
      </c>
      <c r="J67" s="8">
        <v>1029</v>
      </c>
      <c r="K67" s="8">
        <v>52</v>
      </c>
      <c r="L67" s="83">
        <v>5.0534499514091349E-2</v>
      </c>
      <c r="M67" s="27" t="s">
        <v>64</v>
      </c>
      <c r="N67" s="71">
        <v>13990.591575945058</v>
      </c>
      <c r="O67" s="1">
        <v>44189</v>
      </c>
      <c r="P67" s="1">
        <f t="shared" si="2"/>
        <v>44171</v>
      </c>
      <c r="Q67" s="1">
        <f t="shared" si="3"/>
        <v>44184</v>
      </c>
    </row>
    <row r="68" spans="1:17" x14ac:dyDescent="0.25">
      <c r="A68" s="74" t="s">
        <v>286</v>
      </c>
      <c r="B68" s="113" t="s">
        <v>46</v>
      </c>
      <c r="C68" s="132">
        <v>1582.42316470797</v>
      </c>
      <c r="D68" s="81">
        <v>15</v>
      </c>
      <c r="E68" s="8">
        <v>8</v>
      </c>
      <c r="F68" s="10">
        <v>36.110983722487802</v>
      </c>
      <c r="G68" s="91" t="s">
        <v>862</v>
      </c>
      <c r="H68" s="8" t="s">
        <v>64</v>
      </c>
      <c r="I68" s="8">
        <v>1302</v>
      </c>
      <c r="J68" s="8">
        <v>158</v>
      </c>
      <c r="K68" s="8">
        <v>8</v>
      </c>
      <c r="L68" s="87">
        <v>5.0632911392405063E-2</v>
      </c>
      <c r="M68" s="27" t="s">
        <v>64</v>
      </c>
      <c r="N68" s="71">
        <v>9984.6869992678785</v>
      </c>
      <c r="O68" s="1">
        <v>44189</v>
      </c>
      <c r="P68" s="1">
        <f t="shared" si="2"/>
        <v>44171</v>
      </c>
      <c r="Q68" s="1">
        <f t="shared" si="3"/>
        <v>44184</v>
      </c>
    </row>
    <row r="69" spans="1:17" x14ac:dyDescent="0.25">
      <c r="A69" s="74" t="s">
        <v>287</v>
      </c>
      <c r="B69" s="113" t="s">
        <v>49</v>
      </c>
      <c r="C69" s="132">
        <v>18730.958831312699</v>
      </c>
      <c r="D69" s="81">
        <v>627</v>
      </c>
      <c r="E69" s="8">
        <v>52</v>
      </c>
      <c r="F69" s="11">
        <v>19.829661405675147</v>
      </c>
      <c r="G69" s="91" t="s">
        <v>864</v>
      </c>
      <c r="H69" s="8" t="s">
        <v>66</v>
      </c>
      <c r="I69" s="8">
        <v>26427</v>
      </c>
      <c r="J69" s="8">
        <v>2434</v>
      </c>
      <c r="K69" s="8">
        <v>57</v>
      </c>
      <c r="L69" s="84">
        <v>2.3418241577649958E-2</v>
      </c>
      <c r="M69" s="27" t="s">
        <v>66</v>
      </c>
      <c r="N69" s="71">
        <v>12994.529654995889</v>
      </c>
      <c r="O69" s="1">
        <v>44189</v>
      </c>
      <c r="P69" s="1">
        <f t="shared" si="2"/>
        <v>44171</v>
      </c>
      <c r="Q69" s="1">
        <f t="shared" si="3"/>
        <v>44184</v>
      </c>
    </row>
    <row r="70" spans="1:17" x14ac:dyDescent="0.25">
      <c r="A70" s="74" t="s">
        <v>288</v>
      </c>
      <c r="B70" s="113" t="s">
        <v>46</v>
      </c>
      <c r="C70" s="132">
        <v>1931.62596058402</v>
      </c>
      <c r="D70" s="81">
        <v>10</v>
      </c>
      <c r="E70" s="8">
        <v>7</v>
      </c>
      <c r="F70" s="10">
        <v>25.884928562920472</v>
      </c>
      <c r="G70" s="91" t="s">
        <v>862</v>
      </c>
      <c r="H70" s="8" t="s">
        <v>68</v>
      </c>
      <c r="I70" s="8">
        <v>1668</v>
      </c>
      <c r="J70" s="8">
        <v>214</v>
      </c>
      <c r="K70" s="8">
        <v>8</v>
      </c>
      <c r="L70" s="87">
        <v>3.7383177570093455E-2</v>
      </c>
      <c r="M70" s="27" t="s">
        <v>66</v>
      </c>
      <c r="N70" s="71">
        <v>11078.749424929963</v>
      </c>
      <c r="O70" s="1">
        <v>44189</v>
      </c>
      <c r="P70" s="1">
        <f t="shared" si="2"/>
        <v>44171</v>
      </c>
      <c r="Q70" s="1">
        <f t="shared" si="3"/>
        <v>44184</v>
      </c>
    </row>
    <row r="71" spans="1:17" x14ac:dyDescent="0.25">
      <c r="A71" s="74" t="s">
        <v>289</v>
      </c>
      <c r="B71" s="113" t="s">
        <v>48</v>
      </c>
      <c r="C71" s="132">
        <v>784.07156341524001</v>
      </c>
      <c r="D71" s="81">
        <v>10</v>
      </c>
      <c r="E71" s="8" t="s">
        <v>574</v>
      </c>
      <c r="F71" s="10">
        <v>9.1099556164802831</v>
      </c>
      <c r="G71" s="128" t="s">
        <v>862</v>
      </c>
      <c r="H71" s="8" t="s">
        <v>68</v>
      </c>
      <c r="I71" s="8">
        <v>959</v>
      </c>
      <c r="J71" s="8">
        <v>110</v>
      </c>
      <c r="K71" s="8">
        <v>1</v>
      </c>
      <c r="L71" s="87">
        <v>9.0909090909090905E-3</v>
      </c>
      <c r="M71" s="27" t="s">
        <v>66</v>
      </c>
      <c r="N71" s="71">
        <v>14029.331649379637</v>
      </c>
      <c r="O71" s="1">
        <v>44189</v>
      </c>
      <c r="P71" s="1">
        <f t="shared" si="2"/>
        <v>44171</v>
      </c>
      <c r="Q71" s="1">
        <f t="shared" si="3"/>
        <v>44184</v>
      </c>
    </row>
    <row r="72" spans="1:17" x14ac:dyDescent="0.25">
      <c r="A72" s="74" t="s">
        <v>290</v>
      </c>
      <c r="B72" s="113" t="s">
        <v>42</v>
      </c>
      <c r="C72" s="132">
        <v>6466.0125528356502</v>
      </c>
      <c r="D72" s="81">
        <v>99</v>
      </c>
      <c r="E72" s="8">
        <v>17</v>
      </c>
      <c r="F72" s="11">
        <v>18.77951371673711</v>
      </c>
      <c r="G72" s="91" t="s">
        <v>864</v>
      </c>
      <c r="H72" s="8" t="s">
        <v>66</v>
      </c>
      <c r="I72" s="8">
        <v>6100</v>
      </c>
      <c r="J72" s="8">
        <v>867</v>
      </c>
      <c r="K72" s="8">
        <v>19</v>
      </c>
      <c r="L72" s="84">
        <v>2.1914648212226068E-2</v>
      </c>
      <c r="M72" s="27" t="s">
        <v>66</v>
      </c>
      <c r="N72" s="71">
        <v>13408.572793750296</v>
      </c>
      <c r="O72" s="1">
        <v>44189</v>
      </c>
      <c r="P72" s="1">
        <f t="shared" si="2"/>
        <v>44171</v>
      </c>
      <c r="Q72" s="1">
        <f t="shared" si="3"/>
        <v>44184</v>
      </c>
    </row>
    <row r="73" spans="1:17" x14ac:dyDescent="0.25">
      <c r="A73" s="74" t="s">
        <v>291</v>
      </c>
      <c r="B73" s="113" t="s">
        <v>45</v>
      </c>
      <c r="C73" s="132">
        <v>28666.8719119466</v>
      </c>
      <c r="D73" s="81">
        <v>1704</v>
      </c>
      <c r="E73" s="8">
        <v>321</v>
      </c>
      <c r="F73" s="13">
        <v>79.9828160498258</v>
      </c>
      <c r="G73" s="91" t="s">
        <v>865</v>
      </c>
      <c r="H73" s="8" t="s">
        <v>66</v>
      </c>
      <c r="I73" s="8">
        <v>38773</v>
      </c>
      <c r="J73" s="8">
        <v>6055</v>
      </c>
      <c r="K73" s="8">
        <v>368</v>
      </c>
      <c r="L73" s="83">
        <v>6.0776218001651526E-2</v>
      </c>
      <c r="M73" s="27" t="s">
        <v>66</v>
      </c>
      <c r="N73" s="71">
        <v>21121.941796086394</v>
      </c>
      <c r="O73" s="1">
        <v>44189</v>
      </c>
      <c r="P73" s="1">
        <f t="shared" si="2"/>
        <v>44171</v>
      </c>
      <c r="Q73" s="1">
        <f t="shared" si="3"/>
        <v>44184</v>
      </c>
    </row>
    <row r="74" spans="1:17" x14ac:dyDescent="0.25">
      <c r="A74" s="74" t="s">
        <v>292</v>
      </c>
      <c r="B74" s="113" t="s">
        <v>43</v>
      </c>
      <c r="C74" s="132">
        <v>37104.373350893802</v>
      </c>
      <c r="D74" s="81">
        <v>1680</v>
      </c>
      <c r="E74" s="8">
        <v>327</v>
      </c>
      <c r="F74" s="13">
        <v>62.949837843253079</v>
      </c>
      <c r="G74" s="91" t="s">
        <v>865</v>
      </c>
      <c r="H74" s="8" t="s">
        <v>66</v>
      </c>
      <c r="I74" s="8">
        <v>40168</v>
      </c>
      <c r="J74" s="8">
        <v>4394</v>
      </c>
      <c r="K74" s="8">
        <v>388</v>
      </c>
      <c r="L74" s="83">
        <v>8.8302230314064631E-2</v>
      </c>
      <c r="M74" s="27" t="s">
        <v>64</v>
      </c>
      <c r="N74" s="71">
        <v>11842.269800506288</v>
      </c>
      <c r="O74" s="1">
        <v>44189</v>
      </c>
      <c r="P74" s="1">
        <f t="shared" si="2"/>
        <v>44171</v>
      </c>
      <c r="Q74" s="1">
        <f t="shared" si="3"/>
        <v>44184</v>
      </c>
    </row>
    <row r="75" spans="1:17" x14ac:dyDescent="0.25">
      <c r="A75" s="74" t="s">
        <v>293</v>
      </c>
      <c r="B75" s="113" t="s">
        <v>51</v>
      </c>
      <c r="C75" s="132">
        <v>27391.508223539095</v>
      </c>
      <c r="D75" s="81">
        <v>1040</v>
      </c>
      <c r="E75" s="8">
        <v>188</v>
      </c>
      <c r="F75" s="13">
        <v>49.024578416720715</v>
      </c>
      <c r="G75" s="91" t="s">
        <v>865</v>
      </c>
      <c r="H75" s="8" t="s">
        <v>64</v>
      </c>
      <c r="I75" s="8">
        <v>35496</v>
      </c>
      <c r="J75" s="8">
        <v>3951</v>
      </c>
      <c r="K75" s="8">
        <v>202</v>
      </c>
      <c r="L75" s="83">
        <v>5.1126297139964569E-2</v>
      </c>
      <c r="M75" s="27" t="s">
        <v>64</v>
      </c>
      <c r="N75" s="71">
        <v>14424.178353949415</v>
      </c>
      <c r="O75" s="1">
        <v>44189</v>
      </c>
      <c r="P75" s="1">
        <f t="shared" si="2"/>
        <v>44171</v>
      </c>
      <c r="Q75" s="1">
        <f t="shared" si="3"/>
        <v>44184</v>
      </c>
    </row>
    <row r="76" spans="1:17" x14ac:dyDescent="0.25">
      <c r="A76" s="74" t="s">
        <v>294</v>
      </c>
      <c r="B76" s="113" t="s">
        <v>46</v>
      </c>
      <c r="C76" s="132">
        <v>5307.8849770148699</v>
      </c>
      <c r="D76" s="81">
        <v>82</v>
      </c>
      <c r="E76" s="8">
        <v>31</v>
      </c>
      <c r="F76" s="13">
        <v>41.716912176401728</v>
      </c>
      <c r="G76" s="91" t="s">
        <v>865</v>
      </c>
      <c r="H76" s="8" t="s">
        <v>66</v>
      </c>
      <c r="I76" s="8">
        <v>15813</v>
      </c>
      <c r="J76" s="8">
        <v>757</v>
      </c>
      <c r="K76" s="8">
        <v>38</v>
      </c>
      <c r="L76" s="83">
        <v>5.0198150594451783E-2</v>
      </c>
      <c r="M76" s="27" t="s">
        <v>66</v>
      </c>
      <c r="N76" s="71">
        <v>14261.80113695179</v>
      </c>
      <c r="O76" s="1">
        <v>44189</v>
      </c>
      <c r="P76" s="1">
        <f t="shared" si="2"/>
        <v>44171</v>
      </c>
      <c r="Q76" s="1">
        <f t="shared" si="3"/>
        <v>44184</v>
      </c>
    </row>
    <row r="77" spans="1:17" x14ac:dyDescent="0.25">
      <c r="A77" s="74" t="s">
        <v>295</v>
      </c>
      <c r="B77" s="113" t="s">
        <v>41</v>
      </c>
      <c r="C77" s="132">
        <v>13087.712635498299</v>
      </c>
      <c r="D77" s="81">
        <v>248</v>
      </c>
      <c r="E77" s="8">
        <v>47</v>
      </c>
      <c r="F77" s="11">
        <v>25.651104594374662</v>
      </c>
      <c r="G77" s="91" t="s">
        <v>864</v>
      </c>
      <c r="H77" s="8" t="s">
        <v>66</v>
      </c>
      <c r="I77" s="8">
        <v>9365</v>
      </c>
      <c r="J77" s="8">
        <v>1243</v>
      </c>
      <c r="K77" s="8">
        <v>53</v>
      </c>
      <c r="L77" s="84">
        <v>4.2638777152051485E-2</v>
      </c>
      <c r="M77" s="27" t="s">
        <v>66</v>
      </c>
      <c r="N77" s="71">
        <v>9497.457918112932</v>
      </c>
      <c r="O77" s="1">
        <v>44189</v>
      </c>
      <c r="P77" s="1">
        <f t="shared" si="2"/>
        <v>44171</v>
      </c>
      <c r="Q77" s="1">
        <f t="shared" si="3"/>
        <v>44184</v>
      </c>
    </row>
    <row r="78" spans="1:17" x14ac:dyDescent="0.25">
      <c r="A78" s="74" t="s">
        <v>296</v>
      </c>
      <c r="B78" s="113" t="s">
        <v>43</v>
      </c>
      <c r="C78" s="132">
        <v>7927.2612196189812</v>
      </c>
      <c r="D78" s="81">
        <v>327</v>
      </c>
      <c r="E78" s="8">
        <v>79</v>
      </c>
      <c r="F78" s="13">
        <v>71.182934263497913</v>
      </c>
      <c r="G78" s="91" t="s">
        <v>865</v>
      </c>
      <c r="H78" s="8" t="s">
        <v>64</v>
      </c>
      <c r="I78" s="8">
        <v>6776</v>
      </c>
      <c r="J78" s="8">
        <v>798</v>
      </c>
      <c r="K78" s="8">
        <v>88</v>
      </c>
      <c r="L78" s="83">
        <v>0.11027568922305764</v>
      </c>
      <c r="M78" s="27" t="s">
        <v>64</v>
      </c>
      <c r="N78" s="71">
        <v>10066.528374579731</v>
      </c>
      <c r="O78" s="1">
        <v>44189</v>
      </c>
      <c r="P78" s="1">
        <f t="shared" si="2"/>
        <v>44171</v>
      </c>
      <c r="Q78" s="1">
        <f t="shared" si="3"/>
        <v>44184</v>
      </c>
    </row>
    <row r="79" spans="1:17" x14ac:dyDescent="0.25">
      <c r="A79" s="74" t="s">
        <v>297</v>
      </c>
      <c r="B79" s="113" t="s">
        <v>54</v>
      </c>
      <c r="C79" s="132">
        <v>9485.9761215318194</v>
      </c>
      <c r="D79" s="81">
        <v>240</v>
      </c>
      <c r="E79" s="8">
        <v>53</v>
      </c>
      <c r="F79" s="13">
        <v>39.908536951945848</v>
      </c>
      <c r="G79" s="91" t="s">
        <v>865</v>
      </c>
      <c r="H79" s="8" t="s">
        <v>66</v>
      </c>
      <c r="I79" s="8">
        <v>6870</v>
      </c>
      <c r="J79" s="8">
        <v>728</v>
      </c>
      <c r="K79" s="8">
        <v>60</v>
      </c>
      <c r="L79" s="83">
        <v>8.2417582417582416E-2</v>
      </c>
      <c r="M79" s="27" t="s">
        <v>64</v>
      </c>
      <c r="N79" s="71">
        <v>7674.4869549855111</v>
      </c>
      <c r="O79" s="1">
        <v>44189</v>
      </c>
      <c r="P79" s="1">
        <f t="shared" si="2"/>
        <v>44171</v>
      </c>
      <c r="Q79" s="1">
        <f t="shared" si="3"/>
        <v>44184</v>
      </c>
    </row>
    <row r="80" spans="1:17" x14ac:dyDescent="0.25">
      <c r="A80" s="74" t="s">
        <v>298</v>
      </c>
      <c r="B80" s="113" t="s">
        <v>51</v>
      </c>
      <c r="C80" s="132">
        <v>5133.8205219983302</v>
      </c>
      <c r="D80" s="81">
        <v>96</v>
      </c>
      <c r="E80" s="8">
        <v>12</v>
      </c>
      <c r="F80" s="12">
        <v>16.696003560506547</v>
      </c>
      <c r="G80" s="91" t="s">
        <v>863</v>
      </c>
      <c r="H80" s="8" t="s">
        <v>66</v>
      </c>
      <c r="I80" s="8">
        <v>6820</v>
      </c>
      <c r="J80" s="8">
        <v>736</v>
      </c>
      <c r="K80" s="8">
        <v>16</v>
      </c>
      <c r="L80" s="86">
        <v>2.1739130434782608E-2</v>
      </c>
      <c r="M80" s="27" t="s">
        <v>66</v>
      </c>
      <c r="N80" s="71">
        <v>14336.301723954959</v>
      </c>
      <c r="O80" s="1">
        <v>44189</v>
      </c>
      <c r="P80" s="1">
        <f t="shared" si="2"/>
        <v>44171</v>
      </c>
      <c r="Q80" s="1">
        <f t="shared" si="3"/>
        <v>44184</v>
      </c>
    </row>
    <row r="81" spans="1:17" x14ac:dyDescent="0.25">
      <c r="A81" s="74" t="s">
        <v>299</v>
      </c>
      <c r="B81" s="113" t="s">
        <v>49</v>
      </c>
      <c r="C81" s="132">
        <v>32414.524512956301</v>
      </c>
      <c r="D81" s="81">
        <v>1895</v>
      </c>
      <c r="E81" s="8">
        <v>490</v>
      </c>
      <c r="F81" s="13">
        <v>107.97628694510163</v>
      </c>
      <c r="G81" s="91" t="s">
        <v>865</v>
      </c>
      <c r="H81" s="8" t="s">
        <v>66</v>
      </c>
      <c r="I81" s="8">
        <v>34423</v>
      </c>
      <c r="J81" s="8">
        <v>4385</v>
      </c>
      <c r="K81" s="8">
        <v>551</v>
      </c>
      <c r="L81" s="83">
        <v>0.12565564424173317</v>
      </c>
      <c r="M81" s="27" t="s">
        <v>66</v>
      </c>
      <c r="N81" s="71">
        <v>13527.886235836304</v>
      </c>
      <c r="O81" s="1">
        <v>44189</v>
      </c>
      <c r="P81" s="1">
        <f t="shared" si="2"/>
        <v>44171</v>
      </c>
      <c r="Q81" s="1">
        <f t="shared" si="3"/>
        <v>44184</v>
      </c>
    </row>
    <row r="82" spans="1:17" x14ac:dyDescent="0.25">
      <c r="A82" s="74" t="s">
        <v>300</v>
      </c>
      <c r="B82" s="113" t="s">
        <v>54</v>
      </c>
      <c r="C82" s="132">
        <v>12469.6895953656</v>
      </c>
      <c r="D82" s="81">
        <v>394</v>
      </c>
      <c r="E82" s="8">
        <v>98</v>
      </c>
      <c r="F82" s="13">
        <v>56.136120682599604</v>
      </c>
      <c r="G82" s="91" t="s">
        <v>865</v>
      </c>
      <c r="H82" s="8" t="s">
        <v>64</v>
      </c>
      <c r="I82" s="8">
        <v>26585</v>
      </c>
      <c r="J82" s="8">
        <v>1095</v>
      </c>
      <c r="K82" s="8">
        <v>104</v>
      </c>
      <c r="L82" s="83">
        <v>9.4977168949771693E-2</v>
      </c>
      <c r="M82" s="27" t="s">
        <v>64</v>
      </c>
      <c r="N82" s="71">
        <v>8781.2931639209382</v>
      </c>
      <c r="O82" s="1">
        <v>44189</v>
      </c>
      <c r="P82" s="1">
        <f t="shared" si="2"/>
        <v>44171</v>
      </c>
      <c r="Q82" s="1">
        <f t="shared" si="3"/>
        <v>44184</v>
      </c>
    </row>
    <row r="83" spans="1:17" x14ac:dyDescent="0.25">
      <c r="A83" s="74" t="s">
        <v>301</v>
      </c>
      <c r="B83" s="113" t="s">
        <v>49</v>
      </c>
      <c r="C83" s="132">
        <v>3330.26120665499</v>
      </c>
      <c r="D83" s="81">
        <v>71</v>
      </c>
      <c r="E83" s="8">
        <v>17</v>
      </c>
      <c r="F83" s="11">
        <v>36.462176355991538</v>
      </c>
      <c r="G83" s="91" t="s">
        <v>864</v>
      </c>
      <c r="H83" s="8" t="s">
        <v>66</v>
      </c>
      <c r="I83" s="8">
        <v>2553</v>
      </c>
      <c r="J83" s="8">
        <v>284</v>
      </c>
      <c r="K83" s="8">
        <v>21</v>
      </c>
      <c r="L83" s="84">
        <v>7.3943661971830985E-2</v>
      </c>
      <c r="M83" s="27" t="s">
        <v>66</v>
      </c>
      <c r="N83" s="71">
        <v>8527.8595994954321</v>
      </c>
      <c r="O83" s="1">
        <v>44189</v>
      </c>
      <c r="P83" s="1">
        <f t="shared" si="2"/>
        <v>44171</v>
      </c>
      <c r="Q83" s="1">
        <f t="shared" si="3"/>
        <v>44184</v>
      </c>
    </row>
    <row r="84" spans="1:17" x14ac:dyDescent="0.25">
      <c r="A84" s="74" t="s">
        <v>302</v>
      </c>
      <c r="B84" s="113" t="s">
        <v>52</v>
      </c>
      <c r="C84" s="132">
        <v>15120.384628985899</v>
      </c>
      <c r="D84" s="81">
        <v>355</v>
      </c>
      <c r="E84" s="8">
        <v>70</v>
      </c>
      <c r="F84" s="11">
        <v>33.067941872424065</v>
      </c>
      <c r="G84" s="91" t="s">
        <v>864</v>
      </c>
      <c r="H84" s="8" t="s">
        <v>64</v>
      </c>
      <c r="I84" s="8">
        <v>15191</v>
      </c>
      <c r="J84" s="8">
        <v>1635</v>
      </c>
      <c r="K84" s="8">
        <v>79</v>
      </c>
      <c r="L84" s="84">
        <v>4.8318042813455656E-2</v>
      </c>
      <c r="M84" s="27" t="s">
        <v>64</v>
      </c>
      <c r="N84" s="71">
        <v>10813.216992282669</v>
      </c>
      <c r="O84" s="1">
        <v>44189</v>
      </c>
      <c r="P84" s="1">
        <f t="shared" si="2"/>
        <v>44171</v>
      </c>
      <c r="Q84" s="1">
        <f t="shared" si="3"/>
        <v>44184</v>
      </c>
    </row>
    <row r="85" spans="1:17" x14ac:dyDescent="0.25">
      <c r="A85" s="74" t="s">
        <v>303</v>
      </c>
      <c r="B85" s="113" t="s">
        <v>52</v>
      </c>
      <c r="C85" s="132">
        <v>14878.570537017</v>
      </c>
      <c r="D85" s="81">
        <v>542</v>
      </c>
      <c r="E85" s="8">
        <v>120</v>
      </c>
      <c r="F85" s="13">
        <v>57.609220926858313</v>
      </c>
      <c r="G85" s="91" t="s">
        <v>865</v>
      </c>
      <c r="H85" s="8" t="s">
        <v>66</v>
      </c>
      <c r="I85" s="8">
        <v>11824</v>
      </c>
      <c r="J85" s="8">
        <v>1624</v>
      </c>
      <c r="K85" s="8">
        <v>146</v>
      </c>
      <c r="L85" s="83">
        <v>8.9901477832512317E-2</v>
      </c>
      <c r="M85" s="27" t="s">
        <v>64</v>
      </c>
      <c r="N85" s="71">
        <v>10915.02705827542</v>
      </c>
      <c r="O85" s="1">
        <v>44189</v>
      </c>
      <c r="P85" s="1">
        <f t="shared" si="2"/>
        <v>44171</v>
      </c>
      <c r="Q85" s="1">
        <f t="shared" si="3"/>
        <v>44184</v>
      </c>
    </row>
    <row r="86" spans="1:17" x14ac:dyDescent="0.25">
      <c r="A86" s="74" t="s">
        <v>304</v>
      </c>
      <c r="B86" s="113" t="s">
        <v>54</v>
      </c>
      <c r="C86" s="132">
        <v>2244.2586476452502</v>
      </c>
      <c r="D86" s="81">
        <v>56</v>
      </c>
      <c r="E86" s="8">
        <v>13</v>
      </c>
      <c r="F86" s="12">
        <v>41.37541943063097</v>
      </c>
      <c r="G86" s="91" t="s">
        <v>863</v>
      </c>
      <c r="H86" s="8" t="s">
        <v>66</v>
      </c>
      <c r="I86" s="8">
        <v>1695</v>
      </c>
      <c r="J86" s="8">
        <v>176</v>
      </c>
      <c r="K86" s="8">
        <v>13</v>
      </c>
      <c r="L86" s="86">
        <v>7.3863636363636367E-2</v>
      </c>
      <c r="M86" s="27" t="s">
        <v>66</v>
      </c>
      <c r="N86" s="71">
        <v>7842.2333443903617</v>
      </c>
      <c r="O86" s="1">
        <v>44189</v>
      </c>
      <c r="P86" s="1">
        <f t="shared" si="2"/>
        <v>44171</v>
      </c>
      <c r="Q86" s="1">
        <f t="shared" si="3"/>
        <v>44184</v>
      </c>
    </row>
    <row r="87" spans="1:17" x14ac:dyDescent="0.25">
      <c r="A87" s="74" t="s">
        <v>305</v>
      </c>
      <c r="B87" s="113" t="s">
        <v>47</v>
      </c>
      <c r="C87" s="132">
        <v>17005.439503125901</v>
      </c>
      <c r="D87" s="81">
        <v>788</v>
      </c>
      <c r="E87" s="8">
        <v>145</v>
      </c>
      <c r="F87" s="13">
        <v>60.904881965791184</v>
      </c>
      <c r="G87" s="91" t="s">
        <v>865</v>
      </c>
      <c r="H87" s="8" t="s">
        <v>64</v>
      </c>
      <c r="I87" s="8">
        <v>19915</v>
      </c>
      <c r="J87" s="8">
        <v>2525</v>
      </c>
      <c r="K87" s="8">
        <v>168</v>
      </c>
      <c r="L87" s="83">
        <v>6.6534653465346538E-2</v>
      </c>
      <c r="M87" s="27" t="s">
        <v>64</v>
      </c>
      <c r="N87" s="71">
        <v>14848.190189591161</v>
      </c>
      <c r="O87" s="1">
        <v>44189</v>
      </c>
      <c r="P87" s="1">
        <f t="shared" si="2"/>
        <v>44171</v>
      </c>
      <c r="Q87" s="1">
        <f t="shared" si="3"/>
        <v>44184</v>
      </c>
    </row>
    <row r="88" spans="1:17" x14ac:dyDescent="0.25">
      <c r="A88" s="74" t="s">
        <v>306</v>
      </c>
      <c r="B88" s="113" t="s">
        <v>41</v>
      </c>
      <c r="C88" s="132">
        <v>4602.6150295043099</v>
      </c>
      <c r="D88" s="81">
        <v>46</v>
      </c>
      <c r="E88" s="8">
        <v>8</v>
      </c>
      <c r="F88" s="10">
        <v>12.415302339333664</v>
      </c>
      <c r="G88" s="128" t="s">
        <v>862</v>
      </c>
      <c r="H88" s="8" t="s">
        <v>66</v>
      </c>
      <c r="I88" s="8">
        <v>2716</v>
      </c>
      <c r="J88" s="8">
        <v>254</v>
      </c>
      <c r="K88" s="8">
        <v>9</v>
      </c>
      <c r="L88" s="87">
        <v>3.5433070866141732E-2</v>
      </c>
      <c r="M88" s="27" t="s">
        <v>66</v>
      </c>
      <c r="N88" s="71">
        <v>5518.6018898338143</v>
      </c>
      <c r="O88" s="1">
        <v>44189</v>
      </c>
      <c r="P88" s="1">
        <f t="shared" si="2"/>
        <v>44171</v>
      </c>
      <c r="Q88" s="1">
        <f t="shared" si="3"/>
        <v>44184</v>
      </c>
    </row>
    <row r="89" spans="1:17" x14ac:dyDescent="0.25">
      <c r="A89" s="74" t="s">
        <v>307</v>
      </c>
      <c r="B89" s="113" t="s">
        <v>48</v>
      </c>
      <c r="C89" s="132">
        <v>16194.1783185606</v>
      </c>
      <c r="D89" s="81">
        <v>371</v>
      </c>
      <c r="E89" s="8">
        <v>69</v>
      </c>
      <c r="F89" s="11">
        <v>30.434217356509258</v>
      </c>
      <c r="G89" s="91" t="s">
        <v>864</v>
      </c>
      <c r="H89" s="8" t="s">
        <v>66</v>
      </c>
      <c r="I89" s="8">
        <v>28776</v>
      </c>
      <c r="J89" s="8">
        <v>2841</v>
      </c>
      <c r="K89" s="8">
        <v>84</v>
      </c>
      <c r="L89" s="84">
        <v>2.9567053854276663E-2</v>
      </c>
      <c r="M89" s="27" t="s">
        <v>66</v>
      </c>
      <c r="N89" s="71">
        <v>17543.341465765203</v>
      </c>
      <c r="O89" s="1">
        <v>44189</v>
      </c>
      <c r="P89" s="1">
        <f t="shared" si="2"/>
        <v>44171</v>
      </c>
      <c r="Q89" s="1">
        <f t="shared" si="3"/>
        <v>44184</v>
      </c>
    </row>
    <row r="90" spans="1:17" x14ac:dyDescent="0.25">
      <c r="A90" s="74" t="s">
        <v>308</v>
      </c>
      <c r="B90" s="113" t="s">
        <v>43</v>
      </c>
      <c r="C90" s="132">
        <v>23741.067234681399</v>
      </c>
      <c r="D90" s="81">
        <v>809</v>
      </c>
      <c r="E90" s="8">
        <v>148</v>
      </c>
      <c r="F90" s="13">
        <v>44.52802591783081</v>
      </c>
      <c r="G90" s="91" t="s">
        <v>865</v>
      </c>
      <c r="H90" s="8" t="s">
        <v>64</v>
      </c>
      <c r="I90" s="8">
        <v>52549</v>
      </c>
      <c r="J90" s="8">
        <v>2885</v>
      </c>
      <c r="K90" s="8">
        <v>169</v>
      </c>
      <c r="L90" s="83">
        <v>5.8578856152513001E-2</v>
      </c>
      <c r="M90" s="27" t="s">
        <v>64</v>
      </c>
      <c r="N90" s="71">
        <v>12151.938965008016</v>
      </c>
      <c r="O90" s="1">
        <v>44189</v>
      </c>
      <c r="P90" s="1">
        <f t="shared" si="2"/>
        <v>44171</v>
      </c>
      <c r="Q90" s="1">
        <f t="shared" si="3"/>
        <v>44184</v>
      </c>
    </row>
    <row r="91" spans="1:17" x14ac:dyDescent="0.25">
      <c r="A91" s="74" t="s">
        <v>309</v>
      </c>
      <c r="B91" s="113" t="s">
        <v>44</v>
      </c>
      <c r="C91" s="132">
        <v>4086.1741400712999</v>
      </c>
      <c r="D91" s="81">
        <v>130</v>
      </c>
      <c r="E91" s="8">
        <v>28</v>
      </c>
      <c r="F91" s="13">
        <v>48.945540044093697</v>
      </c>
      <c r="G91" s="91" t="s">
        <v>865</v>
      </c>
      <c r="H91" s="8" t="s">
        <v>66</v>
      </c>
      <c r="I91" s="8">
        <v>7596</v>
      </c>
      <c r="J91" s="8">
        <v>756</v>
      </c>
      <c r="K91" s="8">
        <v>31</v>
      </c>
      <c r="L91" s="83">
        <v>4.1005291005291003E-2</v>
      </c>
      <c r="M91" s="27" t="s">
        <v>66</v>
      </c>
      <c r="N91" s="71">
        <v>18501.414136667423</v>
      </c>
      <c r="O91" s="1">
        <v>44189</v>
      </c>
      <c r="P91" s="1">
        <f t="shared" si="2"/>
        <v>44171</v>
      </c>
      <c r="Q91" s="1">
        <f t="shared" si="3"/>
        <v>44184</v>
      </c>
    </row>
    <row r="92" spans="1:17" x14ac:dyDescent="0.25">
      <c r="A92" s="74" t="s">
        <v>310</v>
      </c>
      <c r="B92" s="113" t="s">
        <v>42</v>
      </c>
      <c r="C92" s="132">
        <v>1073.55719304948</v>
      </c>
      <c r="D92" s="81">
        <v>9</v>
      </c>
      <c r="E92" s="8">
        <v>0</v>
      </c>
      <c r="F92" s="9">
        <v>0</v>
      </c>
      <c r="G92" s="128" t="s">
        <v>862</v>
      </c>
      <c r="H92" s="8" t="s">
        <v>66</v>
      </c>
      <c r="I92" s="8">
        <v>790</v>
      </c>
      <c r="J92" s="8">
        <v>100</v>
      </c>
      <c r="K92" s="8">
        <v>0</v>
      </c>
      <c r="L92" s="85">
        <v>0</v>
      </c>
      <c r="M92" s="27" t="s">
        <v>66</v>
      </c>
      <c r="N92" s="71">
        <v>9314.8274397888581</v>
      </c>
      <c r="O92" s="1">
        <v>44189</v>
      </c>
      <c r="P92" s="1">
        <f t="shared" si="2"/>
        <v>44171</v>
      </c>
      <c r="Q92" s="1">
        <f t="shared" si="3"/>
        <v>44184</v>
      </c>
    </row>
    <row r="93" spans="1:17" x14ac:dyDescent="0.25">
      <c r="A93" s="74" t="s">
        <v>311</v>
      </c>
      <c r="B93" s="113" t="s">
        <v>46</v>
      </c>
      <c r="C93" s="132">
        <v>2112.6874094155901</v>
      </c>
      <c r="D93" s="81">
        <v>27</v>
      </c>
      <c r="E93" s="8">
        <v>9</v>
      </c>
      <c r="F93" s="10">
        <v>30.428407912695882</v>
      </c>
      <c r="G93" s="91" t="s">
        <v>862</v>
      </c>
      <c r="H93" s="8" t="s">
        <v>64</v>
      </c>
      <c r="I93" s="8">
        <v>1736</v>
      </c>
      <c r="J93" s="8">
        <v>222</v>
      </c>
      <c r="K93" s="8">
        <v>11</v>
      </c>
      <c r="L93" s="87">
        <v>4.954954954954955E-2</v>
      </c>
      <c r="M93" s="27" t="s">
        <v>66</v>
      </c>
      <c r="N93" s="71">
        <v>10507.943532517642</v>
      </c>
      <c r="O93" s="1">
        <v>44189</v>
      </c>
      <c r="P93" s="1">
        <f t="shared" si="2"/>
        <v>44171</v>
      </c>
      <c r="Q93" s="1">
        <f t="shared" si="3"/>
        <v>44184</v>
      </c>
    </row>
    <row r="94" spans="1:17" x14ac:dyDescent="0.25">
      <c r="A94" s="74" t="s">
        <v>45</v>
      </c>
      <c r="B94" s="113" t="s">
        <v>45</v>
      </c>
      <c r="C94" s="132">
        <v>3727.91584807558</v>
      </c>
      <c r="D94" s="81">
        <v>71</v>
      </c>
      <c r="E94" s="8">
        <v>23</v>
      </c>
      <c r="F94" s="11">
        <v>44.069051175208706</v>
      </c>
      <c r="G94" s="91" t="s">
        <v>864</v>
      </c>
      <c r="H94" s="8" t="s">
        <v>68</v>
      </c>
      <c r="I94" s="8">
        <v>2813</v>
      </c>
      <c r="J94" s="8">
        <v>388</v>
      </c>
      <c r="K94" s="8">
        <v>26</v>
      </c>
      <c r="L94" s="84">
        <v>6.7010309278350513E-2</v>
      </c>
      <c r="M94" s="27" t="s">
        <v>64</v>
      </c>
      <c r="N94" s="71">
        <v>10407.960260162334</v>
      </c>
      <c r="O94" s="1">
        <v>44189</v>
      </c>
      <c r="P94" s="1">
        <f t="shared" si="2"/>
        <v>44171</v>
      </c>
      <c r="Q94" s="1">
        <f t="shared" si="3"/>
        <v>44184</v>
      </c>
    </row>
    <row r="95" spans="1:17" x14ac:dyDescent="0.25">
      <c r="A95" s="74" t="s">
        <v>312</v>
      </c>
      <c r="B95" s="113" t="s">
        <v>49</v>
      </c>
      <c r="C95" s="132">
        <v>48551.911070702001</v>
      </c>
      <c r="D95" s="81">
        <v>4930</v>
      </c>
      <c r="E95" s="8">
        <v>808</v>
      </c>
      <c r="F95" s="13">
        <v>118.87129557112867</v>
      </c>
      <c r="G95" s="91" t="s">
        <v>865</v>
      </c>
      <c r="H95" s="8" t="s">
        <v>64</v>
      </c>
      <c r="I95" s="8">
        <v>65225</v>
      </c>
      <c r="J95" s="8">
        <v>8127</v>
      </c>
      <c r="K95" s="8">
        <v>982</v>
      </c>
      <c r="L95" s="83">
        <v>0.1208317952503999</v>
      </c>
      <c r="M95" s="27" t="s">
        <v>64</v>
      </c>
      <c r="N95" s="71">
        <v>16738.784984519651</v>
      </c>
      <c r="O95" s="1">
        <v>44189</v>
      </c>
      <c r="P95" s="1">
        <f t="shared" si="2"/>
        <v>44171</v>
      </c>
      <c r="Q95" s="1">
        <f t="shared" si="3"/>
        <v>44184</v>
      </c>
    </row>
    <row r="96" spans="1:17" x14ac:dyDescent="0.25">
      <c r="A96" s="74" t="s">
        <v>313</v>
      </c>
      <c r="B96" s="113" t="s">
        <v>43</v>
      </c>
      <c r="C96" s="132">
        <v>16012.7421223003</v>
      </c>
      <c r="D96" s="81">
        <v>861</v>
      </c>
      <c r="E96" s="8">
        <v>144</v>
      </c>
      <c r="F96" s="13">
        <v>64.234558997798302</v>
      </c>
      <c r="G96" s="91" t="s">
        <v>865</v>
      </c>
      <c r="H96" s="8" t="s">
        <v>66</v>
      </c>
      <c r="I96" s="8">
        <v>20559</v>
      </c>
      <c r="J96" s="8">
        <v>2538</v>
      </c>
      <c r="K96" s="8">
        <v>167</v>
      </c>
      <c r="L96" s="83">
        <v>6.5799842395587074E-2</v>
      </c>
      <c r="M96" s="27" t="s">
        <v>66</v>
      </c>
      <c r="N96" s="71">
        <v>15849.877432706729</v>
      </c>
      <c r="O96" s="1">
        <v>44189</v>
      </c>
      <c r="P96" s="1">
        <f t="shared" si="2"/>
        <v>44171</v>
      </c>
      <c r="Q96" s="1">
        <f t="shared" si="3"/>
        <v>44184</v>
      </c>
    </row>
    <row r="97" spans="1:17" x14ac:dyDescent="0.25">
      <c r="A97" s="74" t="s">
        <v>314</v>
      </c>
      <c r="B97" s="113" t="s">
        <v>43</v>
      </c>
      <c r="C97" s="132">
        <v>89317.120164774096</v>
      </c>
      <c r="D97" s="81">
        <v>7079</v>
      </c>
      <c r="E97" s="8">
        <v>1296</v>
      </c>
      <c r="F97" s="13">
        <v>103.64354381405364</v>
      </c>
      <c r="G97" s="91" t="s">
        <v>865</v>
      </c>
      <c r="H97" s="8" t="s">
        <v>66</v>
      </c>
      <c r="I97" s="8">
        <v>103104</v>
      </c>
      <c r="J97" s="8">
        <v>12192</v>
      </c>
      <c r="K97" s="8">
        <v>1577</v>
      </c>
      <c r="L97" s="83">
        <v>0.1293471128608924</v>
      </c>
      <c r="M97" s="27" t="s">
        <v>68</v>
      </c>
      <c r="N97" s="71">
        <v>13650.238585287952</v>
      </c>
      <c r="O97" s="1">
        <v>44189</v>
      </c>
      <c r="P97" s="1">
        <f t="shared" si="2"/>
        <v>44171</v>
      </c>
      <c r="Q97" s="1">
        <f t="shared" si="3"/>
        <v>44184</v>
      </c>
    </row>
    <row r="98" spans="1:17" x14ac:dyDescent="0.25">
      <c r="A98" s="74" t="s">
        <v>315</v>
      </c>
      <c r="B98" s="113" t="s">
        <v>41</v>
      </c>
      <c r="C98" s="132">
        <v>31190.337467089099</v>
      </c>
      <c r="D98" s="81">
        <v>627</v>
      </c>
      <c r="E98" s="8">
        <v>129</v>
      </c>
      <c r="F98" s="11">
        <v>29.542116124932249</v>
      </c>
      <c r="G98" s="91" t="s">
        <v>864</v>
      </c>
      <c r="H98" s="8" t="s">
        <v>64</v>
      </c>
      <c r="I98" s="8">
        <v>33598</v>
      </c>
      <c r="J98" s="8">
        <v>4176</v>
      </c>
      <c r="K98" s="8">
        <v>164</v>
      </c>
      <c r="L98" s="84">
        <v>3.9272030651340994E-2</v>
      </c>
      <c r="M98" s="27" t="s">
        <v>64</v>
      </c>
      <c r="N98" s="71">
        <v>13388.761838201854</v>
      </c>
      <c r="O98" s="1">
        <v>44189</v>
      </c>
      <c r="P98" s="1">
        <f t="shared" si="2"/>
        <v>44171</v>
      </c>
      <c r="Q98" s="1">
        <f t="shared" si="3"/>
        <v>44184</v>
      </c>
    </row>
    <row r="99" spans="1:17" x14ac:dyDescent="0.25">
      <c r="A99" s="74" t="s">
        <v>316</v>
      </c>
      <c r="B99" s="113" t="s">
        <v>54</v>
      </c>
      <c r="C99" s="132">
        <v>42123.258085424597</v>
      </c>
      <c r="D99" s="81">
        <v>2522</v>
      </c>
      <c r="E99" s="8">
        <v>476</v>
      </c>
      <c r="F99" s="13">
        <v>80.715503845996679</v>
      </c>
      <c r="G99" s="91" t="s">
        <v>865</v>
      </c>
      <c r="H99" s="8" t="s">
        <v>66</v>
      </c>
      <c r="I99" s="8">
        <v>43628</v>
      </c>
      <c r="J99" s="8">
        <v>4814</v>
      </c>
      <c r="K99" s="8">
        <v>524</v>
      </c>
      <c r="L99" s="83">
        <v>0.10884918986289988</v>
      </c>
      <c r="M99" s="27" t="s">
        <v>64</v>
      </c>
      <c r="N99" s="71">
        <v>11428.365750430235</v>
      </c>
      <c r="O99" s="1">
        <v>44189</v>
      </c>
      <c r="P99" s="1">
        <f t="shared" si="2"/>
        <v>44171</v>
      </c>
      <c r="Q99" s="1">
        <f t="shared" si="3"/>
        <v>44184</v>
      </c>
    </row>
    <row r="100" spans="1:17" x14ac:dyDescent="0.25">
      <c r="A100" s="74" t="s">
        <v>317</v>
      </c>
      <c r="B100" s="113" t="s">
        <v>42</v>
      </c>
      <c r="C100" s="132">
        <v>783.91291893709104</v>
      </c>
      <c r="D100" s="81" t="s">
        <v>574</v>
      </c>
      <c r="E100" s="8">
        <v>0</v>
      </c>
      <c r="F100" s="9">
        <v>0</v>
      </c>
      <c r="G100" s="128" t="s">
        <v>862</v>
      </c>
      <c r="H100" s="8" t="s">
        <v>66</v>
      </c>
      <c r="I100" s="8">
        <v>380</v>
      </c>
      <c r="J100" s="8">
        <v>38</v>
      </c>
      <c r="K100" s="8">
        <v>0</v>
      </c>
      <c r="L100" s="85">
        <v>0</v>
      </c>
      <c r="M100" s="27" t="s">
        <v>66</v>
      </c>
      <c r="N100" s="71">
        <v>4847.4771982995599</v>
      </c>
      <c r="O100" s="1">
        <v>44189</v>
      </c>
      <c r="P100" s="1">
        <f t="shared" si="2"/>
        <v>44171</v>
      </c>
      <c r="Q100" s="1">
        <f t="shared" si="3"/>
        <v>44184</v>
      </c>
    </row>
    <row r="101" spans="1:17" x14ac:dyDescent="0.25">
      <c r="A101" s="74" t="s">
        <v>318</v>
      </c>
      <c r="B101" s="113" t="s">
        <v>51</v>
      </c>
      <c r="C101" s="132">
        <v>18209.461158597402</v>
      </c>
      <c r="D101" s="81">
        <v>525</v>
      </c>
      <c r="E101" s="8">
        <v>109</v>
      </c>
      <c r="F101" s="11">
        <v>42.756423256590132</v>
      </c>
      <c r="G101" s="91" t="s">
        <v>864</v>
      </c>
      <c r="H101" s="8" t="s">
        <v>66</v>
      </c>
      <c r="I101" s="8">
        <v>29983</v>
      </c>
      <c r="J101" s="8">
        <v>2654</v>
      </c>
      <c r="K101" s="8">
        <v>130</v>
      </c>
      <c r="L101" s="84">
        <v>4.8982667671439335E-2</v>
      </c>
      <c r="M101" s="27" t="s">
        <v>64</v>
      </c>
      <c r="N101" s="71">
        <v>14574.840940567548</v>
      </c>
      <c r="O101" s="1">
        <v>44189</v>
      </c>
      <c r="P101" s="1">
        <f t="shared" si="2"/>
        <v>44171</v>
      </c>
      <c r="Q101" s="1">
        <f t="shared" si="3"/>
        <v>44184</v>
      </c>
    </row>
    <row r="102" spans="1:17" x14ac:dyDescent="0.25">
      <c r="A102" s="74" t="s">
        <v>319</v>
      </c>
      <c r="B102" s="113" t="s">
        <v>49</v>
      </c>
      <c r="C102" s="132">
        <v>74397.767487715595</v>
      </c>
      <c r="D102" s="81">
        <v>4681</v>
      </c>
      <c r="E102" s="8">
        <v>723</v>
      </c>
      <c r="F102" s="13">
        <v>69.414525310029362</v>
      </c>
      <c r="G102" s="91" t="s">
        <v>865</v>
      </c>
      <c r="H102" s="8" t="s">
        <v>66</v>
      </c>
      <c r="I102" s="8">
        <v>90388</v>
      </c>
      <c r="J102" s="8">
        <v>10990</v>
      </c>
      <c r="K102" s="8">
        <v>869</v>
      </c>
      <c r="L102" s="83">
        <v>7.9071883530482251E-2</v>
      </c>
      <c r="M102" s="27" t="s">
        <v>66</v>
      </c>
      <c r="N102" s="71">
        <v>14771.948636516068</v>
      </c>
      <c r="O102" s="1">
        <v>44189</v>
      </c>
      <c r="P102" s="1">
        <f t="shared" si="2"/>
        <v>44171</v>
      </c>
      <c r="Q102" s="1">
        <f t="shared" si="3"/>
        <v>44184</v>
      </c>
    </row>
    <row r="103" spans="1:17" x14ac:dyDescent="0.25">
      <c r="A103" s="74" t="s">
        <v>46</v>
      </c>
      <c r="B103" s="113" t="s">
        <v>51</v>
      </c>
      <c r="C103" s="132">
        <v>33920.0551131428</v>
      </c>
      <c r="D103" s="81">
        <v>762</v>
      </c>
      <c r="E103" s="8">
        <v>173</v>
      </c>
      <c r="F103" s="13">
        <v>36.430196872984759</v>
      </c>
      <c r="G103" s="91" t="s">
        <v>865</v>
      </c>
      <c r="H103" s="8" t="s">
        <v>64</v>
      </c>
      <c r="I103" s="8">
        <v>28192</v>
      </c>
      <c r="J103" s="8">
        <v>3139</v>
      </c>
      <c r="K103" s="8">
        <v>189</v>
      </c>
      <c r="L103" s="83">
        <v>6.0210258043963044E-2</v>
      </c>
      <c r="M103" s="27" t="s">
        <v>64</v>
      </c>
      <c r="N103" s="71">
        <v>9254.1123224288349</v>
      </c>
      <c r="O103" s="1">
        <v>44189</v>
      </c>
      <c r="P103" s="1">
        <f t="shared" si="2"/>
        <v>44171</v>
      </c>
      <c r="Q103" s="1">
        <f t="shared" si="3"/>
        <v>44184</v>
      </c>
    </row>
    <row r="104" spans="1:17" x14ac:dyDescent="0.25">
      <c r="A104" s="74" t="s">
        <v>320</v>
      </c>
      <c r="B104" s="113" t="s">
        <v>43</v>
      </c>
      <c r="C104" s="132">
        <v>9049.1751865497099</v>
      </c>
      <c r="D104" s="81">
        <v>415</v>
      </c>
      <c r="E104" s="8">
        <v>106</v>
      </c>
      <c r="F104" s="13">
        <v>83.669819793989674</v>
      </c>
      <c r="G104" s="91" t="s">
        <v>865</v>
      </c>
      <c r="H104" s="8" t="s">
        <v>64</v>
      </c>
      <c r="I104" s="8">
        <v>8072</v>
      </c>
      <c r="J104" s="8">
        <v>981</v>
      </c>
      <c r="K104" s="8">
        <v>115</v>
      </c>
      <c r="L104" s="83">
        <v>0.11722731906218145</v>
      </c>
      <c r="M104" s="27" t="s">
        <v>64</v>
      </c>
      <c r="N104" s="71">
        <v>10840.767028779755</v>
      </c>
      <c r="O104" s="1">
        <v>44189</v>
      </c>
      <c r="P104" s="1">
        <f t="shared" si="2"/>
        <v>44171</v>
      </c>
      <c r="Q104" s="1">
        <f t="shared" si="3"/>
        <v>44184</v>
      </c>
    </row>
    <row r="105" spans="1:17" x14ac:dyDescent="0.25">
      <c r="A105" s="74" t="s">
        <v>321</v>
      </c>
      <c r="B105" s="113" t="s">
        <v>54</v>
      </c>
      <c r="C105" s="132">
        <v>19873.653859741695</v>
      </c>
      <c r="D105" s="81">
        <v>856</v>
      </c>
      <c r="E105" s="8">
        <v>245</v>
      </c>
      <c r="F105" s="13">
        <v>88.056278545989812</v>
      </c>
      <c r="G105" s="91" t="s">
        <v>865</v>
      </c>
      <c r="H105" s="8" t="s">
        <v>64</v>
      </c>
      <c r="I105" s="8">
        <v>22269</v>
      </c>
      <c r="J105" s="8">
        <v>2597</v>
      </c>
      <c r="K105" s="8">
        <v>285</v>
      </c>
      <c r="L105" s="83">
        <v>0.10974201001155179</v>
      </c>
      <c r="M105" s="27" t="s">
        <v>64</v>
      </c>
      <c r="N105" s="71">
        <v>13067.551736224887</v>
      </c>
      <c r="O105" s="1">
        <v>44189</v>
      </c>
      <c r="P105" s="1">
        <f t="shared" si="2"/>
        <v>44171</v>
      </c>
      <c r="Q105" s="1">
        <f t="shared" si="3"/>
        <v>44184</v>
      </c>
    </row>
    <row r="106" spans="1:17" x14ac:dyDescent="0.25">
      <c r="A106" s="74" t="s">
        <v>322</v>
      </c>
      <c r="B106" s="113" t="s">
        <v>45</v>
      </c>
      <c r="C106" s="132">
        <v>8985.7757628436302</v>
      </c>
      <c r="D106" s="81">
        <v>246</v>
      </c>
      <c r="E106" s="8">
        <v>43</v>
      </c>
      <c r="F106" s="13">
        <v>34.181006209046451</v>
      </c>
      <c r="G106" s="91" t="s">
        <v>865</v>
      </c>
      <c r="H106" s="8" t="s">
        <v>66</v>
      </c>
      <c r="I106" s="8">
        <v>7956</v>
      </c>
      <c r="J106" s="8">
        <v>943</v>
      </c>
      <c r="K106" s="8">
        <v>47</v>
      </c>
      <c r="L106" s="83">
        <v>4.9840933191940613E-2</v>
      </c>
      <c r="M106" s="27" t="s">
        <v>66</v>
      </c>
      <c r="N106" s="71">
        <v>10494.363813298398</v>
      </c>
      <c r="O106" s="1">
        <v>44189</v>
      </c>
      <c r="P106" s="1">
        <f t="shared" si="2"/>
        <v>44171</v>
      </c>
      <c r="Q106" s="1">
        <f t="shared" si="3"/>
        <v>44184</v>
      </c>
    </row>
    <row r="107" spans="1:17" x14ac:dyDescent="0.25">
      <c r="A107" s="74" t="s">
        <v>323</v>
      </c>
      <c r="B107" s="113" t="s">
        <v>46</v>
      </c>
      <c r="C107" s="132">
        <v>1671.6385468424</v>
      </c>
      <c r="D107" s="81">
        <v>17</v>
      </c>
      <c r="E107" s="8">
        <v>6</v>
      </c>
      <c r="F107" s="10">
        <v>25.637804858051872</v>
      </c>
      <c r="G107" s="91" t="s">
        <v>862</v>
      </c>
      <c r="H107" s="8" t="s">
        <v>66</v>
      </c>
      <c r="I107" s="8">
        <v>2841</v>
      </c>
      <c r="J107" s="8">
        <v>194</v>
      </c>
      <c r="K107" s="8">
        <v>6</v>
      </c>
      <c r="L107" s="87">
        <v>3.0927835051546393E-2</v>
      </c>
      <c r="M107" s="27" t="s">
        <v>66</v>
      </c>
      <c r="N107" s="71">
        <v>11605.379665744815</v>
      </c>
      <c r="O107" s="1">
        <v>44189</v>
      </c>
      <c r="P107" s="1">
        <f t="shared" si="2"/>
        <v>44171</v>
      </c>
      <c r="Q107" s="1">
        <f t="shared" si="3"/>
        <v>44184</v>
      </c>
    </row>
    <row r="108" spans="1:17" x14ac:dyDescent="0.25">
      <c r="A108" s="74" t="s">
        <v>324</v>
      </c>
      <c r="B108" s="113" t="s">
        <v>45</v>
      </c>
      <c r="C108" s="132">
        <v>28406.395546395601</v>
      </c>
      <c r="D108" s="81">
        <v>827</v>
      </c>
      <c r="E108" s="8">
        <v>149</v>
      </c>
      <c r="F108" s="13">
        <v>37.466411834878429</v>
      </c>
      <c r="G108" s="91" t="s">
        <v>865</v>
      </c>
      <c r="H108" s="8" t="s">
        <v>66</v>
      </c>
      <c r="I108" s="8">
        <v>25903</v>
      </c>
      <c r="J108" s="8">
        <v>3348</v>
      </c>
      <c r="K108" s="8">
        <v>175</v>
      </c>
      <c r="L108" s="83">
        <v>5.2270011947431305E-2</v>
      </c>
      <c r="M108" s="27" t="s">
        <v>66</v>
      </c>
      <c r="N108" s="71">
        <v>11786.078224996121</v>
      </c>
      <c r="O108" s="1">
        <v>44189</v>
      </c>
      <c r="P108" s="1">
        <f t="shared" si="2"/>
        <v>44171</v>
      </c>
      <c r="Q108" s="1">
        <f t="shared" si="3"/>
        <v>44184</v>
      </c>
    </row>
    <row r="109" spans="1:17" x14ac:dyDescent="0.25">
      <c r="A109" s="74" t="s">
        <v>325</v>
      </c>
      <c r="B109" s="113" t="s">
        <v>48</v>
      </c>
      <c r="C109" s="132">
        <v>1156.5421476148199</v>
      </c>
      <c r="D109" s="81">
        <v>13</v>
      </c>
      <c r="E109" s="8" t="s">
        <v>574</v>
      </c>
      <c r="F109" s="10">
        <v>6.1760456872134952</v>
      </c>
      <c r="G109" s="128" t="s">
        <v>862</v>
      </c>
      <c r="H109" s="8" t="s">
        <v>66</v>
      </c>
      <c r="I109" s="8">
        <v>463</v>
      </c>
      <c r="J109" s="8">
        <v>64</v>
      </c>
      <c r="K109" s="8">
        <v>1</v>
      </c>
      <c r="L109" s="87">
        <v>1.5625E-2</v>
      </c>
      <c r="M109" s="27" t="s">
        <v>66</v>
      </c>
      <c r="N109" s="71">
        <v>5533.7369357432917</v>
      </c>
      <c r="O109" s="1">
        <v>44189</v>
      </c>
      <c r="P109" s="1">
        <f t="shared" si="2"/>
        <v>44171</v>
      </c>
      <c r="Q109" s="1">
        <f t="shared" si="3"/>
        <v>44184</v>
      </c>
    </row>
    <row r="110" spans="1:17" x14ac:dyDescent="0.25">
      <c r="A110" s="74" t="s">
        <v>326</v>
      </c>
      <c r="B110" s="113" t="s">
        <v>44</v>
      </c>
      <c r="C110" s="132">
        <v>44.670954202623797</v>
      </c>
      <c r="D110" s="81">
        <v>5</v>
      </c>
      <c r="E110" s="8">
        <v>0</v>
      </c>
      <c r="F110" s="9">
        <v>0</v>
      </c>
      <c r="G110" s="128" t="s">
        <v>862</v>
      </c>
      <c r="H110" s="8" t="s">
        <v>68</v>
      </c>
      <c r="I110" s="8">
        <v>112</v>
      </c>
      <c r="J110" s="8">
        <v>0</v>
      </c>
      <c r="K110" s="8">
        <v>0</v>
      </c>
      <c r="L110" s="85">
        <v>0</v>
      </c>
      <c r="M110" s="27" t="s">
        <v>68</v>
      </c>
      <c r="N110" s="71">
        <v>0</v>
      </c>
      <c r="O110" s="1">
        <v>44189</v>
      </c>
      <c r="P110" s="1">
        <f t="shared" si="2"/>
        <v>44171</v>
      </c>
      <c r="Q110" s="1">
        <f t="shared" si="3"/>
        <v>44184</v>
      </c>
    </row>
    <row r="111" spans="1:17" x14ac:dyDescent="0.25">
      <c r="A111" s="74" t="s">
        <v>327</v>
      </c>
      <c r="B111" s="113" t="s">
        <v>54</v>
      </c>
      <c r="C111" s="132">
        <v>20124.902253938701</v>
      </c>
      <c r="D111" s="81">
        <v>515</v>
      </c>
      <c r="E111" s="8">
        <v>127</v>
      </c>
      <c r="F111" s="13">
        <v>45.075640402939982</v>
      </c>
      <c r="G111" s="91" t="s">
        <v>865</v>
      </c>
      <c r="H111" s="8" t="s">
        <v>66</v>
      </c>
      <c r="I111" s="8">
        <v>21193</v>
      </c>
      <c r="J111" s="8">
        <v>2421</v>
      </c>
      <c r="K111" s="8">
        <v>149</v>
      </c>
      <c r="L111" s="83">
        <v>6.1544816191656339E-2</v>
      </c>
      <c r="M111" s="27" t="s">
        <v>66</v>
      </c>
      <c r="N111" s="71">
        <v>12029.872093049195</v>
      </c>
      <c r="O111" s="1">
        <v>44189</v>
      </c>
      <c r="P111" s="1">
        <f t="shared" si="2"/>
        <v>44171</v>
      </c>
      <c r="Q111" s="1">
        <f t="shared" si="3"/>
        <v>44184</v>
      </c>
    </row>
    <row r="112" spans="1:17" x14ac:dyDescent="0.25">
      <c r="A112" s="74" t="s">
        <v>328</v>
      </c>
      <c r="B112" s="113" t="s">
        <v>48</v>
      </c>
      <c r="C112" s="132">
        <v>6112.4113664417901</v>
      </c>
      <c r="D112" s="81">
        <v>151</v>
      </c>
      <c r="E112" s="8">
        <v>28</v>
      </c>
      <c r="F112" s="13">
        <v>32.720310857681305</v>
      </c>
      <c r="G112" s="91" t="s">
        <v>865</v>
      </c>
      <c r="H112" s="8" t="s">
        <v>68</v>
      </c>
      <c r="I112" s="8">
        <v>6394</v>
      </c>
      <c r="J112" s="8">
        <v>671</v>
      </c>
      <c r="K112" s="8">
        <v>36</v>
      </c>
      <c r="L112" s="83">
        <v>5.3651266766020868E-2</v>
      </c>
      <c r="M112" s="27" t="s">
        <v>64</v>
      </c>
      <c r="N112" s="71">
        <v>10977.664292752082</v>
      </c>
      <c r="O112" s="1">
        <v>44189</v>
      </c>
      <c r="P112" s="1">
        <f t="shared" si="2"/>
        <v>44171</v>
      </c>
      <c r="Q112" s="1">
        <f t="shared" si="3"/>
        <v>44184</v>
      </c>
    </row>
    <row r="113" spans="1:17" x14ac:dyDescent="0.25">
      <c r="A113" s="74" t="s">
        <v>329</v>
      </c>
      <c r="B113" s="113" t="s">
        <v>47</v>
      </c>
      <c r="C113" s="132">
        <v>1549.67718243236</v>
      </c>
      <c r="D113" s="81">
        <v>41</v>
      </c>
      <c r="E113" s="8">
        <v>11</v>
      </c>
      <c r="F113" s="12">
        <v>50.701803873825845</v>
      </c>
      <c r="G113" s="91" t="s">
        <v>863</v>
      </c>
      <c r="H113" s="8" t="s">
        <v>64</v>
      </c>
      <c r="I113" s="8">
        <v>1243</v>
      </c>
      <c r="J113" s="8">
        <v>140</v>
      </c>
      <c r="K113" s="8">
        <v>12</v>
      </c>
      <c r="L113" s="86">
        <v>8.5714285714285715E-2</v>
      </c>
      <c r="M113" s="27" t="s">
        <v>64</v>
      </c>
      <c r="N113" s="71">
        <v>9034.1395993362439</v>
      </c>
      <c r="O113" s="1">
        <v>44189</v>
      </c>
      <c r="P113" s="1">
        <f t="shared" si="2"/>
        <v>44171</v>
      </c>
      <c r="Q113" s="1">
        <f t="shared" si="3"/>
        <v>44184</v>
      </c>
    </row>
    <row r="114" spans="1:17" x14ac:dyDescent="0.25">
      <c r="A114" s="74" t="s">
        <v>330</v>
      </c>
      <c r="B114" s="113" t="s">
        <v>42</v>
      </c>
      <c r="C114" s="132">
        <v>6720.1246284321996</v>
      </c>
      <c r="D114" s="81">
        <v>146</v>
      </c>
      <c r="E114" s="8">
        <v>20</v>
      </c>
      <c r="F114" s="11">
        <v>21.258109150644035</v>
      </c>
      <c r="G114" s="91" t="s">
        <v>864</v>
      </c>
      <c r="H114" s="8" t="s">
        <v>66</v>
      </c>
      <c r="I114" s="8">
        <v>14679</v>
      </c>
      <c r="J114" s="8">
        <v>1153</v>
      </c>
      <c r="K114" s="8">
        <v>22</v>
      </c>
      <c r="L114" s="84">
        <v>1.9080659150043366E-2</v>
      </c>
      <c r="M114" s="27" t="s">
        <v>66</v>
      </c>
      <c r="N114" s="71">
        <v>17157.419895484796</v>
      </c>
      <c r="O114" s="1">
        <v>44189</v>
      </c>
      <c r="P114" s="1">
        <f t="shared" si="2"/>
        <v>44171</v>
      </c>
      <c r="Q114" s="1">
        <f t="shared" si="3"/>
        <v>44184</v>
      </c>
    </row>
    <row r="115" spans="1:17" x14ac:dyDescent="0.25">
      <c r="A115" s="74" t="s">
        <v>331</v>
      </c>
      <c r="B115" s="113" t="s">
        <v>46</v>
      </c>
      <c r="C115" s="132">
        <v>17148.496197419699</v>
      </c>
      <c r="D115" s="81">
        <v>467</v>
      </c>
      <c r="E115" s="8">
        <v>122</v>
      </c>
      <c r="F115" s="11">
        <v>50.816617468748866</v>
      </c>
      <c r="G115" s="91" t="s">
        <v>864</v>
      </c>
      <c r="H115" s="8" t="s">
        <v>66</v>
      </c>
      <c r="I115" s="8">
        <v>19508</v>
      </c>
      <c r="J115" s="8">
        <v>2820</v>
      </c>
      <c r="K115" s="8">
        <v>136</v>
      </c>
      <c r="L115" s="84">
        <v>4.8226950354609929E-2</v>
      </c>
      <c r="M115" s="27" t="s">
        <v>66</v>
      </c>
      <c r="N115" s="71">
        <v>16444.590636608238</v>
      </c>
      <c r="O115" s="1">
        <v>44189</v>
      </c>
      <c r="P115" s="1">
        <f t="shared" si="2"/>
        <v>44171</v>
      </c>
      <c r="Q115" s="1">
        <f t="shared" si="3"/>
        <v>44184</v>
      </c>
    </row>
    <row r="116" spans="1:17" x14ac:dyDescent="0.25">
      <c r="A116" s="74" t="s">
        <v>332</v>
      </c>
      <c r="B116" s="113" t="s">
        <v>49</v>
      </c>
      <c r="C116" s="132">
        <v>11689.851587155499</v>
      </c>
      <c r="D116" s="81">
        <v>213</v>
      </c>
      <c r="E116" s="8">
        <v>41</v>
      </c>
      <c r="F116" s="11">
        <v>25.052254998594385</v>
      </c>
      <c r="G116" s="91" t="s">
        <v>864</v>
      </c>
      <c r="H116" s="8" t="s">
        <v>66</v>
      </c>
      <c r="I116" s="8">
        <v>13415</v>
      </c>
      <c r="J116" s="8">
        <v>1116</v>
      </c>
      <c r="K116" s="8">
        <v>47</v>
      </c>
      <c r="L116" s="84">
        <v>4.2114695340501794E-2</v>
      </c>
      <c r="M116" s="27" t="s">
        <v>66</v>
      </c>
      <c r="N116" s="71">
        <v>9546.7422462936247</v>
      </c>
      <c r="O116" s="1">
        <v>44189</v>
      </c>
      <c r="P116" s="1">
        <f t="shared" si="2"/>
        <v>44171</v>
      </c>
      <c r="Q116" s="1">
        <f t="shared" si="3"/>
        <v>44184</v>
      </c>
    </row>
    <row r="117" spans="1:17" x14ac:dyDescent="0.25">
      <c r="A117" s="74" t="s">
        <v>333</v>
      </c>
      <c r="B117" s="113" t="s">
        <v>45</v>
      </c>
      <c r="C117" s="132">
        <v>6846.1077774764299</v>
      </c>
      <c r="D117" s="81">
        <v>202</v>
      </c>
      <c r="E117" s="8">
        <v>60</v>
      </c>
      <c r="F117" s="13">
        <v>62.600742275986477</v>
      </c>
      <c r="G117" s="91" t="s">
        <v>865</v>
      </c>
      <c r="H117" s="8" t="s">
        <v>66</v>
      </c>
      <c r="I117" s="8">
        <v>6249</v>
      </c>
      <c r="J117" s="8">
        <v>770</v>
      </c>
      <c r="K117" s="8">
        <v>68</v>
      </c>
      <c r="L117" s="83">
        <v>8.8311688311688313E-2</v>
      </c>
      <c r="M117" s="27" t="s">
        <v>66</v>
      </c>
      <c r="N117" s="71">
        <v>11247.266695585569</v>
      </c>
      <c r="O117" s="1">
        <v>44189</v>
      </c>
      <c r="P117" s="1">
        <f t="shared" si="2"/>
        <v>44171</v>
      </c>
      <c r="Q117" s="1">
        <f t="shared" si="3"/>
        <v>44184</v>
      </c>
    </row>
    <row r="118" spans="1:17" x14ac:dyDescent="0.25">
      <c r="A118" s="74" t="s">
        <v>334</v>
      </c>
      <c r="B118" s="113" t="s">
        <v>48</v>
      </c>
      <c r="C118" s="132">
        <v>5803.7608961074102</v>
      </c>
      <c r="D118" s="81">
        <v>115</v>
      </c>
      <c r="E118" s="8">
        <v>34</v>
      </c>
      <c r="F118" s="13">
        <v>41.844787751340242</v>
      </c>
      <c r="G118" s="91" t="s">
        <v>865</v>
      </c>
      <c r="H118" s="8" t="s">
        <v>64</v>
      </c>
      <c r="I118" s="8">
        <v>13258</v>
      </c>
      <c r="J118" s="8">
        <v>1105</v>
      </c>
      <c r="K118" s="8">
        <v>34</v>
      </c>
      <c r="L118" s="83">
        <v>3.0769230769230771E-2</v>
      </c>
      <c r="M118" s="27" t="s">
        <v>64</v>
      </c>
      <c r="N118" s="71">
        <v>19039.378426859814</v>
      </c>
      <c r="O118" s="1">
        <v>44189</v>
      </c>
      <c r="P118" s="1">
        <f t="shared" si="2"/>
        <v>44171</v>
      </c>
      <c r="Q118" s="1">
        <f t="shared" si="3"/>
        <v>44184</v>
      </c>
    </row>
    <row r="119" spans="1:17" x14ac:dyDescent="0.25">
      <c r="A119" s="74" t="s">
        <v>335</v>
      </c>
      <c r="B119" s="113" t="s">
        <v>52</v>
      </c>
      <c r="C119" s="132">
        <v>7644.3301449872188</v>
      </c>
      <c r="D119" s="81">
        <v>217</v>
      </c>
      <c r="E119" s="8">
        <v>45</v>
      </c>
      <c r="F119" s="13">
        <v>42.047970892433092</v>
      </c>
      <c r="G119" s="91" t="s">
        <v>865</v>
      </c>
      <c r="H119" s="8" t="s">
        <v>66</v>
      </c>
      <c r="I119" s="8">
        <v>5915</v>
      </c>
      <c r="J119" s="8">
        <v>698</v>
      </c>
      <c r="K119" s="8">
        <v>50</v>
      </c>
      <c r="L119" s="83">
        <v>7.1633237822349566E-2</v>
      </c>
      <c r="M119" s="27" t="s">
        <v>66</v>
      </c>
      <c r="N119" s="71">
        <v>9130.950479130137</v>
      </c>
      <c r="O119" s="1">
        <v>44189</v>
      </c>
      <c r="P119" s="1">
        <f t="shared" si="2"/>
        <v>44171</v>
      </c>
      <c r="Q119" s="1">
        <f t="shared" si="3"/>
        <v>44184</v>
      </c>
    </row>
    <row r="120" spans="1:17" x14ac:dyDescent="0.25">
      <c r="A120" s="74" t="s">
        <v>336</v>
      </c>
      <c r="B120" s="113" t="s">
        <v>45</v>
      </c>
      <c r="C120" s="132">
        <v>7375.1368838712397</v>
      </c>
      <c r="D120" s="81">
        <v>141</v>
      </c>
      <c r="E120" s="8">
        <v>32</v>
      </c>
      <c r="F120" s="13">
        <v>30.992160846708309</v>
      </c>
      <c r="G120" s="91" t="s">
        <v>865</v>
      </c>
      <c r="H120" s="8" t="s">
        <v>64</v>
      </c>
      <c r="I120" s="8">
        <v>7520</v>
      </c>
      <c r="J120" s="8">
        <v>1225</v>
      </c>
      <c r="K120" s="8">
        <v>35</v>
      </c>
      <c r="L120" s="83">
        <v>2.8571428571428571E-2</v>
      </c>
      <c r="M120" s="27" t="s">
        <v>64</v>
      </c>
      <c r="N120" s="71">
        <v>16609.861203782737</v>
      </c>
      <c r="O120" s="1">
        <v>44189</v>
      </c>
      <c r="P120" s="1">
        <f t="shared" si="2"/>
        <v>44171</v>
      </c>
      <c r="Q120" s="1">
        <f t="shared" si="3"/>
        <v>44184</v>
      </c>
    </row>
    <row r="121" spans="1:17" x14ac:dyDescent="0.25">
      <c r="A121" s="74" t="s">
        <v>47</v>
      </c>
      <c r="B121" s="113" t="s">
        <v>47</v>
      </c>
      <c r="C121" s="132">
        <v>4897.5438326430303</v>
      </c>
      <c r="D121" s="81">
        <v>212</v>
      </c>
      <c r="E121" s="8">
        <v>23</v>
      </c>
      <c r="F121" s="11">
        <v>33.544511269244758</v>
      </c>
      <c r="G121" s="91" t="s">
        <v>864</v>
      </c>
      <c r="H121" s="8" t="s">
        <v>66</v>
      </c>
      <c r="I121" s="8">
        <v>5581</v>
      </c>
      <c r="J121" s="8">
        <v>629</v>
      </c>
      <c r="K121" s="8">
        <v>27</v>
      </c>
      <c r="L121" s="84">
        <v>4.2925278219395867E-2</v>
      </c>
      <c r="M121" s="27" t="s">
        <v>64</v>
      </c>
      <c r="N121" s="71">
        <v>12843.172445085624</v>
      </c>
      <c r="O121" s="1">
        <v>44189</v>
      </c>
      <c r="P121" s="1">
        <f t="shared" si="2"/>
        <v>44171</v>
      </c>
      <c r="Q121" s="1">
        <f t="shared" si="3"/>
        <v>44184</v>
      </c>
    </row>
    <row r="122" spans="1:17" x14ac:dyDescent="0.25">
      <c r="A122" s="74" t="s">
        <v>337</v>
      </c>
      <c r="B122" s="113" t="s">
        <v>42</v>
      </c>
      <c r="C122" s="132">
        <v>640.69980114844998</v>
      </c>
      <c r="D122" s="81">
        <v>12</v>
      </c>
      <c r="E122" s="8" t="s">
        <v>574</v>
      </c>
      <c r="F122" s="10">
        <v>33.445572154323855</v>
      </c>
      <c r="G122" s="91" t="s">
        <v>862</v>
      </c>
      <c r="H122" s="8" t="s">
        <v>68</v>
      </c>
      <c r="I122" s="8">
        <v>159</v>
      </c>
      <c r="J122" s="8">
        <v>12</v>
      </c>
      <c r="K122" s="8">
        <v>3</v>
      </c>
      <c r="L122" s="87">
        <v>0.25</v>
      </c>
      <c r="M122" s="27" t="s">
        <v>64</v>
      </c>
      <c r="N122" s="71">
        <v>1872.9520406421359</v>
      </c>
      <c r="O122" s="1">
        <v>44189</v>
      </c>
      <c r="P122" s="1">
        <f t="shared" si="2"/>
        <v>44171</v>
      </c>
      <c r="Q122" s="1">
        <f t="shared" si="3"/>
        <v>44184</v>
      </c>
    </row>
    <row r="123" spans="1:17" x14ac:dyDescent="0.25">
      <c r="A123" s="74" t="s">
        <v>338</v>
      </c>
      <c r="B123" s="113" t="s">
        <v>52</v>
      </c>
      <c r="C123" s="132">
        <v>14379.4508026329</v>
      </c>
      <c r="D123" s="81">
        <v>528</v>
      </c>
      <c r="E123" s="8">
        <v>186</v>
      </c>
      <c r="F123" s="13">
        <v>92.393753197317167</v>
      </c>
      <c r="G123" s="91" t="s">
        <v>865</v>
      </c>
      <c r="H123" s="8" t="s">
        <v>64</v>
      </c>
      <c r="I123" s="8">
        <v>12188</v>
      </c>
      <c r="J123" s="8">
        <v>1682</v>
      </c>
      <c r="K123" s="8">
        <v>209</v>
      </c>
      <c r="L123" s="83">
        <v>0.12425683709869204</v>
      </c>
      <c r="M123" s="27" t="s">
        <v>64</v>
      </c>
      <c r="N123" s="71">
        <v>11697.247851023791</v>
      </c>
      <c r="O123" s="1">
        <v>44189</v>
      </c>
      <c r="P123" s="1">
        <f t="shared" si="2"/>
        <v>44171</v>
      </c>
      <c r="Q123" s="1">
        <f t="shared" si="3"/>
        <v>44184</v>
      </c>
    </row>
    <row r="124" spans="1:17" x14ac:dyDescent="0.25">
      <c r="A124" s="74" t="s">
        <v>339</v>
      </c>
      <c r="B124" s="113" t="s">
        <v>52</v>
      </c>
      <c r="C124" s="132">
        <v>10764.140179352</v>
      </c>
      <c r="D124" s="81">
        <v>380</v>
      </c>
      <c r="E124" s="8">
        <v>96</v>
      </c>
      <c r="F124" s="13">
        <v>63.703581920053146</v>
      </c>
      <c r="G124" s="91" t="s">
        <v>865</v>
      </c>
      <c r="H124" s="8" t="s">
        <v>66</v>
      </c>
      <c r="I124" s="8">
        <v>8631</v>
      </c>
      <c r="J124" s="8">
        <v>1133</v>
      </c>
      <c r="K124" s="8">
        <v>107</v>
      </c>
      <c r="L124" s="83">
        <v>9.4439541041482791E-2</v>
      </c>
      <c r="M124" s="27" t="s">
        <v>66</v>
      </c>
      <c r="N124" s="71">
        <v>10525.689754332116</v>
      </c>
      <c r="O124" s="1">
        <v>44189</v>
      </c>
      <c r="P124" s="1">
        <f t="shared" si="2"/>
        <v>44171</v>
      </c>
      <c r="Q124" s="1">
        <f t="shared" si="3"/>
        <v>44184</v>
      </c>
    </row>
    <row r="125" spans="1:17" x14ac:dyDescent="0.25">
      <c r="A125" s="74" t="s">
        <v>340</v>
      </c>
      <c r="B125" s="113" t="s">
        <v>54</v>
      </c>
      <c r="C125" s="132">
        <v>3341.0756913925802</v>
      </c>
      <c r="D125" s="81">
        <v>34</v>
      </c>
      <c r="E125" s="8">
        <v>9</v>
      </c>
      <c r="F125" s="10">
        <v>19.241023018822904</v>
      </c>
      <c r="G125" s="91" t="s">
        <v>862</v>
      </c>
      <c r="H125" s="8" t="s">
        <v>66</v>
      </c>
      <c r="I125" s="8">
        <v>1915</v>
      </c>
      <c r="J125" s="8">
        <v>161</v>
      </c>
      <c r="K125" s="8">
        <v>10</v>
      </c>
      <c r="L125" s="87">
        <v>6.2111801242236024E-2</v>
      </c>
      <c r="M125" s="27" t="s">
        <v>66</v>
      </c>
      <c r="N125" s="71">
        <v>4818.8073204918701</v>
      </c>
      <c r="O125" s="1">
        <v>44189</v>
      </c>
      <c r="P125" s="1">
        <f t="shared" si="2"/>
        <v>44171</v>
      </c>
      <c r="Q125" s="1">
        <f t="shared" si="3"/>
        <v>44184</v>
      </c>
    </row>
    <row r="126" spans="1:17" x14ac:dyDescent="0.25">
      <c r="A126" s="74" t="s">
        <v>341</v>
      </c>
      <c r="B126" s="113" t="s">
        <v>54</v>
      </c>
      <c r="C126" s="132">
        <v>6951.4661738035902</v>
      </c>
      <c r="D126" s="81">
        <v>59</v>
      </c>
      <c r="E126" s="8">
        <v>9</v>
      </c>
      <c r="F126" s="10">
        <v>9.2477921460616823</v>
      </c>
      <c r="G126" s="128" t="s">
        <v>862</v>
      </c>
      <c r="H126" s="8" t="s">
        <v>66</v>
      </c>
      <c r="I126" s="8">
        <v>5031</v>
      </c>
      <c r="J126" s="8">
        <v>461</v>
      </c>
      <c r="K126" s="8">
        <v>9</v>
      </c>
      <c r="L126" s="87">
        <v>1.9522776572668113E-2</v>
      </c>
      <c r="M126" s="27" t="s">
        <v>66</v>
      </c>
      <c r="N126" s="71">
        <v>6631.6945011868993</v>
      </c>
      <c r="O126" s="1">
        <v>44189</v>
      </c>
      <c r="P126" s="1">
        <f t="shared" si="2"/>
        <v>44171</v>
      </c>
      <c r="Q126" s="1">
        <f t="shared" si="3"/>
        <v>44184</v>
      </c>
    </row>
    <row r="127" spans="1:17" x14ac:dyDescent="0.25">
      <c r="A127" s="74" t="s">
        <v>342</v>
      </c>
      <c r="B127" s="113" t="s">
        <v>41</v>
      </c>
      <c r="C127" s="132">
        <v>12588.6400801333</v>
      </c>
      <c r="D127" s="81">
        <v>289</v>
      </c>
      <c r="E127" s="8">
        <v>50</v>
      </c>
      <c r="F127" s="11">
        <v>28.37024927787715</v>
      </c>
      <c r="G127" s="91" t="s">
        <v>864</v>
      </c>
      <c r="H127" s="8" t="s">
        <v>66</v>
      </c>
      <c r="I127" s="8">
        <v>9653</v>
      </c>
      <c r="J127" s="8">
        <v>1214</v>
      </c>
      <c r="K127" s="8">
        <v>54</v>
      </c>
      <c r="L127" s="84">
        <v>4.4481054365733116E-2</v>
      </c>
      <c r="M127" s="27" t="s">
        <v>66</v>
      </c>
      <c r="N127" s="71">
        <v>9643.6151345360013</v>
      </c>
      <c r="O127" s="1">
        <v>44189</v>
      </c>
      <c r="P127" s="1">
        <f t="shared" si="2"/>
        <v>44171</v>
      </c>
      <c r="Q127" s="1">
        <f t="shared" si="3"/>
        <v>44184</v>
      </c>
    </row>
    <row r="128" spans="1:17" x14ac:dyDescent="0.25">
      <c r="A128" s="74" t="s">
        <v>343</v>
      </c>
      <c r="B128" s="113" t="s">
        <v>48</v>
      </c>
      <c r="C128" s="132">
        <v>3234.7555519856501</v>
      </c>
      <c r="D128" s="81">
        <v>53</v>
      </c>
      <c r="E128" s="8">
        <v>6</v>
      </c>
      <c r="F128" s="10">
        <v>13.248958744605929</v>
      </c>
      <c r="G128" s="128" t="s">
        <v>862</v>
      </c>
      <c r="H128" s="8" t="s">
        <v>64</v>
      </c>
      <c r="I128" s="8">
        <v>3511</v>
      </c>
      <c r="J128" s="8">
        <v>383</v>
      </c>
      <c r="K128" s="8">
        <v>6</v>
      </c>
      <c r="L128" s="87">
        <v>1.5665796344647518E-2</v>
      </c>
      <c r="M128" s="27" t="s">
        <v>64</v>
      </c>
      <c r="N128" s="71">
        <v>11840.152798096165</v>
      </c>
      <c r="O128" s="1">
        <v>44189</v>
      </c>
      <c r="P128" s="1">
        <f t="shared" si="2"/>
        <v>44171</v>
      </c>
      <c r="Q128" s="1">
        <f t="shared" si="3"/>
        <v>44184</v>
      </c>
    </row>
    <row r="129" spans="1:17" x14ac:dyDescent="0.25">
      <c r="A129" s="74" t="s">
        <v>344</v>
      </c>
      <c r="B129" s="113" t="s">
        <v>45</v>
      </c>
      <c r="C129" s="132">
        <v>65938.694494203999</v>
      </c>
      <c r="D129" s="81">
        <v>4217</v>
      </c>
      <c r="E129" s="8">
        <v>901</v>
      </c>
      <c r="F129" s="13">
        <v>97.601481726029391</v>
      </c>
      <c r="G129" s="91" t="s">
        <v>865</v>
      </c>
      <c r="H129" s="8" t="s">
        <v>66</v>
      </c>
      <c r="I129" s="8">
        <v>81562</v>
      </c>
      <c r="J129" s="8">
        <v>9911</v>
      </c>
      <c r="K129" s="8">
        <v>1112</v>
      </c>
      <c r="L129" s="83">
        <v>0.11219856724851175</v>
      </c>
      <c r="M129" s="27" t="s">
        <v>64</v>
      </c>
      <c r="N129" s="71">
        <v>15030.628185808526</v>
      </c>
      <c r="O129" s="1">
        <v>44189</v>
      </c>
      <c r="P129" s="1">
        <f t="shared" si="2"/>
        <v>44171</v>
      </c>
      <c r="Q129" s="1">
        <f t="shared" si="3"/>
        <v>44184</v>
      </c>
    </row>
    <row r="130" spans="1:17" x14ac:dyDescent="0.25">
      <c r="A130" s="74" t="s">
        <v>345</v>
      </c>
      <c r="B130" s="113" t="s">
        <v>46</v>
      </c>
      <c r="C130" s="132">
        <v>284.28993454947903</v>
      </c>
      <c r="D130" s="81">
        <v>0</v>
      </c>
      <c r="E130" s="8">
        <v>0</v>
      </c>
      <c r="F130" s="9">
        <v>0</v>
      </c>
      <c r="G130" s="128" t="s">
        <v>862</v>
      </c>
      <c r="H130" s="8" t="s">
        <v>68</v>
      </c>
      <c r="I130" s="8">
        <v>71</v>
      </c>
      <c r="J130" s="8">
        <v>8</v>
      </c>
      <c r="K130" s="8">
        <v>0</v>
      </c>
      <c r="L130" s="85">
        <v>0</v>
      </c>
      <c r="M130" s="27" t="s">
        <v>68</v>
      </c>
      <c r="N130" s="71">
        <v>2814.0285770854985</v>
      </c>
      <c r="O130" s="1">
        <v>44189</v>
      </c>
      <c r="P130" s="1">
        <f t="shared" ref="P130:P193" si="4">O130-18</f>
        <v>44171</v>
      </c>
      <c r="Q130" s="1">
        <f t="shared" ref="Q130:Q193" si="5">O130-5</f>
        <v>44184</v>
      </c>
    </row>
    <row r="131" spans="1:17" x14ac:dyDescent="0.25">
      <c r="A131" s="74" t="s">
        <v>346</v>
      </c>
      <c r="B131" s="113" t="s">
        <v>46</v>
      </c>
      <c r="C131" s="132">
        <v>588.18731235931102</v>
      </c>
      <c r="D131" s="81">
        <v>5</v>
      </c>
      <c r="E131" s="8" t="s">
        <v>574</v>
      </c>
      <c r="F131" s="10">
        <v>12.143847704239027</v>
      </c>
      <c r="G131" s="128" t="s">
        <v>862</v>
      </c>
      <c r="H131" s="8" t="s">
        <v>66</v>
      </c>
      <c r="I131" s="8">
        <v>365</v>
      </c>
      <c r="J131" s="8">
        <v>32</v>
      </c>
      <c r="K131" s="8">
        <v>2</v>
      </c>
      <c r="L131" s="87">
        <v>6.25E-2</v>
      </c>
      <c r="M131" s="27" t="s">
        <v>66</v>
      </c>
      <c r="N131" s="71">
        <v>5440.4437714990845</v>
      </c>
      <c r="O131" s="1">
        <v>44189</v>
      </c>
      <c r="P131" s="1">
        <f t="shared" si="4"/>
        <v>44171</v>
      </c>
      <c r="Q131" s="1">
        <f t="shared" si="5"/>
        <v>44184</v>
      </c>
    </row>
    <row r="132" spans="1:17" x14ac:dyDescent="0.25">
      <c r="A132" s="74" t="s">
        <v>347</v>
      </c>
      <c r="B132" s="113" t="s">
        <v>52</v>
      </c>
      <c r="C132" s="132">
        <v>24005.037471817101</v>
      </c>
      <c r="D132" s="81">
        <v>797</v>
      </c>
      <c r="E132" s="8">
        <v>175</v>
      </c>
      <c r="F132" s="13">
        <v>52.072403613931087</v>
      </c>
      <c r="G132" s="91" t="s">
        <v>865</v>
      </c>
      <c r="H132" s="8" t="s">
        <v>64</v>
      </c>
      <c r="I132" s="8">
        <v>27391</v>
      </c>
      <c r="J132" s="8">
        <v>3868</v>
      </c>
      <c r="K132" s="8">
        <v>197</v>
      </c>
      <c r="L132" s="83">
        <v>5.0930713547052739E-2</v>
      </c>
      <c r="M132" s="27" t="s">
        <v>64</v>
      </c>
      <c r="N132" s="71">
        <v>16113.284574294838</v>
      </c>
      <c r="O132" s="1">
        <v>44189</v>
      </c>
      <c r="P132" s="1">
        <f t="shared" si="4"/>
        <v>44171</v>
      </c>
      <c r="Q132" s="1">
        <f t="shared" si="5"/>
        <v>44184</v>
      </c>
    </row>
    <row r="133" spans="1:17" x14ac:dyDescent="0.25">
      <c r="A133" s="74" t="s">
        <v>348</v>
      </c>
      <c r="B133" s="113" t="s">
        <v>42</v>
      </c>
      <c r="C133" s="132">
        <v>2126.5553566797198</v>
      </c>
      <c r="D133" s="81">
        <v>17</v>
      </c>
      <c r="E133" s="8">
        <v>6</v>
      </c>
      <c r="F133" s="10">
        <v>20.153316358553443</v>
      </c>
      <c r="G133" s="91" t="s">
        <v>862</v>
      </c>
      <c r="H133" s="8" t="s">
        <v>64</v>
      </c>
      <c r="I133" s="8">
        <v>1791</v>
      </c>
      <c r="J133" s="8">
        <v>213</v>
      </c>
      <c r="K133" s="8">
        <v>6</v>
      </c>
      <c r="L133" s="87">
        <v>2.8169014084507043E-2</v>
      </c>
      <c r="M133" s="27" t="s">
        <v>64</v>
      </c>
      <c r="N133" s="71">
        <v>10016.198230201064</v>
      </c>
      <c r="O133" s="1">
        <v>44189</v>
      </c>
      <c r="P133" s="1">
        <f t="shared" si="4"/>
        <v>44171</v>
      </c>
      <c r="Q133" s="1">
        <f t="shared" si="5"/>
        <v>44184</v>
      </c>
    </row>
    <row r="134" spans="1:17" x14ac:dyDescent="0.25">
      <c r="A134" s="74" t="s">
        <v>349</v>
      </c>
      <c r="B134" s="113" t="s">
        <v>51</v>
      </c>
      <c r="C134" s="132">
        <v>11334.7969583208</v>
      </c>
      <c r="D134" s="81">
        <v>478</v>
      </c>
      <c r="E134" s="8">
        <v>85</v>
      </c>
      <c r="F134" s="13">
        <v>53.564511069354239</v>
      </c>
      <c r="G134" s="91" t="s">
        <v>865</v>
      </c>
      <c r="H134" s="8" t="s">
        <v>66</v>
      </c>
      <c r="I134" s="8">
        <v>10376</v>
      </c>
      <c r="J134" s="8">
        <v>1339</v>
      </c>
      <c r="K134" s="8">
        <v>97</v>
      </c>
      <c r="L134" s="83">
        <v>7.2442120985810307E-2</v>
      </c>
      <c r="M134" s="27" t="s">
        <v>66</v>
      </c>
      <c r="N134" s="71">
        <v>11813.180288307229</v>
      </c>
      <c r="O134" s="1">
        <v>44189</v>
      </c>
      <c r="P134" s="1">
        <f t="shared" si="4"/>
        <v>44171</v>
      </c>
      <c r="Q134" s="1">
        <f t="shared" si="5"/>
        <v>44184</v>
      </c>
    </row>
    <row r="135" spans="1:17" x14ac:dyDescent="0.25">
      <c r="A135" s="74" t="s">
        <v>350</v>
      </c>
      <c r="B135" s="113" t="s">
        <v>54</v>
      </c>
      <c r="C135" s="132">
        <v>18997.195740859199</v>
      </c>
      <c r="D135" s="81">
        <v>625</v>
      </c>
      <c r="E135" s="8">
        <v>137</v>
      </c>
      <c r="F135" s="13">
        <v>51.511362093654462</v>
      </c>
      <c r="G135" s="91" t="s">
        <v>865</v>
      </c>
      <c r="H135" s="8" t="s">
        <v>64</v>
      </c>
      <c r="I135" s="8">
        <v>22496</v>
      </c>
      <c r="J135" s="8">
        <v>2336</v>
      </c>
      <c r="K135" s="8">
        <v>151</v>
      </c>
      <c r="L135" s="83">
        <v>6.4640410958904104E-2</v>
      </c>
      <c r="M135" s="27" t="s">
        <v>64</v>
      </c>
      <c r="N135" s="71">
        <v>12296.551721977195</v>
      </c>
      <c r="O135" s="1">
        <v>44189</v>
      </c>
      <c r="P135" s="1">
        <f t="shared" si="4"/>
        <v>44171</v>
      </c>
      <c r="Q135" s="1">
        <f t="shared" si="5"/>
        <v>44184</v>
      </c>
    </row>
    <row r="136" spans="1:17" x14ac:dyDescent="0.25">
      <c r="A136" s="74" t="s">
        <v>351</v>
      </c>
      <c r="B136" s="113" t="s">
        <v>47</v>
      </c>
      <c r="C136" s="132">
        <v>2565.26734316681</v>
      </c>
      <c r="D136" s="81">
        <v>52</v>
      </c>
      <c r="E136" s="8">
        <v>16</v>
      </c>
      <c r="F136" s="11">
        <v>44.551190576740872</v>
      </c>
      <c r="G136" s="91" t="s">
        <v>864</v>
      </c>
      <c r="H136" s="8" t="s">
        <v>66</v>
      </c>
      <c r="I136" s="8">
        <v>1882</v>
      </c>
      <c r="J136" s="8">
        <v>220</v>
      </c>
      <c r="K136" s="8">
        <v>18</v>
      </c>
      <c r="L136" s="84">
        <v>8.1818181818181818E-2</v>
      </c>
      <c r="M136" s="27" t="s">
        <v>66</v>
      </c>
      <c r="N136" s="71">
        <v>8576.1041860226196</v>
      </c>
      <c r="O136" s="1">
        <v>44189</v>
      </c>
      <c r="P136" s="1">
        <f t="shared" si="4"/>
        <v>44171</v>
      </c>
      <c r="Q136" s="1">
        <f t="shared" si="5"/>
        <v>44184</v>
      </c>
    </row>
    <row r="137" spans="1:17" x14ac:dyDescent="0.25">
      <c r="A137" s="74" t="s">
        <v>352</v>
      </c>
      <c r="B137" s="113" t="s">
        <v>49</v>
      </c>
      <c r="C137" s="132">
        <v>13726.140611803099</v>
      </c>
      <c r="D137" s="81">
        <v>349</v>
      </c>
      <c r="E137" s="8">
        <v>72</v>
      </c>
      <c r="F137" s="13">
        <v>37.467612261197466</v>
      </c>
      <c r="G137" s="91" t="s">
        <v>865</v>
      </c>
      <c r="H137" s="8" t="s">
        <v>64</v>
      </c>
      <c r="I137" s="8">
        <v>14493</v>
      </c>
      <c r="J137" s="8">
        <v>1496</v>
      </c>
      <c r="K137" s="8">
        <v>76</v>
      </c>
      <c r="L137" s="83">
        <v>5.0802139037433157E-2</v>
      </c>
      <c r="M137" s="27" t="s">
        <v>64</v>
      </c>
      <c r="N137" s="71">
        <v>10898.912099979441</v>
      </c>
      <c r="O137" s="1">
        <v>44189</v>
      </c>
      <c r="P137" s="1">
        <f t="shared" si="4"/>
        <v>44171</v>
      </c>
      <c r="Q137" s="1">
        <f t="shared" si="5"/>
        <v>44184</v>
      </c>
    </row>
    <row r="138" spans="1:17" x14ac:dyDescent="0.25">
      <c r="A138" s="74" t="s">
        <v>353</v>
      </c>
      <c r="B138" s="113" t="s">
        <v>47</v>
      </c>
      <c r="C138" s="132">
        <v>40638.3414967149</v>
      </c>
      <c r="D138" s="81">
        <v>2770</v>
      </c>
      <c r="E138" s="8">
        <v>414</v>
      </c>
      <c r="F138" s="13">
        <v>72.767311564176524</v>
      </c>
      <c r="G138" s="91" t="s">
        <v>865</v>
      </c>
      <c r="H138" s="8" t="s">
        <v>66</v>
      </c>
      <c r="I138" s="8">
        <v>55708</v>
      </c>
      <c r="J138" s="8">
        <v>7450</v>
      </c>
      <c r="K138" s="8">
        <v>516</v>
      </c>
      <c r="L138" s="83">
        <v>6.9261744966442954E-2</v>
      </c>
      <c r="M138" s="27" t="s">
        <v>66</v>
      </c>
      <c r="N138" s="71">
        <v>18332.441053486986</v>
      </c>
      <c r="O138" s="1">
        <v>44189</v>
      </c>
      <c r="P138" s="1">
        <f t="shared" si="4"/>
        <v>44171</v>
      </c>
      <c r="Q138" s="1">
        <f t="shared" si="5"/>
        <v>44184</v>
      </c>
    </row>
    <row r="139" spans="1:17" x14ac:dyDescent="0.25">
      <c r="A139" s="74" t="s">
        <v>354</v>
      </c>
      <c r="B139" s="113" t="s">
        <v>54</v>
      </c>
      <c r="C139" s="132">
        <v>5633.4886654636903</v>
      </c>
      <c r="D139" s="81">
        <v>168</v>
      </c>
      <c r="E139" s="8">
        <v>23</v>
      </c>
      <c r="F139" s="11">
        <v>29.162340432647692</v>
      </c>
      <c r="G139" s="91" t="s">
        <v>864</v>
      </c>
      <c r="H139" s="8" t="s">
        <v>68</v>
      </c>
      <c r="I139" s="8">
        <v>5991</v>
      </c>
      <c r="J139" s="8">
        <v>667</v>
      </c>
      <c r="K139" s="8">
        <v>24</v>
      </c>
      <c r="L139" s="84">
        <v>3.5982008995502246E-2</v>
      </c>
      <c r="M139" s="27" t="s">
        <v>64</v>
      </c>
      <c r="N139" s="71">
        <v>11839.910215654963</v>
      </c>
      <c r="O139" s="1">
        <v>44189</v>
      </c>
      <c r="P139" s="1">
        <f t="shared" si="4"/>
        <v>44171</v>
      </c>
      <c r="Q139" s="1">
        <f t="shared" si="5"/>
        <v>44184</v>
      </c>
    </row>
    <row r="140" spans="1:17" x14ac:dyDescent="0.25">
      <c r="A140" s="74" t="s">
        <v>355</v>
      </c>
      <c r="B140" s="113" t="s">
        <v>49</v>
      </c>
      <c r="C140" s="132">
        <v>16381.7017673096</v>
      </c>
      <c r="D140" s="81">
        <v>366</v>
      </c>
      <c r="E140" s="8">
        <v>62</v>
      </c>
      <c r="F140" s="11">
        <v>27.033647001246447</v>
      </c>
      <c r="G140" s="91" t="s">
        <v>864</v>
      </c>
      <c r="H140" s="8" t="s">
        <v>64</v>
      </c>
      <c r="I140" s="8">
        <v>17549</v>
      </c>
      <c r="J140" s="8">
        <v>1649</v>
      </c>
      <c r="K140" s="8">
        <v>67</v>
      </c>
      <c r="L140" s="84">
        <v>4.0630685263796242E-2</v>
      </c>
      <c r="M140" s="27" t="s">
        <v>64</v>
      </c>
      <c r="N140" s="71">
        <v>10066.109268883478</v>
      </c>
      <c r="O140" s="1">
        <v>44189</v>
      </c>
      <c r="P140" s="1">
        <f t="shared" si="4"/>
        <v>44171</v>
      </c>
      <c r="Q140" s="1">
        <f t="shared" si="5"/>
        <v>44184</v>
      </c>
    </row>
    <row r="141" spans="1:17" x14ac:dyDescent="0.25">
      <c r="A141" s="74" t="s">
        <v>356</v>
      </c>
      <c r="B141" s="113" t="s">
        <v>54</v>
      </c>
      <c r="C141" s="132">
        <v>4679.7541789357701</v>
      </c>
      <c r="D141" s="81">
        <v>62</v>
      </c>
      <c r="E141" s="8">
        <v>13</v>
      </c>
      <c r="F141" s="12">
        <v>19.842312075943191</v>
      </c>
      <c r="G141" s="91" t="s">
        <v>863</v>
      </c>
      <c r="H141" s="8" t="s">
        <v>66</v>
      </c>
      <c r="I141" s="8">
        <v>3729</v>
      </c>
      <c r="J141" s="8">
        <v>376</v>
      </c>
      <c r="K141" s="8">
        <v>14</v>
      </c>
      <c r="L141" s="86">
        <v>3.7234042553191488E-2</v>
      </c>
      <c r="M141" s="27" t="s">
        <v>66</v>
      </c>
      <c r="N141" s="71">
        <v>8034.6100590588439</v>
      </c>
      <c r="O141" s="1">
        <v>44189</v>
      </c>
      <c r="P141" s="1">
        <f t="shared" si="4"/>
        <v>44171</v>
      </c>
      <c r="Q141" s="1">
        <f t="shared" si="5"/>
        <v>44184</v>
      </c>
    </row>
    <row r="142" spans="1:17" x14ac:dyDescent="0.25">
      <c r="A142" s="74" t="s">
        <v>357</v>
      </c>
      <c r="B142" s="113" t="s">
        <v>49</v>
      </c>
      <c r="C142" s="132">
        <v>21060.365670931398</v>
      </c>
      <c r="D142" s="81">
        <v>772</v>
      </c>
      <c r="E142" s="8">
        <v>150</v>
      </c>
      <c r="F142" s="13">
        <v>50.874167532020223</v>
      </c>
      <c r="G142" s="91" t="s">
        <v>865</v>
      </c>
      <c r="H142" s="8" t="s">
        <v>66</v>
      </c>
      <c r="I142" s="8">
        <v>19863</v>
      </c>
      <c r="J142" s="8">
        <v>2300</v>
      </c>
      <c r="K142" s="8">
        <v>171</v>
      </c>
      <c r="L142" s="83">
        <v>7.4347826086956517E-2</v>
      </c>
      <c r="M142" s="27" t="s">
        <v>64</v>
      </c>
      <c r="N142" s="71">
        <v>10920.987963540341</v>
      </c>
      <c r="O142" s="1">
        <v>44189</v>
      </c>
      <c r="P142" s="1">
        <f t="shared" si="4"/>
        <v>44171</v>
      </c>
      <c r="Q142" s="1">
        <f t="shared" si="5"/>
        <v>44184</v>
      </c>
    </row>
    <row r="143" spans="1:17" x14ac:dyDescent="0.25">
      <c r="A143" s="74" t="s">
        <v>358</v>
      </c>
      <c r="B143" s="113" t="s">
        <v>52</v>
      </c>
      <c r="C143" s="132">
        <v>9795.2977499826702</v>
      </c>
      <c r="D143" s="81">
        <v>189</v>
      </c>
      <c r="E143" s="8">
        <v>32</v>
      </c>
      <c r="F143" s="13">
        <v>23.334811703077929</v>
      </c>
      <c r="G143" s="91" t="s">
        <v>865</v>
      </c>
      <c r="H143" s="8" t="s">
        <v>66</v>
      </c>
      <c r="I143" s="8">
        <v>7800</v>
      </c>
      <c r="J143" s="8">
        <v>863</v>
      </c>
      <c r="K143" s="8">
        <v>33</v>
      </c>
      <c r="L143" s="83">
        <v>3.8238702201622246E-2</v>
      </c>
      <c r="M143" s="27" t="s">
        <v>68</v>
      </c>
      <c r="N143" s="71">
        <v>8810.349843643362</v>
      </c>
      <c r="O143" s="1">
        <v>44189</v>
      </c>
      <c r="P143" s="1">
        <f t="shared" si="4"/>
        <v>44171</v>
      </c>
      <c r="Q143" s="1">
        <f t="shared" si="5"/>
        <v>44184</v>
      </c>
    </row>
    <row r="144" spans="1:17" x14ac:dyDescent="0.25">
      <c r="A144" s="74" t="s">
        <v>359</v>
      </c>
      <c r="B144" s="113" t="s">
        <v>48</v>
      </c>
      <c r="C144" s="132">
        <v>2200.0396936397201</v>
      </c>
      <c r="D144" s="81">
        <v>47</v>
      </c>
      <c r="E144" s="8">
        <v>7</v>
      </c>
      <c r="F144" s="10">
        <v>22.726862676409525</v>
      </c>
      <c r="G144" s="91" t="s">
        <v>862</v>
      </c>
      <c r="H144" s="8" t="s">
        <v>66</v>
      </c>
      <c r="I144" s="8">
        <v>1862</v>
      </c>
      <c r="J144" s="8">
        <v>234</v>
      </c>
      <c r="K144" s="8">
        <v>9</v>
      </c>
      <c r="L144" s="87">
        <v>3.8461538461538464E-2</v>
      </c>
      <c r="M144" s="27" t="s">
        <v>66</v>
      </c>
      <c r="N144" s="71">
        <v>10636.171732559656</v>
      </c>
      <c r="O144" s="1">
        <v>44189</v>
      </c>
      <c r="P144" s="1">
        <f t="shared" si="4"/>
        <v>44171</v>
      </c>
      <c r="Q144" s="1">
        <f t="shared" si="5"/>
        <v>44184</v>
      </c>
    </row>
    <row r="145" spans="1:17" x14ac:dyDescent="0.25">
      <c r="A145" s="74" t="s">
        <v>360</v>
      </c>
      <c r="B145" s="113" t="s">
        <v>45</v>
      </c>
      <c r="C145" s="132">
        <v>13408.0042293721</v>
      </c>
      <c r="D145" s="81">
        <v>303</v>
      </c>
      <c r="E145" s="8">
        <v>71</v>
      </c>
      <c r="F145" s="11">
        <v>37.823888512198565</v>
      </c>
      <c r="G145" s="91" t="s">
        <v>864</v>
      </c>
      <c r="H145" s="8" t="s">
        <v>66</v>
      </c>
      <c r="I145" s="8">
        <v>13040</v>
      </c>
      <c r="J145" s="8">
        <v>1835</v>
      </c>
      <c r="K145" s="8">
        <v>90</v>
      </c>
      <c r="L145" s="84">
        <v>4.9046321525885561E-2</v>
      </c>
      <c r="M145" s="27" t="s">
        <v>66</v>
      </c>
      <c r="N145" s="71">
        <v>13685.854871526495</v>
      </c>
      <c r="O145" s="1">
        <v>44189</v>
      </c>
      <c r="P145" s="1">
        <f t="shared" si="4"/>
        <v>44171</v>
      </c>
      <c r="Q145" s="1">
        <f t="shared" si="5"/>
        <v>44184</v>
      </c>
    </row>
    <row r="146" spans="1:17" x14ac:dyDescent="0.25">
      <c r="A146" s="74" t="s">
        <v>361</v>
      </c>
      <c r="B146" s="113" t="s">
        <v>52</v>
      </c>
      <c r="C146" s="132">
        <v>13670.424629515401</v>
      </c>
      <c r="D146" s="81">
        <v>404</v>
      </c>
      <c r="E146" s="8">
        <v>80</v>
      </c>
      <c r="F146" s="11">
        <v>41.800352726046079</v>
      </c>
      <c r="G146" s="91" t="s">
        <v>864</v>
      </c>
      <c r="H146" s="8" t="s">
        <v>64</v>
      </c>
      <c r="I146" s="8">
        <v>14481</v>
      </c>
      <c r="J146" s="8">
        <v>1896</v>
      </c>
      <c r="K146" s="8">
        <v>90</v>
      </c>
      <c r="L146" s="84">
        <v>4.746835443037975E-2</v>
      </c>
      <c r="M146" s="27" t="s">
        <v>64</v>
      </c>
      <c r="N146" s="71">
        <v>13869.357034502085</v>
      </c>
      <c r="O146" s="1">
        <v>44189</v>
      </c>
      <c r="P146" s="1">
        <f t="shared" si="4"/>
        <v>44171</v>
      </c>
      <c r="Q146" s="1">
        <f t="shared" si="5"/>
        <v>44184</v>
      </c>
    </row>
    <row r="147" spans="1:17" x14ac:dyDescent="0.25">
      <c r="A147" s="74" t="s">
        <v>362</v>
      </c>
      <c r="B147" s="113" t="s">
        <v>52</v>
      </c>
      <c r="C147" s="132">
        <v>11367.9661478833</v>
      </c>
      <c r="D147" s="81">
        <v>366</v>
      </c>
      <c r="E147" s="8">
        <v>93</v>
      </c>
      <c r="F147" s="13">
        <v>58.434877940712674</v>
      </c>
      <c r="G147" s="91" t="s">
        <v>865</v>
      </c>
      <c r="H147" s="8" t="s">
        <v>66</v>
      </c>
      <c r="I147" s="8">
        <v>9468</v>
      </c>
      <c r="J147" s="8">
        <v>1245</v>
      </c>
      <c r="K147" s="8">
        <v>102</v>
      </c>
      <c r="L147" s="83">
        <v>8.1927710843373497E-2</v>
      </c>
      <c r="M147" s="27" t="s">
        <v>66</v>
      </c>
      <c r="N147" s="71">
        <v>10951.827123727118</v>
      </c>
      <c r="O147" s="1">
        <v>44189</v>
      </c>
      <c r="P147" s="1">
        <f t="shared" si="4"/>
        <v>44171</v>
      </c>
      <c r="Q147" s="1">
        <f t="shared" si="5"/>
        <v>44184</v>
      </c>
    </row>
    <row r="148" spans="1:17" x14ac:dyDescent="0.25">
      <c r="A148" s="74" t="s">
        <v>363</v>
      </c>
      <c r="B148" s="113" t="s">
        <v>54</v>
      </c>
      <c r="C148" s="132">
        <v>8589.0085575090106</v>
      </c>
      <c r="D148" s="81">
        <v>268</v>
      </c>
      <c r="E148" s="8">
        <v>51</v>
      </c>
      <c r="F148" s="13">
        <v>42.413010983349707</v>
      </c>
      <c r="G148" s="91" t="s">
        <v>865</v>
      </c>
      <c r="H148" s="8" t="s">
        <v>64</v>
      </c>
      <c r="I148" s="8">
        <v>7741</v>
      </c>
      <c r="J148" s="8">
        <v>917</v>
      </c>
      <c r="K148" s="8">
        <v>54</v>
      </c>
      <c r="L148" s="83">
        <v>5.8887677208287893E-2</v>
      </c>
      <c r="M148" s="27" t="s">
        <v>64</v>
      </c>
      <c r="N148" s="71">
        <v>10676.435980475362</v>
      </c>
      <c r="O148" s="1">
        <v>44189</v>
      </c>
      <c r="P148" s="1">
        <f t="shared" si="4"/>
        <v>44171</v>
      </c>
      <c r="Q148" s="1">
        <f t="shared" si="5"/>
        <v>44184</v>
      </c>
    </row>
    <row r="149" spans="1:17" x14ac:dyDescent="0.25">
      <c r="A149" s="74" t="s">
        <v>364</v>
      </c>
      <c r="B149" s="113" t="s">
        <v>42</v>
      </c>
      <c r="C149" s="132">
        <v>3024.3155479434299</v>
      </c>
      <c r="D149" s="81">
        <v>54</v>
      </c>
      <c r="E149" s="8">
        <v>11</v>
      </c>
      <c r="F149" s="12">
        <v>25.979904320783614</v>
      </c>
      <c r="G149" s="91" t="s">
        <v>863</v>
      </c>
      <c r="H149" s="8" t="s">
        <v>64</v>
      </c>
      <c r="I149" s="8">
        <v>2458</v>
      </c>
      <c r="J149" s="8">
        <v>304</v>
      </c>
      <c r="K149" s="8">
        <v>11</v>
      </c>
      <c r="L149" s="86">
        <v>3.6184210526315791E-2</v>
      </c>
      <c r="M149" s="27" t="s">
        <v>64</v>
      </c>
      <c r="N149" s="71">
        <v>10051.86116265955</v>
      </c>
      <c r="O149" s="1">
        <v>44189</v>
      </c>
      <c r="P149" s="1">
        <f t="shared" si="4"/>
        <v>44171</v>
      </c>
      <c r="Q149" s="1">
        <f t="shared" si="5"/>
        <v>44184</v>
      </c>
    </row>
    <row r="150" spans="1:17" x14ac:dyDescent="0.25">
      <c r="A150" s="74" t="s">
        <v>365</v>
      </c>
      <c r="B150" s="113" t="s">
        <v>45</v>
      </c>
      <c r="C150" s="132">
        <v>87731.066584843502</v>
      </c>
      <c r="D150" s="81">
        <v>12568</v>
      </c>
      <c r="E150" s="8">
        <v>2116</v>
      </c>
      <c r="F150" s="13">
        <v>172.27974425306795</v>
      </c>
      <c r="G150" s="91" t="s">
        <v>865</v>
      </c>
      <c r="H150" s="8" t="s">
        <v>66</v>
      </c>
      <c r="I150" s="8">
        <v>127607</v>
      </c>
      <c r="J150" s="8">
        <v>17184</v>
      </c>
      <c r="K150" s="8">
        <v>2930</v>
      </c>
      <c r="L150" s="83">
        <v>0.17050744878957169</v>
      </c>
      <c r="M150" s="27" t="s">
        <v>66</v>
      </c>
      <c r="N150" s="71">
        <v>19587.132208613457</v>
      </c>
      <c r="O150" s="1">
        <v>44189</v>
      </c>
      <c r="P150" s="1">
        <f t="shared" si="4"/>
        <v>44171</v>
      </c>
      <c r="Q150" s="1">
        <f t="shared" si="5"/>
        <v>44184</v>
      </c>
    </row>
    <row r="151" spans="1:17" x14ac:dyDescent="0.25">
      <c r="A151" s="74" t="s">
        <v>366</v>
      </c>
      <c r="B151" s="113" t="s">
        <v>42</v>
      </c>
      <c r="C151" s="132">
        <v>5830.1502088339003</v>
      </c>
      <c r="D151" s="81">
        <v>113</v>
      </c>
      <c r="E151" s="8">
        <v>32</v>
      </c>
      <c r="F151" s="13">
        <v>39.205066830884547</v>
      </c>
      <c r="G151" s="91" t="s">
        <v>865</v>
      </c>
      <c r="H151" s="8" t="s">
        <v>64</v>
      </c>
      <c r="I151" s="8">
        <v>5333</v>
      </c>
      <c r="J151" s="8">
        <v>835</v>
      </c>
      <c r="K151" s="8">
        <v>41</v>
      </c>
      <c r="L151" s="83">
        <v>4.9101796407185629E-2</v>
      </c>
      <c r="M151" s="27" t="s">
        <v>64</v>
      </c>
      <c r="N151" s="71">
        <v>14322.100976657512</v>
      </c>
      <c r="O151" s="1">
        <v>44189</v>
      </c>
      <c r="P151" s="1">
        <f t="shared" si="4"/>
        <v>44171</v>
      </c>
      <c r="Q151" s="1">
        <f t="shared" si="5"/>
        <v>44184</v>
      </c>
    </row>
    <row r="152" spans="1:17" x14ac:dyDescent="0.25">
      <c r="A152" s="74" t="s">
        <v>367</v>
      </c>
      <c r="B152" s="113" t="s">
        <v>54</v>
      </c>
      <c r="C152" s="132">
        <v>11263.703785563999</v>
      </c>
      <c r="D152" s="81">
        <v>522</v>
      </c>
      <c r="E152" s="8">
        <v>116</v>
      </c>
      <c r="F152" s="13">
        <v>73.561187718142762</v>
      </c>
      <c r="G152" s="91" t="s">
        <v>865</v>
      </c>
      <c r="H152" s="8" t="s">
        <v>66</v>
      </c>
      <c r="I152" s="8">
        <v>12489</v>
      </c>
      <c r="J152" s="8">
        <v>1449</v>
      </c>
      <c r="K152" s="8">
        <v>127</v>
      </c>
      <c r="L152" s="83">
        <v>8.7646652864044175E-2</v>
      </c>
      <c r="M152" s="27" t="s">
        <v>64</v>
      </c>
      <c r="N152" s="71">
        <v>12864.329776295208</v>
      </c>
      <c r="O152" s="1">
        <v>44189</v>
      </c>
      <c r="P152" s="1">
        <f t="shared" si="4"/>
        <v>44171</v>
      </c>
      <c r="Q152" s="1">
        <f t="shared" si="5"/>
        <v>44184</v>
      </c>
    </row>
    <row r="153" spans="1:17" x14ac:dyDescent="0.25">
      <c r="A153" s="74" t="s">
        <v>368</v>
      </c>
      <c r="B153" s="113" t="s">
        <v>42</v>
      </c>
      <c r="C153" s="132">
        <v>4832.7731345598404</v>
      </c>
      <c r="D153" s="81">
        <v>126</v>
      </c>
      <c r="E153" s="8">
        <v>7</v>
      </c>
      <c r="F153" s="10">
        <v>10.346026723754724</v>
      </c>
      <c r="G153" s="128" t="s">
        <v>862</v>
      </c>
      <c r="H153" s="8" t="s">
        <v>66</v>
      </c>
      <c r="I153" s="8">
        <v>6565</v>
      </c>
      <c r="J153" s="8">
        <v>851</v>
      </c>
      <c r="K153" s="8">
        <v>9</v>
      </c>
      <c r="L153" s="87">
        <v>1.0575793184488837E-2</v>
      </c>
      <c r="M153" s="27" t="s">
        <v>66</v>
      </c>
      <c r="N153" s="71">
        <v>17608.937483830541</v>
      </c>
      <c r="O153" s="1">
        <v>44189</v>
      </c>
      <c r="P153" s="1">
        <f t="shared" si="4"/>
        <v>44171</v>
      </c>
      <c r="Q153" s="1">
        <f t="shared" si="5"/>
        <v>44184</v>
      </c>
    </row>
    <row r="154" spans="1:17" x14ac:dyDescent="0.25">
      <c r="A154" s="74" t="s">
        <v>369</v>
      </c>
      <c r="B154" s="113" t="s">
        <v>54</v>
      </c>
      <c r="C154" s="132">
        <v>40376.577641466603</v>
      </c>
      <c r="D154" s="81">
        <v>2541</v>
      </c>
      <c r="E154" s="8">
        <v>573</v>
      </c>
      <c r="F154" s="13">
        <v>101.3671138549839</v>
      </c>
      <c r="G154" s="91" t="s">
        <v>865</v>
      </c>
      <c r="H154" s="8" t="s">
        <v>66</v>
      </c>
      <c r="I154" s="8">
        <v>44601</v>
      </c>
      <c r="J154" s="8">
        <v>5424</v>
      </c>
      <c r="K154" s="8">
        <v>646</v>
      </c>
      <c r="L154" s="83">
        <v>0.11910029498525074</v>
      </c>
      <c r="M154" s="27" t="s">
        <v>64</v>
      </c>
      <c r="N154" s="71">
        <v>13433.530816216507</v>
      </c>
      <c r="O154" s="1">
        <v>44189</v>
      </c>
      <c r="P154" s="1">
        <f t="shared" si="4"/>
        <v>44171</v>
      </c>
      <c r="Q154" s="1">
        <f t="shared" si="5"/>
        <v>44184</v>
      </c>
    </row>
    <row r="155" spans="1:17" x14ac:dyDescent="0.25">
      <c r="A155" s="74" t="s">
        <v>370</v>
      </c>
      <c r="B155" s="113" t="s">
        <v>46</v>
      </c>
      <c r="C155" s="132">
        <v>2026.1602306654599</v>
      </c>
      <c r="D155" s="81">
        <v>19</v>
      </c>
      <c r="E155" s="8">
        <v>7</v>
      </c>
      <c r="F155" s="10">
        <v>24.677219127718395</v>
      </c>
      <c r="G155" s="91" t="s">
        <v>862</v>
      </c>
      <c r="H155" s="8" t="s">
        <v>64</v>
      </c>
      <c r="I155" s="8">
        <v>2936</v>
      </c>
      <c r="J155" s="8">
        <v>251</v>
      </c>
      <c r="K155" s="8">
        <v>7</v>
      </c>
      <c r="L155" s="87">
        <v>2.7888446215139442E-2</v>
      </c>
      <c r="M155" s="27" t="s">
        <v>64</v>
      </c>
      <c r="N155" s="71">
        <v>12387.964002114633</v>
      </c>
      <c r="O155" s="1">
        <v>44189</v>
      </c>
      <c r="P155" s="1">
        <f t="shared" si="4"/>
        <v>44171</v>
      </c>
      <c r="Q155" s="1">
        <f t="shared" si="5"/>
        <v>44184</v>
      </c>
    </row>
    <row r="156" spans="1:17" x14ac:dyDescent="0.25">
      <c r="A156" s="74" t="s">
        <v>371</v>
      </c>
      <c r="B156" s="113" t="s">
        <v>49</v>
      </c>
      <c r="C156" s="132">
        <v>34080.2247325719</v>
      </c>
      <c r="D156" s="81">
        <v>636</v>
      </c>
      <c r="E156" s="8">
        <v>139</v>
      </c>
      <c r="F156" s="11">
        <v>29.132940015745486</v>
      </c>
      <c r="G156" s="91" t="s">
        <v>864</v>
      </c>
      <c r="H156" s="8" t="s">
        <v>64</v>
      </c>
      <c r="I156" s="8">
        <v>33816</v>
      </c>
      <c r="J156" s="8">
        <v>4810</v>
      </c>
      <c r="K156" s="8">
        <v>151</v>
      </c>
      <c r="L156" s="84">
        <v>3.1392931392931395E-2</v>
      </c>
      <c r="M156" s="27" t="s">
        <v>64</v>
      </c>
      <c r="N156" s="71">
        <v>14113.756695397848</v>
      </c>
      <c r="O156" s="1">
        <v>44189</v>
      </c>
      <c r="P156" s="1">
        <f t="shared" si="4"/>
        <v>44171</v>
      </c>
      <c r="Q156" s="1">
        <f t="shared" si="5"/>
        <v>44184</v>
      </c>
    </row>
    <row r="157" spans="1:17" x14ac:dyDescent="0.25">
      <c r="A157" s="74" t="s">
        <v>372</v>
      </c>
      <c r="B157" s="113" t="s">
        <v>46</v>
      </c>
      <c r="C157" s="132">
        <v>611.63523157592294</v>
      </c>
      <c r="D157" s="81" t="s">
        <v>574</v>
      </c>
      <c r="E157" s="8" t="s">
        <v>574</v>
      </c>
      <c r="F157" s="10">
        <v>11.678295778438153</v>
      </c>
      <c r="G157" s="128" t="s">
        <v>862</v>
      </c>
      <c r="H157" s="8" t="s">
        <v>66</v>
      </c>
      <c r="I157" s="8">
        <v>167</v>
      </c>
      <c r="J157" s="8">
        <v>16</v>
      </c>
      <c r="K157" s="8">
        <v>1</v>
      </c>
      <c r="L157" s="87">
        <v>6.25E-2</v>
      </c>
      <c r="M157" s="27" t="s">
        <v>66</v>
      </c>
      <c r="N157" s="71">
        <v>2615.9382543701463</v>
      </c>
      <c r="O157" s="1">
        <v>44189</v>
      </c>
      <c r="P157" s="1">
        <f t="shared" si="4"/>
        <v>44171</v>
      </c>
      <c r="Q157" s="1">
        <f t="shared" si="5"/>
        <v>44184</v>
      </c>
    </row>
    <row r="158" spans="1:17" x14ac:dyDescent="0.25">
      <c r="A158" s="74" t="s">
        <v>373</v>
      </c>
      <c r="B158" s="113" t="s">
        <v>49</v>
      </c>
      <c r="C158" s="132">
        <v>8696.8122222217498</v>
      </c>
      <c r="D158" s="81">
        <v>97</v>
      </c>
      <c r="E158" s="8">
        <v>17</v>
      </c>
      <c r="F158" s="11">
        <v>13.962423049482656</v>
      </c>
      <c r="G158" s="91" t="s">
        <v>864</v>
      </c>
      <c r="H158" s="8" t="s">
        <v>66</v>
      </c>
      <c r="I158" s="8">
        <v>7085</v>
      </c>
      <c r="J158" s="8">
        <v>807</v>
      </c>
      <c r="K158" s="8">
        <v>21</v>
      </c>
      <c r="L158" s="84">
        <v>2.6022304832713755E-2</v>
      </c>
      <c r="M158" s="27" t="s">
        <v>64</v>
      </c>
      <c r="N158" s="71">
        <v>9279.2620948855911</v>
      </c>
      <c r="O158" s="1">
        <v>44189</v>
      </c>
      <c r="P158" s="1">
        <f t="shared" si="4"/>
        <v>44171</v>
      </c>
      <c r="Q158" s="1">
        <f t="shared" si="5"/>
        <v>44184</v>
      </c>
    </row>
    <row r="159" spans="1:17" x14ac:dyDescent="0.25">
      <c r="A159" s="74" t="s">
        <v>374</v>
      </c>
      <c r="B159" s="113" t="s">
        <v>49</v>
      </c>
      <c r="C159" s="132">
        <v>9756.4222031515692</v>
      </c>
      <c r="D159" s="81">
        <v>281</v>
      </c>
      <c r="E159" s="8">
        <v>39</v>
      </c>
      <c r="F159" s="13">
        <v>28.552621316597289</v>
      </c>
      <c r="G159" s="91" t="s">
        <v>865</v>
      </c>
      <c r="H159" s="8" t="s">
        <v>66</v>
      </c>
      <c r="I159" s="8">
        <v>10187</v>
      </c>
      <c r="J159" s="8">
        <v>1355</v>
      </c>
      <c r="K159" s="8">
        <v>46</v>
      </c>
      <c r="L159" s="83">
        <v>3.3948339483394832E-2</v>
      </c>
      <c r="M159" s="27" t="s">
        <v>66</v>
      </c>
      <c r="N159" s="71">
        <v>13888.287855791041</v>
      </c>
      <c r="O159" s="1">
        <v>44189</v>
      </c>
      <c r="P159" s="1">
        <f t="shared" si="4"/>
        <v>44171</v>
      </c>
      <c r="Q159" s="1">
        <f t="shared" si="5"/>
        <v>44184</v>
      </c>
    </row>
    <row r="160" spans="1:17" x14ac:dyDescent="0.25">
      <c r="A160" s="74" t="s">
        <v>375</v>
      </c>
      <c r="B160" s="113" t="s">
        <v>47</v>
      </c>
      <c r="C160" s="132">
        <v>15406.425291514101</v>
      </c>
      <c r="D160" s="81">
        <v>567</v>
      </c>
      <c r="E160" s="8">
        <v>128</v>
      </c>
      <c r="F160" s="13">
        <v>59.344442139300497</v>
      </c>
      <c r="G160" s="91" t="s">
        <v>865</v>
      </c>
      <c r="H160" s="8" t="s">
        <v>64</v>
      </c>
      <c r="I160" s="8">
        <v>20216</v>
      </c>
      <c r="J160" s="8">
        <v>2500</v>
      </c>
      <c r="K160" s="8">
        <v>142</v>
      </c>
      <c r="L160" s="83">
        <v>5.6800000000000003E-2</v>
      </c>
      <c r="M160" s="27" t="s">
        <v>64</v>
      </c>
      <c r="N160" s="71">
        <v>16226.99589746498</v>
      </c>
      <c r="O160" s="1">
        <v>44189</v>
      </c>
      <c r="P160" s="1">
        <f t="shared" si="4"/>
        <v>44171</v>
      </c>
      <c r="Q160" s="1">
        <f t="shared" si="5"/>
        <v>44184</v>
      </c>
    </row>
    <row r="161" spans="1:17" x14ac:dyDescent="0.25">
      <c r="A161" s="74" t="s">
        <v>376</v>
      </c>
      <c r="B161" s="113" t="s">
        <v>49</v>
      </c>
      <c r="C161" s="132">
        <v>116142.925799655</v>
      </c>
      <c r="D161" s="81">
        <v>9844</v>
      </c>
      <c r="E161" s="8">
        <v>1966</v>
      </c>
      <c r="F161" s="13">
        <v>120.91013762715849</v>
      </c>
      <c r="G161" s="91" t="s">
        <v>865</v>
      </c>
      <c r="H161" s="8" t="s">
        <v>66</v>
      </c>
      <c r="I161" s="8">
        <v>144578</v>
      </c>
      <c r="J161" s="8">
        <v>20354</v>
      </c>
      <c r="K161" s="8">
        <v>2339</v>
      </c>
      <c r="L161" s="83">
        <v>0.11491598702957649</v>
      </c>
      <c r="M161" s="27" t="s">
        <v>66</v>
      </c>
      <c r="N161" s="71">
        <v>17524.958889971807</v>
      </c>
      <c r="O161" s="1">
        <v>44189</v>
      </c>
      <c r="P161" s="1">
        <f t="shared" si="4"/>
        <v>44171</v>
      </c>
      <c r="Q161" s="1">
        <f t="shared" si="5"/>
        <v>44184</v>
      </c>
    </row>
    <row r="162" spans="1:17" x14ac:dyDescent="0.25">
      <c r="A162" s="74" t="s">
        <v>377</v>
      </c>
      <c r="B162" s="113" t="s">
        <v>47</v>
      </c>
      <c r="C162" s="132">
        <v>20714.095533973501</v>
      </c>
      <c r="D162" s="81">
        <v>942</v>
      </c>
      <c r="E162" s="8">
        <v>273</v>
      </c>
      <c r="F162" s="13">
        <v>94.1387953339201</v>
      </c>
      <c r="G162" s="91" t="s">
        <v>865</v>
      </c>
      <c r="H162" s="8" t="s">
        <v>64</v>
      </c>
      <c r="I162" s="8">
        <v>22032</v>
      </c>
      <c r="J162" s="8">
        <v>2765</v>
      </c>
      <c r="K162" s="8">
        <v>323</v>
      </c>
      <c r="L162" s="83">
        <v>0.11681735985533453</v>
      </c>
      <c r="M162" s="27" t="s">
        <v>64</v>
      </c>
      <c r="N162" s="71">
        <v>13348.398415296877</v>
      </c>
      <c r="O162" s="1">
        <v>44189</v>
      </c>
      <c r="P162" s="1">
        <f t="shared" si="4"/>
        <v>44171</v>
      </c>
      <c r="Q162" s="1">
        <f t="shared" si="5"/>
        <v>44184</v>
      </c>
    </row>
    <row r="163" spans="1:17" x14ac:dyDescent="0.25">
      <c r="A163" s="74" t="s">
        <v>378</v>
      </c>
      <c r="B163" s="113" t="s">
        <v>54</v>
      </c>
      <c r="C163" s="132">
        <v>10418.392432463201</v>
      </c>
      <c r="D163" s="81">
        <v>324</v>
      </c>
      <c r="E163" s="8">
        <v>62</v>
      </c>
      <c r="F163" s="13">
        <v>42.507243389797999</v>
      </c>
      <c r="G163" s="91" t="s">
        <v>865</v>
      </c>
      <c r="H163" s="8" t="s">
        <v>66</v>
      </c>
      <c r="I163" s="8">
        <v>9371</v>
      </c>
      <c r="J163" s="8">
        <v>1005</v>
      </c>
      <c r="K163" s="8">
        <v>70</v>
      </c>
      <c r="L163" s="83">
        <v>6.965174129353234E-2</v>
      </c>
      <c r="M163" s="27" t="s">
        <v>66</v>
      </c>
      <c r="N163" s="71">
        <v>9646.4018466848029</v>
      </c>
      <c r="O163" s="1">
        <v>44189</v>
      </c>
      <c r="P163" s="1">
        <f t="shared" si="4"/>
        <v>44171</v>
      </c>
      <c r="Q163" s="1">
        <f t="shared" si="5"/>
        <v>44184</v>
      </c>
    </row>
    <row r="164" spans="1:17" x14ac:dyDescent="0.25">
      <c r="A164" s="74" t="s">
        <v>379</v>
      </c>
      <c r="B164" s="113" t="s">
        <v>45</v>
      </c>
      <c r="C164" s="132">
        <v>100824.306406576</v>
      </c>
      <c r="D164" s="81">
        <v>10212</v>
      </c>
      <c r="E164" s="8">
        <v>1758</v>
      </c>
      <c r="F164" s="13">
        <v>124.54479782390898</v>
      </c>
      <c r="G164" s="91" t="s">
        <v>865</v>
      </c>
      <c r="H164" s="8" t="s">
        <v>66</v>
      </c>
      <c r="I164" s="8">
        <v>121817</v>
      </c>
      <c r="J164" s="8">
        <v>15752</v>
      </c>
      <c r="K164" s="8">
        <v>2175</v>
      </c>
      <c r="L164" s="83">
        <v>0.13807770441848655</v>
      </c>
      <c r="M164" s="27" t="s">
        <v>64</v>
      </c>
      <c r="N164" s="71">
        <v>15623.216822816266</v>
      </c>
      <c r="O164" s="1">
        <v>44189</v>
      </c>
      <c r="P164" s="1">
        <f t="shared" si="4"/>
        <v>44171</v>
      </c>
      <c r="Q164" s="1">
        <f t="shared" si="5"/>
        <v>44184</v>
      </c>
    </row>
    <row r="165" spans="1:17" x14ac:dyDescent="0.25">
      <c r="A165" s="74" t="s">
        <v>380</v>
      </c>
      <c r="B165" s="113" t="s">
        <v>45</v>
      </c>
      <c r="C165" s="132">
        <v>11593.289720794701</v>
      </c>
      <c r="D165" s="81">
        <v>615</v>
      </c>
      <c r="E165" s="8">
        <v>192</v>
      </c>
      <c r="F165" s="13">
        <v>118.29503138946505</v>
      </c>
      <c r="G165" s="91" t="s">
        <v>865</v>
      </c>
      <c r="H165" s="8" t="s">
        <v>66</v>
      </c>
      <c r="I165" s="8">
        <v>15462</v>
      </c>
      <c r="J165" s="8">
        <v>2356</v>
      </c>
      <c r="K165" s="8">
        <v>212</v>
      </c>
      <c r="L165" s="83">
        <v>8.9983022071307303E-2</v>
      </c>
      <c r="M165" s="27" t="s">
        <v>66</v>
      </c>
      <c r="N165" s="71">
        <v>20322.100600781847</v>
      </c>
      <c r="O165" s="1">
        <v>44189</v>
      </c>
      <c r="P165" s="1">
        <f t="shared" si="4"/>
        <v>44171</v>
      </c>
      <c r="Q165" s="1">
        <f t="shared" si="5"/>
        <v>44184</v>
      </c>
    </row>
    <row r="166" spans="1:17" x14ac:dyDescent="0.25">
      <c r="A166" s="74" t="s">
        <v>381</v>
      </c>
      <c r="B166" s="113" t="s">
        <v>49</v>
      </c>
      <c r="C166" s="132">
        <v>67654.360942971107</v>
      </c>
      <c r="D166" s="81">
        <v>3676</v>
      </c>
      <c r="E166" s="8">
        <v>718</v>
      </c>
      <c r="F166" s="13">
        <v>75.805481820965412</v>
      </c>
      <c r="G166" s="91" t="s">
        <v>865</v>
      </c>
      <c r="H166" s="8" t="s">
        <v>66</v>
      </c>
      <c r="I166" s="8">
        <v>81265</v>
      </c>
      <c r="J166" s="8">
        <v>10154</v>
      </c>
      <c r="K166" s="8">
        <v>856</v>
      </c>
      <c r="L166" s="83">
        <v>8.4301753003742361E-2</v>
      </c>
      <c r="M166" s="27" t="s">
        <v>64</v>
      </c>
      <c r="N166" s="71">
        <v>15008.640771227241</v>
      </c>
      <c r="O166" s="1">
        <v>44189</v>
      </c>
      <c r="P166" s="1">
        <f t="shared" si="4"/>
        <v>44171</v>
      </c>
      <c r="Q166" s="1">
        <f t="shared" si="5"/>
        <v>44184</v>
      </c>
    </row>
    <row r="167" spans="1:17" x14ac:dyDescent="0.25">
      <c r="A167" s="74" t="s">
        <v>382</v>
      </c>
      <c r="B167" s="113" t="s">
        <v>45</v>
      </c>
      <c r="C167" s="132">
        <v>4899.3351278783603</v>
      </c>
      <c r="D167" s="81">
        <v>101</v>
      </c>
      <c r="E167" s="8">
        <v>29</v>
      </c>
      <c r="F167" s="13">
        <v>42.279789346143311</v>
      </c>
      <c r="G167" s="91" t="s">
        <v>865</v>
      </c>
      <c r="H167" s="8" t="s">
        <v>64</v>
      </c>
      <c r="I167" s="8">
        <v>5305</v>
      </c>
      <c r="J167" s="8">
        <v>845</v>
      </c>
      <c r="K167" s="8">
        <v>30</v>
      </c>
      <c r="L167" s="83">
        <v>3.5502958579881658E-2</v>
      </c>
      <c r="M167" s="27" t="s">
        <v>64</v>
      </c>
      <c r="N167" s="71">
        <v>17247.238205685357</v>
      </c>
      <c r="O167" s="1">
        <v>44189</v>
      </c>
      <c r="P167" s="1">
        <f t="shared" si="4"/>
        <v>44171</v>
      </c>
      <c r="Q167" s="1">
        <f t="shared" si="5"/>
        <v>44184</v>
      </c>
    </row>
    <row r="168" spans="1:17" x14ac:dyDescent="0.25">
      <c r="A168" s="74" t="s">
        <v>383</v>
      </c>
      <c r="B168" s="113" t="s">
        <v>43</v>
      </c>
      <c r="C168" s="132">
        <v>23630.587330045601</v>
      </c>
      <c r="D168" s="81">
        <v>697</v>
      </c>
      <c r="E168" s="8">
        <v>174</v>
      </c>
      <c r="F168" s="13">
        <v>52.595270929930976</v>
      </c>
      <c r="G168" s="91" t="s">
        <v>865</v>
      </c>
      <c r="H168" s="8" t="s">
        <v>66</v>
      </c>
      <c r="I168" s="8">
        <v>22529</v>
      </c>
      <c r="J168" s="8">
        <v>2541</v>
      </c>
      <c r="K168" s="8">
        <v>191</v>
      </c>
      <c r="L168" s="83">
        <v>7.5167256985438802E-2</v>
      </c>
      <c r="M168" s="27" t="s">
        <v>68</v>
      </c>
      <c r="N168" s="71">
        <v>10753.012460122787</v>
      </c>
      <c r="O168" s="1">
        <v>44189</v>
      </c>
      <c r="P168" s="1">
        <f t="shared" si="4"/>
        <v>44171</v>
      </c>
      <c r="Q168" s="1">
        <f t="shared" si="5"/>
        <v>44184</v>
      </c>
    </row>
    <row r="169" spans="1:17" x14ac:dyDescent="0.25">
      <c r="A169" s="74" t="s">
        <v>384</v>
      </c>
      <c r="B169" s="113" t="s">
        <v>45</v>
      </c>
      <c r="C169" s="132">
        <v>19036.1847708721</v>
      </c>
      <c r="D169" s="81">
        <v>612</v>
      </c>
      <c r="E169" s="8">
        <v>130</v>
      </c>
      <c r="F169" s="11">
        <v>48.779282180128163</v>
      </c>
      <c r="G169" s="91" t="s">
        <v>864</v>
      </c>
      <c r="H169" s="8" t="s">
        <v>64</v>
      </c>
      <c r="I169" s="8">
        <v>23634</v>
      </c>
      <c r="J169" s="8">
        <v>3790</v>
      </c>
      <c r="K169" s="8">
        <v>158</v>
      </c>
      <c r="L169" s="84">
        <v>4.1688654353562005E-2</v>
      </c>
      <c r="M169" s="27" t="s">
        <v>66</v>
      </c>
      <c r="N169" s="71">
        <v>19909.451634443081</v>
      </c>
      <c r="O169" s="1">
        <v>44189</v>
      </c>
      <c r="P169" s="1">
        <f t="shared" si="4"/>
        <v>44171</v>
      </c>
      <c r="Q169" s="1">
        <f t="shared" si="5"/>
        <v>44184</v>
      </c>
    </row>
    <row r="170" spans="1:17" x14ac:dyDescent="0.25">
      <c r="A170" s="74" t="s">
        <v>385</v>
      </c>
      <c r="B170" s="113" t="s">
        <v>52</v>
      </c>
      <c r="C170" s="132">
        <v>4597.5251554699198</v>
      </c>
      <c r="D170" s="81">
        <v>165</v>
      </c>
      <c r="E170" s="8">
        <v>28</v>
      </c>
      <c r="F170" s="13">
        <v>43.501665186551385</v>
      </c>
      <c r="G170" s="91" t="s">
        <v>865</v>
      </c>
      <c r="H170" s="8" t="s">
        <v>66</v>
      </c>
      <c r="I170" s="8">
        <v>10564</v>
      </c>
      <c r="J170" s="8">
        <v>663</v>
      </c>
      <c r="K170" s="8">
        <v>34</v>
      </c>
      <c r="L170" s="83">
        <v>5.128205128205128E-2</v>
      </c>
      <c r="M170" s="27" t="s">
        <v>66</v>
      </c>
      <c r="N170" s="71">
        <v>14420.80200934178</v>
      </c>
      <c r="O170" s="1">
        <v>44189</v>
      </c>
      <c r="P170" s="1">
        <f t="shared" si="4"/>
        <v>44171</v>
      </c>
      <c r="Q170" s="1">
        <f t="shared" si="5"/>
        <v>44184</v>
      </c>
    </row>
    <row r="171" spans="1:17" x14ac:dyDescent="0.25">
      <c r="A171" s="74" t="s">
        <v>386</v>
      </c>
      <c r="B171" s="113" t="s">
        <v>49</v>
      </c>
      <c r="C171" s="132">
        <v>43615.198490032897</v>
      </c>
      <c r="D171" s="81">
        <v>2662</v>
      </c>
      <c r="E171" s="8">
        <v>516</v>
      </c>
      <c r="F171" s="13">
        <v>84.505273696199225</v>
      </c>
      <c r="G171" s="91" t="s">
        <v>865</v>
      </c>
      <c r="H171" s="8" t="s">
        <v>64</v>
      </c>
      <c r="I171" s="8">
        <v>52255</v>
      </c>
      <c r="J171" s="8">
        <v>6753</v>
      </c>
      <c r="K171" s="8">
        <v>574</v>
      </c>
      <c r="L171" s="83">
        <v>8.4999259588331114E-2</v>
      </c>
      <c r="M171" s="27" t="s">
        <v>64</v>
      </c>
      <c r="N171" s="71">
        <v>15483.134856174553</v>
      </c>
      <c r="O171" s="1">
        <v>44189</v>
      </c>
      <c r="P171" s="1">
        <f t="shared" si="4"/>
        <v>44171</v>
      </c>
      <c r="Q171" s="1">
        <f t="shared" si="5"/>
        <v>44184</v>
      </c>
    </row>
    <row r="172" spans="1:17" x14ac:dyDescent="0.25">
      <c r="A172" s="74" t="s">
        <v>387</v>
      </c>
      <c r="B172" s="113" t="s">
        <v>52</v>
      </c>
      <c r="C172" s="132">
        <v>25917.393669385499</v>
      </c>
      <c r="D172" s="81">
        <v>705</v>
      </c>
      <c r="E172" s="8">
        <v>172</v>
      </c>
      <c r="F172" s="13">
        <v>47.403355609119693</v>
      </c>
      <c r="G172" s="91" t="s">
        <v>865</v>
      </c>
      <c r="H172" s="8" t="s">
        <v>64</v>
      </c>
      <c r="I172" s="8">
        <v>20425</v>
      </c>
      <c r="J172" s="8">
        <v>2368</v>
      </c>
      <c r="K172" s="8">
        <v>186</v>
      </c>
      <c r="L172" s="83">
        <v>7.85472972972973E-2</v>
      </c>
      <c r="M172" s="27" t="s">
        <v>64</v>
      </c>
      <c r="N172" s="71">
        <v>9136.7211927531189</v>
      </c>
      <c r="O172" s="1">
        <v>44189</v>
      </c>
      <c r="P172" s="1">
        <f t="shared" si="4"/>
        <v>44171</v>
      </c>
      <c r="Q172" s="1">
        <f t="shared" si="5"/>
        <v>44184</v>
      </c>
    </row>
    <row r="173" spans="1:17" x14ac:dyDescent="0.25">
      <c r="A173" s="74" t="s">
        <v>388</v>
      </c>
      <c r="B173" s="113" t="s">
        <v>41</v>
      </c>
      <c r="C173" s="132">
        <v>15535.1939863677</v>
      </c>
      <c r="D173" s="81">
        <v>250</v>
      </c>
      <c r="E173" s="8">
        <v>56</v>
      </c>
      <c r="F173" s="11">
        <v>25.747988750639639</v>
      </c>
      <c r="G173" s="91" t="s">
        <v>864</v>
      </c>
      <c r="H173" s="8" t="s">
        <v>66</v>
      </c>
      <c r="I173" s="8">
        <v>13116</v>
      </c>
      <c r="J173" s="8">
        <v>1729</v>
      </c>
      <c r="K173" s="8">
        <v>72</v>
      </c>
      <c r="L173" s="84">
        <v>4.1642567958357433E-2</v>
      </c>
      <c r="M173" s="27" t="s">
        <v>68</v>
      </c>
      <c r="N173" s="71">
        <v>11129.568137463981</v>
      </c>
      <c r="O173" s="1">
        <v>44189</v>
      </c>
      <c r="P173" s="1">
        <f t="shared" si="4"/>
        <v>44171</v>
      </c>
      <c r="Q173" s="1">
        <f t="shared" si="5"/>
        <v>44184</v>
      </c>
    </row>
    <row r="174" spans="1:17" x14ac:dyDescent="0.25">
      <c r="A174" s="74" t="s">
        <v>389</v>
      </c>
      <c r="B174" s="113" t="s">
        <v>52</v>
      </c>
      <c r="C174" s="132">
        <v>5732.2185635331398</v>
      </c>
      <c r="D174" s="81">
        <v>197</v>
      </c>
      <c r="E174" s="8">
        <v>47</v>
      </c>
      <c r="F174" s="13">
        <v>58.566204689055532</v>
      </c>
      <c r="G174" s="91" t="s">
        <v>865</v>
      </c>
      <c r="H174" s="8" t="s">
        <v>66</v>
      </c>
      <c r="I174" s="8">
        <v>5677</v>
      </c>
      <c r="J174" s="8">
        <v>704</v>
      </c>
      <c r="K174" s="8">
        <v>53</v>
      </c>
      <c r="L174" s="83">
        <v>7.5284090909090912E-2</v>
      </c>
      <c r="M174" s="27" t="s">
        <v>64</v>
      </c>
      <c r="N174" s="71">
        <v>12281.457732241091</v>
      </c>
      <c r="O174" s="1">
        <v>44189</v>
      </c>
      <c r="P174" s="1">
        <f t="shared" si="4"/>
        <v>44171</v>
      </c>
      <c r="Q174" s="1">
        <f t="shared" si="5"/>
        <v>44184</v>
      </c>
    </row>
    <row r="175" spans="1:17" x14ac:dyDescent="0.25">
      <c r="A175" s="74" t="s">
        <v>390</v>
      </c>
      <c r="B175" s="113" t="s">
        <v>49</v>
      </c>
      <c r="C175" s="132">
        <v>10406.375954216899</v>
      </c>
      <c r="D175" s="81">
        <v>267</v>
      </c>
      <c r="E175" s="8">
        <v>55</v>
      </c>
      <c r="F175" s="11">
        <v>37.751580817906948</v>
      </c>
      <c r="G175" s="91" t="s">
        <v>864</v>
      </c>
      <c r="H175" s="8" t="s">
        <v>66</v>
      </c>
      <c r="I175" s="8">
        <v>10780</v>
      </c>
      <c r="J175" s="8">
        <v>1204</v>
      </c>
      <c r="K175" s="8">
        <v>58</v>
      </c>
      <c r="L175" s="84">
        <v>4.817275747508306E-2</v>
      </c>
      <c r="M175" s="27" t="s">
        <v>68</v>
      </c>
      <c r="N175" s="71">
        <v>11569.82993212072</v>
      </c>
      <c r="O175" s="1">
        <v>44189</v>
      </c>
      <c r="P175" s="1">
        <f t="shared" si="4"/>
        <v>44171</v>
      </c>
      <c r="Q175" s="1">
        <f t="shared" si="5"/>
        <v>44184</v>
      </c>
    </row>
    <row r="176" spans="1:17" x14ac:dyDescent="0.25">
      <c r="A176" s="74" t="s">
        <v>391</v>
      </c>
      <c r="B176" s="113" t="s">
        <v>51</v>
      </c>
      <c r="C176" s="132">
        <v>11260.3171202382</v>
      </c>
      <c r="D176" s="81">
        <v>229</v>
      </c>
      <c r="E176" s="8">
        <v>49</v>
      </c>
      <c r="F176" s="11">
        <v>31.082605957068818</v>
      </c>
      <c r="G176" s="91" t="s">
        <v>864</v>
      </c>
      <c r="H176" s="8" t="s">
        <v>66</v>
      </c>
      <c r="I176" s="8">
        <v>13572</v>
      </c>
      <c r="J176" s="8">
        <v>1729</v>
      </c>
      <c r="K176" s="8">
        <v>53</v>
      </c>
      <c r="L176" s="84">
        <v>3.0653556969346442E-2</v>
      </c>
      <c r="M176" s="27" t="s">
        <v>66</v>
      </c>
      <c r="N176" s="71">
        <v>15354.807342792001</v>
      </c>
      <c r="O176" s="1">
        <v>44189</v>
      </c>
      <c r="P176" s="1">
        <f t="shared" si="4"/>
        <v>44171</v>
      </c>
      <c r="Q176" s="1">
        <f t="shared" si="5"/>
        <v>44184</v>
      </c>
    </row>
    <row r="177" spans="1:17" x14ac:dyDescent="0.25">
      <c r="A177" s="74" t="s">
        <v>392</v>
      </c>
      <c r="B177" s="113" t="s">
        <v>49</v>
      </c>
      <c r="C177" s="132">
        <v>60760.903444814299</v>
      </c>
      <c r="D177" s="81">
        <v>2751</v>
      </c>
      <c r="E177" s="8">
        <v>512</v>
      </c>
      <c r="F177" s="11">
        <v>60.189079651595932</v>
      </c>
      <c r="G177" s="91" t="s">
        <v>864</v>
      </c>
      <c r="H177" s="8" t="s">
        <v>66</v>
      </c>
      <c r="I177" s="8">
        <v>157774</v>
      </c>
      <c r="J177" s="8">
        <v>21118</v>
      </c>
      <c r="K177" s="8">
        <v>597</v>
      </c>
      <c r="L177" s="84">
        <v>2.8269722511601477E-2</v>
      </c>
      <c r="M177" s="27" t="s">
        <v>68</v>
      </c>
      <c r="N177" s="71">
        <v>34755.901908503198</v>
      </c>
      <c r="O177" s="1">
        <v>44189</v>
      </c>
      <c r="P177" s="1">
        <f t="shared" si="4"/>
        <v>44171</v>
      </c>
      <c r="Q177" s="1">
        <f t="shared" si="5"/>
        <v>44184</v>
      </c>
    </row>
    <row r="178" spans="1:17" x14ac:dyDescent="0.25">
      <c r="A178" s="74" t="s">
        <v>393</v>
      </c>
      <c r="B178" s="113" t="s">
        <v>51</v>
      </c>
      <c r="C178" s="132">
        <v>13066.7339765703</v>
      </c>
      <c r="D178" s="81">
        <v>355</v>
      </c>
      <c r="E178" s="8">
        <v>65</v>
      </c>
      <c r="F178" s="13">
        <v>35.531886936568519</v>
      </c>
      <c r="G178" s="91" t="s">
        <v>865</v>
      </c>
      <c r="H178" s="8" t="s">
        <v>66</v>
      </c>
      <c r="I178" s="8">
        <v>12640</v>
      </c>
      <c r="J178" s="8">
        <v>1427</v>
      </c>
      <c r="K178" s="8">
        <v>72</v>
      </c>
      <c r="L178" s="83">
        <v>5.0455501051156273E-2</v>
      </c>
      <c r="M178" s="27" t="s">
        <v>66</v>
      </c>
      <c r="N178" s="71">
        <v>10920.862111057937</v>
      </c>
      <c r="O178" s="1">
        <v>44189</v>
      </c>
      <c r="P178" s="1">
        <f t="shared" si="4"/>
        <v>44171</v>
      </c>
      <c r="Q178" s="1">
        <f t="shared" si="5"/>
        <v>44184</v>
      </c>
    </row>
    <row r="179" spans="1:17" x14ac:dyDescent="0.25">
      <c r="A179" s="74" t="s">
        <v>394</v>
      </c>
      <c r="B179" s="113" t="s">
        <v>49</v>
      </c>
      <c r="C179" s="132">
        <v>28989.034762338801</v>
      </c>
      <c r="D179" s="81">
        <v>1000</v>
      </c>
      <c r="E179" s="8">
        <v>218</v>
      </c>
      <c r="F179" s="13">
        <v>53.714891506695629</v>
      </c>
      <c r="G179" s="91" t="s">
        <v>865</v>
      </c>
      <c r="H179" s="8" t="s">
        <v>66</v>
      </c>
      <c r="I179" s="8">
        <v>41138</v>
      </c>
      <c r="J179" s="8">
        <v>5084</v>
      </c>
      <c r="K179" s="8">
        <v>257</v>
      </c>
      <c r="L179" s="83">
        <v>5.0550747442958302E-2</v>
      </c>
      <c r="M179" s="27" t="s">
        <v>68</v>
      </c>
      <c r="N179" s="71">
        <v>17537.665678351234</v>
      </c>
      <c r="O179" s="1">
        <v>44189</v>
      </c>
      <c r="P179" s="1">
        <f t="shared" si="4"/>
        <v>44171</v>
      </c>
      <c r="Q179" s="1">
        <f t="shared" si="5"/>
        <v>44184</v>
      </c>
    </row>
    <row r="180" spans="1:17" x14ac:dyDescent="0.25">
      <c r="A180" s="74" t="s">
        <v>395</v>
      </c>
      <c r="B180" s="113" t="s">
        <v>54</v>
      </c>
      <c r="C180" s="132">
        <v>5774.3850978047103</v>
      </c>
      <c r="D180" s="81">
        <v>154</v>
      </c>
      <c r="E180" s="8">
        <v>27</v>
      </c>
      <c r="F180" s="13">
        <v>33.398732434811585</v>
      </c>
      <c r="G180" s="91" t="s">
        <v>865</v>
      </c>
      <c r="H180" s="8" t="s">
        <v>66</v>
      </c>
      <c r="I180" s="8">
        <v>4974</v>
      </c>
      <c r="J180" s="8">
        <v>486</v>
      </c>
      <c r="K180" s="8">
        <v>31</v>
      </c>
      <c r="L180" s="83">
        <v>6.3786008230452676E-2</v>
      </c>
      <c r="M180" s="27" t="s">
        <v>66</v>
      </c>
      <c r="N180" s="71">
        <v>8416.4805735725204</v>
      </c>
      <c r="O180" s="1">
        <v>44189</v>
      </c>
      <c r="P180" s="1">
        <f t="shared" si="4"/>
        <v>44171</v>
      </c>
      <c r="Q180" s="1">
        <f t="shared" si="5"/>
        <v>44184</v>
      </c>
    </row>
    <row r="181" spans="1:17" x14ac:dyDescent="0.25">
      <c r="A181" s="74" t="s">
        <v>396</v>
      </c>
      <c r="B181" s="113" t="s">
        <v>45</v>
      </c>
      <c r="C181" s="132">
        <v>6352.7152733450803</v>
      </c>
      <c r="D181" s="81">
        <v>178</v>
      </c>
      <c r="E181" s="8">
        <v>51</v>
      </c>
      <c r="F181" s="13">
        <v>57.343308901973877</v>
      </c>
      <c r="G181" s="91" t="s">
        <v>865</v>
      </c>
      <c r="H181" s="8" t="s">
        <v>64</v>
      </c>
      <c r="I181" s="8">
        <v>6128</v>
      </c>
      <c r="J181" s="8">
        <v>784</v>
      </c>
      <c r="K181" s="8">
        <v>58</v>
      </c>
      <c r="L181" s="83">
        <v>7.3979591836734693E-2</v>
      </c>
      <c r="M181" s="27" t="s">
        <v>64</v>
      </c>
      <c r="N181" s="71">
        <v>12341.179578589514</v>
      </c>
      <c r="O181" s="1">
        <v>44189</v>
      </c>
      <c r="P181" s="1">
        <f t="shared" si="4"/>
        <v>44171</v>
      </c>
      <c r="Q181" s="1">
        <f t="shared" si="5"/>
        <v>44184</v>
      </c>
    </row>
    <row r="182" spans="1:17" x14ac:dyDescent="0.25">
      <c r="A182" s="74" t="s">
        <v>397</v>
      </c>
      <c r="B182" s="113" t="s">
        <v>45</v>
      </c>
      <c r="C182" s="132">
        <v>53837.277335062499</v>
      </c>
      <c r="D182" s="81">
        <v>4154</v>
      </c>
      <c r="E182" s="8">
        <v>909</v>
      </c>
      <c r="F182" s="13">
        <v>120.60151375130097</v>
      </c>
      <c r="G182" s="91" t="s">
        <v>865</v>
      </c>
      <c r="H182" s="8" t="s">
        <v>66</v>
      </c>
      <c r="I182" s="8">
        <v>66045</v>
      </c>
      <c r="J182" s="8">
        <v>9724</v>
      </c>
      <c r="K182" s="8">
        <v>1197</v>
      </c>
      <c r="L182" s="83">
        <v>0.12309749074454956</v>
      </c>
      <c r="M182" s="27" t="s">
        <v>66</v>
      </c>
      <c r="N182" s="71">
        <v>18061.834627114527</v>
      </c>
      <c r="O182" s="1">
        <v>44189</v>
      </c>
      <c r="P182" s="1">
        <f t="shared" si="4"/>
        <v>44171</v>
      </c>
      <c r="Q182" s="1">
        <f t="shared" si="5"/>
        <v>44184</v>
      </c>
    </row>
    <row r="183" spans="1:17" x14ac:dyDescent="0.25">
      <c r="A183" s="74" t="s">
        <v>398</v>
      </c>
      <c r="B183" s="113" t="s">
        <v>52</v>
      </c>
      <c r="C183" s="132">
        <v>27401.822881354499</v>
      </c>
      <c r="D183" s="81">
        <v>870</v>
      </c>
      <c r="E183" s="8">
        <v>195</v>
      </c>
      <c r="F183" s="13">
        <v>50.830820594965196</v>
      </c>
      <c r="G183" s="91" t="s">
        <v>865</v>
      </c>
      <c r="H183" s="8" t="s">
        <v>66</v>
      </c>
      <c r="I183" s="8">
        <v>22407</v>
      </c>
      <c r="J183" s="8">
        <v>3277</v>
      </c>
      <c r="K183" s="8">
        <v>226</v>
      </c>
      <c r="L183" s="83">
        <v>6.8965517241379309E-2</v>
      </c>
      <c r="M183" s="27" t="s">
        <v>66</v>
      </c>
      <c r="N183" s="71">
        <v>11959.058396183658</v>
      </c>
      <c r="O183" s="1">
        <v>44189</v>
      </c>
      <c r="P183" s="1">
        <f t="shared" si="4"/>
        <v>44171</v>
      </c>
      <c r="Q183" s="1">
        <f t="shared" si="5"/>
        <v>44184</v>
      </c>
    </row>
    <row r="184" spans="1:17" x14ac:dyDescent="0.25">
      <c r="A184" s="74" t="s">
        <v>399</v>
      </c>
      <c r="B184" s="113" t="s">
        <v>48</v>
      </c>
      <c r="C184" s="132">
        <v>443.669002305216</v>
      </c>
      <c r="D184" s="81">
        <v>5</v>
      </c>
      <c r="E184" s="8" t="s">
        <v>574</v>
      </c>
      <c r="F184" s="10">
        <v>48.298554366504831</v>
      </c>
      <c r="G184" s="91" t="s">
        <v>862</v>
      </c>
      <c r="H184" s="8" t="s">
        <v>64</v>
      </c>
      <c r="I184" s="8">
        <v>186</v>
      </c>
      <c r="J184" s="8">
        <v>20</v>
      </c>
      <c r="K184" s="8">
        <v>3</v>
      </c>
      <c r="L184" s="87">
        <v>0.15</v>
      </c>
      <c r="M184" s="27" t="s">
        <v>64</v>
      </c>
      <c r="N184" s="71">
        <v>4507.8650742071168</v>
      </c>
      <c r="O184" s="1">
        <v>44189</v>
      </c>
      <c r="P184" s="1">
        <f t="shared" si="4"/>
        <v>44171</v>
      </c>
      <c r="Q184" s="1">
        <f t="shared" si="5"/>
        <v>44184</v>
      </c>
    </row>
    <row r="185" spans="1:17" x14ac:dyDescent="0.25">
      <c r="A185" s="74" t="s">
        <v>400</v>
      </c>
      <c r="B185" s="113" t="s">
        <v>45</v>
      </c>
      <c r="C185" s="132">
        <v>10425.3705682952</v>
      </c>
      <c r="D185" s="81">
        <v>823</v>
      </c>
      <c r="E185" s="8">
        <v>232</v>
      </c>
      <c r="F185" s="13">
        <v>158.9528972890831</v>
      </c>
      <c r="G185" s="91" t="s">
        <v>865</v>
      </c>
      <c r="H185" s="8" t="s">
        <v>64</v>
      </c>
      <c r="I185" s="8">
        <v>11997</v>
      </c>
      <c r="J185" s="8">
        <v>2025</v>
      </c>
      <c r="K185" s="8">
        <v>260</v>
      </c>
      <c r="L185" s="83">
        <v>0.12839506172839507</v>
      </c>
      <c r="M185" s="27" t="s">
        <v>64</v>
      </c>
      <c r="N185" s="71">
        <v>19423.769992006492</v>
      </c>
      <c r="O185" s="1">
        <v>44189</v>
      </c>
      <c r="P185" s="1">
        <f t="shared" si="4"/>
        <v>44171</v>
      </c>
      <c r="Q185" s="1">
        <f t="shared" si="5"/>
        <v>44184</v>
      </c>
    </row>
    <row r="186" spans="1:17" x14ac:dyDescent="0.25">
      <c r="A186" s="74" t="s">
        <v>401</v>
      </c>
      <c r="B186" s="113" t="s">
        <v>54</v>
      </c>
      <c r="C186" s="132">
        <v>29332.514862373799</v>
      </c>
      <c r="D186" s="81">
        <v>1691</v>
      </c>
      <c r="E186" s="8">
        <v>299</v>
      </c>
      <c r="F186" s="13">
        <v>72.810473146776346</v>
      </c>
      <c r="G186" s="91" t="s">
        <v>865</v>
      </c>
      <c r="H186" s="8" t="s">
        <v>66</v>
      </c>
      <c r="I186" s="8">
        <v>28731</v>
      </c>
      <c r="J186" s="8">
        <v>3356</v>
      </c>
      <c r="K186" s="8">
        <v>337</v>
      </c>
      <c r="L186" s="83">
        <v>0.10041716328963052</v>
      </c>
      <c r="M186" s="27" t="s">
        <v>66</v>
      </c>
      <c r="N186" s="71">
        <v>11441.228328856656</v>
      </c>
      <c r="O186" s="1">
        <v>44189</v>
      </c>
      <c r="P186" s="1">
        <f t="shared" si="4"/>
        <v>44171</v>
      </c>
      <c r="Q186" s="1">
        <f t="shared" si="5"/>
        <v>44184</v>
      </c>
    </row>
    <row r="187" spans="1:17" x14ac:dyDescent="0.25">
      <c r="A187" s="74" t="s">
        <v>402</v>
      </c>
      <c r="B187" s="113" t="s">
        <v>54</v>
      </c>
      <c r="C187" s="132">
        <v>13670.6546508352</v>
      </c>
      <c r="D187" s="81">
        <v>632</v>
      </c>
      <c r="E187" s="8">
        <v>133</v>
      </c>
      <c r="F187" s="13">
        <v>69.491917122049486</v>
      </c>
      <c r="G187" s="91" t="s">
        <v>865</v>
      </c>
      <c r="H187" s="8" t="s">
        <v>66</v>
      </c>
      <c r="I187" s="8">
        <v>13124</v>
      </c>
      <c r="J187" s="8">
        <v>1725</v>
      </c>
      <c r="K187" s="8">
        <v>141</v>
      </c>
      <c r="L187" s="83">
        <v>8.1739130434782606E-2</v>
      </c>
      <c r="M187" s="27" t="s">
        <v>66</v>
      </c>
      <c r="N187" s="71">
        <v>12618.2691616353</v>
      </c>
      <c r="O187" s="1">
        <v>44189</v>
      </c>
      <c r="P187" s="1">
        <f t="shared" si="4"/>
        <v>44171</v>
      </c>
      <c r="Q187" s="1">
        <f t="shared" si="5"/>
        <v>44184</v>
      </c>
    </row>
    <row r="188" spans="1:17" x14ac:dyDescent="0.25">
      <c r="A188" s="74" t="s">
        <v>403</v>
      </c>
      <c r="B188" s="113" t="s">
        <v>51</v>
      </c>
      <c r="C188" s="132">
        <v>7866.2595778054301</v>
      </c>
      <c r="D188" s="81">
        <v>194</v>
      </c>
      <c r="E188" s="8">
        <v>47</v>
      </c>
      <c r="F188" s="13">
        <v>42.677753307493198</v>
      </c>
      <c r="G188" s="91" t="s">
        <v>865</v>
      </c>
      <c r="H188" s="8" t="s">
        <v>66</v>
      </c>
      <c r="I188" s="8">
        <v>7225</v>
      </c>
      <c r="J188" s="8">
        <v>814</v>
      </c>
      <c r="K188" s="8">
        <v>51</v>
      </c>
      <c r="L188" s="83">
        <v>6.2653562653562658E-2</v>
      </c>
      <c r="M188" s="27" t="s">
        <v>64</v>
      </c>
      <c r="N188" s="71">
        <v>10347.993121110478</v>
      </c>
      <c r="O188" s="1">
        <v>44189</v>
      </c>
      <c r="P188" s="1">
        <f t="shared" si="4"/>
        <v>44171</v>
      </c>
      <c r="Q188" s="1">
        <f t="shared" si="5"/>
        <v>44184</v>
      </c>
    </row>
    <row r="189" spans="1:17" x14ac:dyDescent="0.25">
      <c r="A189" s="74" t="s">
        <v>404</v>
      </c>
      <c r="B189" s="113" t="s">
        <v>54</v>
      </c>
      <c r="C189" s="132">
        <v>3588.8356725713106</v>
      </c>
      <c r="D189" s="81">
        <v>82</v>
      </c>
      <c r="E189" s="8">
        <v>18</v>
      </c>
      <c r="F189" s="11">
        <v>35.825387479864858</v>
      </c>
      <c r="G189" s="91" t="s">
        <v>864</v>
      </c>
      <c r="H189" s="8" t="s">
        <v>66</v>
      </c>
      <c r="I189" s="8">
        <v>2329</v>
      </c>
      <c r="J189" s="8">
        <v>281</v>
      </c>
      <c r="K189" s="8">
        <v>22</v>
      </c>
      <c r="L189" s="84">
        <v>7.8291814946619215E-2</v>
      </c>
      <c r="M189" s="27" t="s">
        <v>66</v>
      </c>
      <c r="N189" s="71">
        <v>7829.837463654907</v>
      </c>
      <c r="O189" s="1">
        <v>44189</v>
      </c>
      <c r="P189" s="1">
        <f t="shared" si="4"/>
        <v>44171</v>
      </c>
      <c r="Q189" s="1">
        <f t="shared" si="5"/>
        <v>44184</v>
      </c>
    </row>
    <row r="190" spans="1:17" x14ac:dyDescent="0.25">
      <c r="A190" s="74" t="s">
        <v>405</v>
      </c>
      <c r="B190" s="113" t="s">
        <v>51</v>
      </c>
      <c r="C190" s="132">
        <v>28747.259811021901</v>
      </c>
      <c r="D190" s="81">
        <v>1090</v>
      </c>
      <c r="E190" s="8">
        <v>238</v>
      </c>
      <c r="F190" s="13">
        <v>59.136071096007832</v>
      </c>
      <c r="G190" s="91" t="s">
        <v>865</v>
      </c>
      <c r="H190" s="8" t="s">
        <v>64</v>
      </c>
      <c r="I190" s="8">
        <v>53072</v>
      </c>
      <c r="J190" s="8">
        <v>5260</v>
      </c>
      <c r="K190" s="8">
        <v>268</v>
      </c>
      <c r="L190" s="83">
        <v>5.095057034220532E-2</v>
      </c>
      <c r="M190" s="27" t="s">
        <v>64</v>
      </c>
      <c r="N190" s="71">
        <v>18297.396115588308</v>
      </c>
      <c r="O190" s="1">
        <v>44189</v>
      </c>
      <c r="P190" s="1">
        <f t="shared" si="4"/>
        <v>44171</v>
      </c>
      <c r="Q190" s="1">
        <f t="shared" si="5"/>
        <v>44184</v>
      </c>
    </row>
    <row r="191" spans="1:17" x14ac:dyDescent="0.25">
      <c r="A191" s="74" t="s">
        <v>406</v>
      </c>
      <c r="B191" s="113" t="s">
        <v>46</v>
      </c>
      <c r="C191" s="132">
        <v>97.256701128622794</v>
      </c>
      <c r="D191" s="81" t="s">
        <v>574</v>
      </c>
      <c r="E191" s="8">
        <v>0</v>
      </c>
      <c r="F191" s="9">
        <v>0</v>
      </c>
      <c r="G191" s="128" t="s">
        <v>862</v>
      </c>
      <c r="H191" s="8" t="s">
        <v>68</v>
      </c>
      <c r="I191" s="8">
        <v>53</v>
      </c>
      <c r="J191" s="8">
        <v>5</v>
      </c>
      <c r="K191" s="8">
        <v>0</v>
      </c>
      <c r="L191" s="85">
        <v>0</v>
      </c>
      <c r="M191" s="27" t="s">
        <v>68</v>
      </c>
      <c r="N191" s="71">
        <v>5141.0339256597426</v>
      </c>
      <c r="O191" s="1">
        <v>44189</v>
      </c>
      <c r="P191" s="1">
        <f t="shared" si="4"/>
        <v>44171</v>
      </c>
      <c r="Q191" s="1">
        <f t="shared" si="5"/>
        <v>44184</v>
      </c>
    </row>
    <row r="192" spans="1:17" x14ac:dyDescent="0.25">
      <c r="A192" s="74" t="s">
        <v>407</v>
      </c>
      <c r="B192" s="113" t="s">
        <v>47</v>
      </c>
      <c r="C192" s="132">
        <v>8389.5626394437495</v>
      </c>
      <c r="D192" s="81">
        <v>211</v>
      </c>
      <c r="E192" s="8">
        <v>52</v>
      </c>
      <c r="F192" s="13">
        <v>44.272697802182236</v>
      </c>
      <c r="G192" s="91" t="s">
        <v>865</v>
      </c>
      <c r="H192" s="8" t="s">
        <v>64</v>
      </c>
      <c r="I192" s="8">
        <v>7029</v>
      </c>
      <c r="J192" s="8">
        <v>673</v>
      </c>
      <c r="K192" s="8">
        <v>54</v>
      </c>
      <c r="L192" s="83">
        <v>8.0237741456166425E-2</v>
      </c>
      <c r="M192" s="27" t="s">
        <v>64</v>
      </c>
      <c r="N192" s="71">
        <v>8021.872282541558</v>
      </c>
      <c r="O192" s="1">
        <v>44189</v>
      </c>
      <c r="P192" s="1">
        <f t="shared" si="4"/>
        <v>44171</v>
      </c>
      <c r="Q192" s="1">
        <f t="shared" si="5"/>
        <v>44184</v>
      </c>
    </row>
    <row r="193" spans="1:17" x14ac:dyDescent="0.25">
      <c r="A193" s="74" t="s">
        <v>408</v>
      </c>
      <c r="B193" s="113" t="s">
        <v>46</v>
      </c>
      <c r="C193" s="132">
        <v>8452.8586639732803</v>
      </c>
      <c r="D193" s="81">
        <v>126</v>
      </c>
      <c r="E193" s="8">
        <v>38</v>
      </c>
      <c r="F193" s="13">
        <v>32.110861214966299</v>
      </c>
      <c r="G193" s="91" t="s">
        <v>865</v>
      </c>
      <c r="H193" s="8" t="s">
        <v>66</v>
      </c>
      <c r="I193" s="8">
        <v>8032</v>
      </c>
      <c r="J193" s="8">
        <v>1060</v>
      </c>
      <c r="K193" s="8">
        <v>42</v>
      </c>
      <c r="L193" s="83">
        <v>3.962264150943396E-2</v>
      </c>
      <c r="M193" s="27" t="s">
        <v>66</v>
      </c>
      <c r="N193" s="71">
        <v>12540.13632710789</v>
      </c>
      <c r="O193" s="1">
        <v>44189</v>
      </c>
      <c r="P193" s="1">
        <f t="shared" si="4"/>
        <v>44171</v>
      </c>
      <c r="Q193" s="1">
        <f t="shared" si="5"/>
        <v>44184</v>
      </c>
    </row>
    <row r="194" spans="1:17" x14ac:dyDescent="0.25">
      <c r="A194" s="74" t="s">
        <v>409</v>
      </c>
      <c r="B194" s="113" t="s">
        <v>42</v>
      </c>
      <c r="C194" s="132">
        <v>925.93893955999795</v>
      </c>
      <c r="D194" s="81">
        <v>12</v>
      </c>
      <c r="E194" s="8">
        <v>7</v>
      </c>
      <c r="F194" s="10">
        <v>53.999241055527662</v>
      </c>
      <c r="G194" s="91" t="s">
        <v>862</v>
      </c>
      <c r="H194" s="8" t="s">
        <v>68</v>
      </c>
      <c r="I194" s="8">
        <v>791</v>
      </c>
      <c r="J194" s="8">
        <v>75</v>
      </c>
      <c r="K194" s="8">
        <v>7</v>
      </c>
      <c r="L194" s="87">
        <v>9.3333333333333338E-2</v>
      </c>
      <c r="M194" s="27" t="s">
        <v>64</v>
      </c>
      <c r="N194" s="71">
        <v>8099.8861583291518</v>
      </c>
      <c r="O194" s="1">
        <v>44189</v>
      </c>
      <c r="P194" s="1">
        <f t="shared" ref="P194:P257" si="6">O194-18</f>
        <v>44171</v>
      </c>
      <c r="Q194" s="1">
        <f t="shared" ref="Q194:Q257" si="7">O194-5</f>
        <v>44184</v>
      </c>
    </row>
    <row r="195" spans="1:17" x14ac:dyDescent="0.25">
      <c r="A195" s="74" t="s">
        <v>410</v>
      </c>
      <c r="B195" s="113" t="s">
        <v>47</v>
      </c>
      <c r="C195" s="132">
        <v>886.62872007655199</v>
      </c>
      <c r="D195" s="81">
        <v>10</v>
      </c>
      <c r="E195" s="8">
        <v>0</v>
      </c>
      <c r="F195" s="9">
        <v>0</v>
      </c>
      <c r="G195" s="128" t="s">
        <v>862</v>
      </c>
      <c r="H195" s="8" t="s">
        <v>66</v>
      </c>
      <c r="I195" s="8">
        <v>216</v>
      </c>
      <c r="J195" s="8">
        <v>19</v>
      </c>
      <c r="K195" s="8">
        <v>0</v>
      </c>
      <c r="L195" s="85">
        <v>0</v>
      </c>
      <c r="M195" s="27" t="s">
        <v>66</v>
      </c>
      <c r="N195" s="71">
        <v>2142.9488544381384</v>
      </c>
      <c r="O195" s="1">
        <v>44189</v>
      </c>
      <c r="P195" s="1">
        <f t="shared" si="6"/>
        <v>44171</v>
      </c>
      <c r="Q195" s="1">
        <f t="shared" si="7"/>
        <v>44184</v>
      </c>
    </row>
    <row r="196" spans="1:17" x14ac:dyDescent="0.25">
      <c r="A196" s="74" t="s">
        <v>411</v>
      </c>
      <c r="B196" s="113" t="s">
        <v>42</v>
      </c>
      <c r="C196" s="132">
        <v>131.34792406884699</v>
      </c>
      <c r="D196" s="81">
        <v>0</v>
      </c>
      <c r="E196" s="8">
        <v>0</v>
      </c>
      <c r="F196" s="9">
        <v>0</v>
      </c>
      <c r="G196" s="128" t="s">
        <v>862</v>
      </c>
      <c r="H196" s="8" t="s">
        <v>68</v>
      </c>
      <c r="I196" s="8">
        <v>42</v>
      </c>
      <c r="J196" s="8">
        <v>1</v>
      </c>
      <c r="K196" s="8">
        <v>0</v>
      </c>
      <c r="L196" s="85">
        <v>0</v>
      </c>
      <c r="M196" s="27" t="s">
        <v>68</v>
      </c>
      <c r="N196" s="71">
        <v>761.33673759156068</v>
      </c>
      <c r="O196" s="1">
        <v>44189</v>
      </c>
      <c r="P196" s="1">
        <f t="shared" si="6"/>
        <v>44171</v>
      </c>
      <c r="Q196" s="1">
        <f t="shared" si="7"/>
        <v>44184</v>
      </c>
    </row>
    <row r="197" spans="1:17" x14ac:dyDescent="0.25">
      <c r="A197" s="74" t="s">
        <v>412</v>
      </c>
      <c r="B197" s="113" t="s">
        <v>45</v>
      </c>
      <c r="C197" s="132">
        <v>3233.6975298580801</v>
      </c>
      <c r="D197" s="81">
        <v>118</v>
      </c>
      <c r="E197" s="8">
        <v>14</v>
      </c>
      <c r="F197" s="12">
        <v>30.924351791303369</v>
      </c>
      <c r="G197" s="91" t="s">
        <v>863</v>
      </c>
      <c r="H197" s="8" t="s">
        <v>66</v>
      </c>
      <c r="I197" s="8">
        <v>4533</v>
      </c>
      <c r="J197" s="8">
        <v>627</v>
      </c>
      <c r="K197" s="8">
        <v>19</v>
      </c>
      <c r="L197" s="86">
        <v>3.0303030303030304E-2</v>
      </c>
      <c r="M197" s="27" t="s">
        <v>68</v>
      </c>
      <c r="N197" s="71">
        <v>19389.568573147211</v>
      </c>
      <c r="O197" s="1">
        <v>44189</v>
      </c>
      <c r="P197" s="1">
        <f t="shared" si="6"/>
        <v>44171</v>
      </c>
      <c r="Q197" s="1">
        <f t="shared" si="7"/>
        <v>44184</v>
      </c>
    </row>
    <row r="198" spans="1:17" x14ac:dyDescent="0.25">
      <c r="A198" s="74" t="s">
        <v>50</v>
      </c>
      <c r="B198" s="113" t="s">
        <v>50</v>
      </c>
      <c r="C198" s="132">
        <v>11415.7638709039</v>
      </c>
      <c r="D198" s="81">
        <v>683</v>
      </c>
      <c r="E198" s="8">
        <v>226</v>
      </c>
      <c r="F198" s="13">
        <v>141.40847100036373</v>
      </c>
      <c r="G198" s="91" t="s">
        <v>865</v>
      </c>
      <c r="H198" s="8" t="s">
        <v>66</v>
      </c>
      <c r="I198" s="8">
        <v>14702</v>
      </c>
      <c r="J198" s="8">
        <v>2170</v>
      </c>
      <c r="K198" s="8">
        <v>234</v>
      </c>
      <c r="L198" s="83">
        <v>0.10783410138248847</v>
      </c>
      <c r="M198" s="27" t="s">
        <v>66</v>
      </c>
      <c r="N198" s="71">
        <v>19008.802429163941</v>
      </c>
      <c r="O198" s="1">
        <v>44189</v>
      </c>
      <c r="P198" s="1">
        <f t="shared" si="6"/>
        <v>44171</v>
      </c>
      <c r="Q198" s="1">
        <f t="shared" si="7"/>
        <v>44184</v>
      </c>
    </row>
    <row r="199" spans="1:17" x14ac:dyDescent="0.25">
      <c r="A199" s="74" t="s">
        <v>413</v>
      </c>
      <c r="B199" s="113" t="s">
        <v>49</v>
      </c>
      <c r="C199" s="132">
        <v>36015.912175260899</v>
      </c>
      <c r="D199" s="81">
        <v>913</v>
      </c>
      <c r="E199" s="8">
        <v>137</v>
      </c>
      <c r="F199" s="11">
        <v>27.170530175926043</v>
      </c>
      <c r="G199" s="91" t="s">
        <v>864</v>
      </c>
      <c r="H199" s="8" t="s">
        <v>66</v>
      </c>
      <c r="I199" s="8">
        <v>43265</v>
      </c>
      <c r="J199" s="8">
        <v>5323</v>
      </c>
      <c r="K199" s="8">
        <v>154</v>
      </c>
      <c r="L199" s="84">
        <v>2.8931053916964117E-2</v>
      </c>
      <c r="M199" s="27" t="s">
        <v>68</v>
      </c>
      <c r="N199" s="71">
        <v>14779.578465477087</v>
      </c>
      <c r="O199" s="1">
        <v>44189</v>
      </c>
      <c r="P199" s="1">
        <f t="shared" si="6"/>
        <v>44171</v>
      </c>
      <c r="Q199" s="1">
        <f t="shared" si="7"/>
        <v>44184</v>
      </c>
    </row>
    <row r="200" spans="1:17" x14ac:dyDescent="0.25">
      <c r="A200" s="74" t="s">
        <v>414</v>
      </c>
      <c r="B200" s="113" t="s">
        <v>51</v>
      </c>
      <c r="C200" s="132">
        <v>29233.8947796506</v>
      </c>
      <c r="D200" s="81">
        <v>766</v>
      </c>
      <c r="E200" s="8">
        <v>127</v>
      </c>
      <c r="F200" s="11">
        <v>31.030516596588065</v>
      </c>
      <c r="G200" s="91" t="s">
        <v>864</v>
      </c>
      <c r="H200" s="8" t="s">
        <v>64</v>
      </c>
      <c r="I200" s="8">
        <v>44006</v>
      </c>
      <c r="J200" s="8">
        <v>5441</v>
      </c>
      <c r="K200" s="8">
        <v>145</v>
      </c>
      <c r="L200" s="84">
        <v>2.6649512957176991E-2</v>
      </c>
      <c r="M200" s="27" t="s">
        <v>64</v>
      </c>
      <c r="N200" s="71">
        <v>18611.957253767712</v>
      </c>
      <c r="O200" s="1">
        <v>44189</v>
      </c>
      <c r="P200" s="1">
        <f t="shared" si="6"/>
        <v>44171</v>
      </c>
      <c r="Q200" s="1">
        <f t="shared" si="7"/>
        <v>44184</v>
      </c>
    </row>
    <row r="201" spans="1:17" x14ac:dyDescent="0.25">
      <c r="A201" s="74" t="s">
        <v>415</v>
      </c>
      <c r="B201" s="113" t="s">
        <v>42</v>
      </c>
      <c r="C201" s="132">
        <v>175.92213223044999</v>
      </c>
      <c r="D201" s="81">
        <v>0</v>
      </c>
      <c r="E201" s="8">
        <v>0</v>
      </c>
      <c r="F201" s="9">
        <v>0</v>
      </c>
      <c r="G201" s="128" t="s">
        <v>862</v>
      </c>
      <c r="H201" s="8" t="s">
        <v>68</v>
      </c>
      <c r="I201" s="8">
        <v>83</v>
      </c>
      <c r="J201" s="8">
        <v>6</v>
      </c>
      <c r="K201" s="8">
        <v>1</v>
      </c>
      <c r="L201" s="87">
        <v>0.16666666666666666</v>
      </c>
      <c r="M201" s="27" t="s">
        <v>64</v>
      </c>
      <c r="N201" s="71">
        <v>3410.5998625234215</v>
      </c>
      <c r="O201" s="1">
        <v>44189</v>
      </c>
      <c r="P201" s="1">
        <f t="shared" si="6"/>
        <v>44171</v>
      </c>
      <c r="Q201" s="1">
        <f t="shared" si="7"/>
        <v>44184</v>
      </c>
    </row>
    <row r="202" spans="1:17" x14ac:dyDescent="0.25">
      <c r="A202" s="74" t="s">
        <v>416</v>
      </c>
      <c r="B202" s="113" t="s">
        <v>43</v>
      </c>
      <c r="C202" s="132">
        <v>99979.827942427306</v>
      </c>
      <c r="D202" s="81">
        <v>6943</v>
      </c>
      <c r="E202" s="8">
        <v>1413</v>
      </c>
      <c r="F202" s="13">
        <v>100.94893490583965</v>
      </c>
      <c r="G202" s="91" t="s">
        <v>865</v>
      </c>
      <c r="H202" s="8" t="s">
        <v>66</v>
      </c>
      <c r="I202" s="8">
        <v>101833</v>
      </c>
      <c r="J202" s="8">
        <v>14115</v>
      </c>
      <c r="K202" s="8">
        <v>1677</v>
      </c>
      <c r="L202" s="83">
        <v>0.11880977683315622</v>
      </c>
      <c r="M202" s="27" t="s">
        <v>64</v>
      </c>
      <c r="N202" s="71">
        <v>14117.847860398424</v>
      </c>
      <c r="O202" s="1">
        <v>44189</v>
      </c>
      <c r="P202" s="1">
        <f t="shared" si="6"/>
        <v>44171</v>
      </c>
      <c r="Q202" s="1">
        <f t="shared" si="7"/>
        <v>44184</v>
      </c>
    </row>
    <row r="203" spans="1:17" x14ac:dyDescent="0.25">
      <c r="A203" s="74" t="s">
        <v>417</v>
      </c>
      <c r="B203" s="113" t="s">
        <v>54</v>
      </c>
      <c r="C203" s="132">
        <v>1061.2180254191501</v>
      </c>
      <c r="D203" s="81">
        <v>13</v>
      </c>
      <c r="E203" s="8" t="s">
        <v>574</v>
      </c>
      <c r="F203" s="10">
        <v>13.461620462083507</v>
      </c>
      <c r="G203" s="91" t="s">
        <v>862</v>
      </c>
      <c r="H203" s="8" t="s">
        <v>66</v>
      </c>
      <c r="I203" s="8">
        <v>695</v>
      </c>
      <c r="J203" s="8">
        <v>69</v>
      </c>
      <c r="K203" s="8">
        <v>2</v>
      </c>
      <c r="L203" s="87">
        <v>2.8985507246376812E-2</v>
      </c>
      <c r="M203" s="27" t="s">
        <v>66</v>
      </c>
      <c r="N203" s="71">
        <v>6501.9626831863343</v>
      </c>
      <c r="O203" s="1">
        <v>44189</v>
      </c>
      <c r="P203" s="1">
        <f t="shared" si="6"/>
        <v>44171</v>
      </c>
      <c r="Q203" s="1">
        <f t="shared" si="7"/>
        <v>44184</v>
      </c>
    </row>
    <row r="204" spans="1:17" x14ac:dyDescent="0.25">
      <c r="A204" s="74" t="s">
        <v>418</v>
      </c>
      <c r="B204" s="113" t="s">
        <v>42</v>
      </c>
      <c r="C204" s="132">
        <v>1523.2863267425901</v>
      </c>
      <c r="D204" s="81">
        <v>13</v>
      </c>
      <c r="E204" s="8" t="s">
        <v>574</v>
      </c>
      <c r="F204" s="10">
        <v>9.3782199937834356</v>
      </c>
      <c r="G204" s="128" t="s">
        <v>862</v>
      </c>
      <c r="H204" s="8" t="s">
        <v>66</v>
      </c>
      <c r="I204" s="8">
        <v>732</v>
      </c>
      <c r="J204" s="8">
        <v>62</v>
      </c>
      <c r="K204" s="8">
        <v>2</v>
      </c>
      <c r="L204" s="87">
        <v>3.2258064516129031E-2</v>
      </c>
      <c r="M204" s="27" t="s">
        <v>66</v>
      </c>
      <c r="N204" s="71">
        <v>4070.1474773020113</v>
      </c>
      <c r="O204" s="1">
        <v>44189</v>
      </c>
      <c r="P204" s="1">
        <f t="shared" si="6"/>
        <v>44171</v>
      </c>
      <c r="Q204" s="1">
        <f t="shared" si="7"/>
        <v>44184</v>
      </c>
    </row>
    <row r="205" spans="1:17" x14ac:dyDescent="0.25">
      <c r="A205" s="74" t="s">
        <v>419</v>
      </c>
      <c r="B205" s="113" t="s">
        <v>46</v>
      </c>
      <c r="C205" s="132">
        <v>975.18088894142284</v>
      </c>
      <c r="D205" s="81">
        <v>8</v>
      </c>
      <c r="E205" s="8" t="s">
        <v>574</v>
      </c>
      <c r="F205" s="10">
        <v>7.3246484050880536</v>
      </c>
      <c r="G205" s="128" t="s">
        <v>862</v>
      </c>
      <c r="H205" s="8" t="s">
        <v>64</v>
      </c>
      <c r="I205" s="8">
        <v>829</v>
      </c>
      <c r="J205" s="8">
        <v>93</v>
      </c>
      <c r="K205" s="8">
        <v>1</v>
      </c>
      <c r="L205" s="87">
        <v>1.0752688172043012E-2</v>
      </c>
      <c r="M205" s="27" t="s">
        <v>64</v>
      </c>
      <c r="N205" s="71">
        <v>9536.6922234246449</v>
      </c>
      <c r="O205" s="1">
        <v>44189</v>
      </c>
      <c r="P205" s="1">
        <f t="shared" si="6"/>
        <v>44171</v>
      </c>
      <c r="Q205" s="1">
        <f t="shared" si="7"/>
        <v>44184</v>
      </c>
    </row>
    <row r="206" spans="1:17" x14ac:dyDescent="0.25">
      <c r="A206" s="74" t="s">
        <v>420</v>
      </c>
      <c r="B206" s="113" t="s">
        <v>45</v>
      </c>
      <c r="C206" s="132">
        <v>6604.9424871170804</v>
      </c>
      <c r="D206" s="81">
        <v>139</v>
      </c>
      <c r="E206" s="8">
        <v>43</v>
      </c>
      <c r="F206" s="13">
        <v>46.501972990974309</v>
      </c>
      <c r="G206" s="91" t="s">
        <v>865</v>
      </c>
      <c r="H206" s="8" t="s">
        <v>64</v>
      </c>
      <c r="I206" s="8">
        <v>7460</v>
      </c>
      <c r="J206" s="8">
        <v>727</v>
      </c>
      <c r="K206" s="8">
        <v>47</v>
      </c>
      <c r="L206" s="83">
        <v>6.4649243466299869E-2</v>
      </c>
      <c r="M206" s="27" t="s">
        <v>64</v>
      </c>
      <c r="N206" s="71">
        <v>11006.908862840384</v>
      </c>
      <c r="O206" s="1">
        <v>44189</v>
      </c>
      <c r="P206" s="1">
        <f t="shared" si="6"/>
        <v>44171</v>
      </c>
      <c r="Q206" s="1">
        <f t="shared" si="7"/>
        <v>44184</v>
      </c>
    </row>
    <row r="207" spans="1:17" x14ac:dyDescent="0.25">
      <c r="A207" s="74" t="s">
        <v>421</v>
      </c>
      <c r="B207" s="113" t="s">
        <v>45</v>
      </c>
      <c r="C207" s="132">
        <v>17758.791021044799</v>
      </c>
      <c r="D207" s="81">
        <v>574</v>
      </c>
      <c r="E207" s="8">
        <v>126</v>
      </c>
      <c r="F207" s="13">
        <v>50.679125562853244</v>
      </c>
      <c r="G207" s="91" t="s">
        <v>865</v>
      </c>
      <c r="H207" s="8" t="s">
        <v>66</v>
      </c>
      <c r="I207" s="8">
        <v>22826</v>
      </c>
      <c r="J207" s="8">
        <v>2770</v>
      </c>
      <c r="K207" s="8">
        <v>149</v>
      </c>
      <c r="L207" s="83">
        <v>5.3790613718411553E-2</v>
      </c>
      <c r="M207" s="27" t="s">
        <v>66</v>
      </c>
      <c r="N207" s="71">
        <v>15597.90864545594</v>
      </c>
      <c r="O207" s="1">
        <v>44189</v>
      </c>
      <c r="P207" s="1">
        <f t="shared" si="6"/>
        <v>44171</v>
      </c>
      <c r="Q207" s="1">
        <f t="shared" si="7"/>
        <v>44184</v>
      </c>
    </row>
    <row r="208" spans="1:17" x14ac:dyDescent="0.25">
      <c r="A208" s="74" t="s">
        <v>422</v>
      </c>
      <c r="B208" s="113" t="s">
        <v>49</v>
      </c>
      <c r="C208" s="132">
        <v>91690.005605087994</v>
      </c>
      <c r="D208" s="81">
        <v>2029</v>
      </c>
      <c r="E208" s="8">
        <v>302</v>
      </c>
      <c r="F208" s="11">
        <v>23.526477535989535</v>
      </c>
      <c r="G208" s="91" t="s">
        <v>864</v>
      </c>
      <c r="H208" s="8" t="s">
        <v>66</v>
      </c>
      <c r="I208" s="8">
        <v>223952</v>
      </c>
      <c r="J208" s="8">
        <v>24479</v>
      </c>
      <c r="K208" s="8">
        <v>352</v>
      </c>
      <c r="L208" s="84">
        <v>1.4379672372237428E-2</v>
      </c>
      <c r="M208" s="27" t="s">
        <v>64</v>
      </c>
      <c r="N208" s="71">
        <v>26697.566259764331</v>
      </c>
      <c r="O208" s="1">
        <v>44189</v>
      </c>
      <c r="P208" s="1">
        <f t="shared" si="6"/>
        <v>44171</v>
      </c>
      <c r="Q208" s="1">
        <f t="shared" si="7"/>
        <v>44184</v>
      </c>
    </row>
    <row r="209" spans="1:17" x14ac:dyDescent="0.25">
      <c r="A209" s="74" t="s">
        <v>51</v>
      </c>
      <c r="B209" s="113" t="s">
        <v>51</v>
      </c>
      <c r="C209" s="132">
        <v>12492.720334089499</v>
      </c>
      <c r="D209" s="81">
        <v>641</v>
      </c>
      <c r="E209" s="8">
        <v>142</v>
      </c>
      <c r="F209" s="13">
        <v>81.19014011047561</v>
      </c>
      <c r="G209" s="91" t="s">
        <v>865</v>
      </c>
      <c r="H209" s="8" t="s">
        <v>66</v>
      </c>
      <c r="I209" s="8">
        <v>12302</v>
      </c>
      <c r="J209" s="8">
        <v>1143</v>
      </c>
      <c r="K209" s="8">
        <v>155</v>
      </c>
      <c r="L209" s="83">
        <v>0.13560804899387577</v>
      </c>
      <c r="M209" s="27" t="s">
        <v>66</v>
      </c>
      <c r="N209" s="71">
        <v>9149.3283242804991</v>
      </c>
      <c r="O209" s="1">
        <v>44189</v>
      </c>
      <c r="P209" s="1">
        <f t="shared" si="6"/>
        <v>44171</v>
      </c>
      <c r="Q209" s="1">
        <f t="shared" si="7"/>
        <v>44184</v>
      </c>
    </row>
    <row r="210" spans="1:17" x14ac:dyDescent="0.25">
      <c r="A210" s="74" t="s">
        <v>423</v>
      </c>
      <c r="B210" s="113" t="s">
        <v>42</v>
      </c>
      <c r="C210" s="132">
        <v>12876.2116148285</v>
      </c>
      <c r="D210" s="81">
        <v>168</v>
      </c>
      <c r="E210" s="8">
        <v>28</v>
      </c>
      <c r="F210" s="11">
        <v>15.532518879207922</v>
      </c>
      <c r="G210" s="91" t="s">
        <v>864</v>
      </c>
      <c r="H210" s="8" t="s">
        <v>66</v>
      </c>
      <c r="I210" s="8">
        <v>16215</v>
      </c>
      <c r="J210" s="8">
        <v>1522</v>
      </c>
      <c r="K210" s="8">
        <v>30</v>
      </c>
      <c r="L210" s="84">
        <v>1.9710906701708279E-2</v>
      </c>
      <c r="M210" s="27" t="s">
        <v>68</v>
      </c>
      <c r="N210" s="71">
        <v>11820.246867077227</v>
      </c>
      <c r="O210" s="1">
        <v>44189</v>
      </c>
      <c r="P210" s="1">
        <f t="shared" si="6"/>
        <v>44171</v>
      </c>
      <c r="Q210" s="1">
        <f t="shared" si="7"/>
        <v>44184</v>
      </c>
    </row>
    <row r="211" spans="1:17" x14ac:dyDescent="0.25">
      <c r="A211" s="74" t="s">
        <v>424</v>
      </c>
      <c r="B211" s="113" t="s">
        <v>45</v>
      </c>
      <c r="C211" s="132">
        <v>30288.243897843495</v>
      </c>
      <c r="D211" s="81">
        <v>1556</v>
      </c>
      <c r="E211" s="8">
        <v>374</v>
      </c>
      <c r="F211" s="13">
        <v>88.20018025603575</v>
      </c>
      <c r="G211" s="91" t="s">
        <v>865</v>
      </c>
      <c r="H211" s="8" t="s">
        <v>64</v>
      </c>
      <c r="I211" s="8">
        <v>83175</v>
      </c>
      <c r="J211" s="8">
        <v>5792</v>
      </c>
      <c r="K211" s="8">
        <v>443</v>
      </c>
      <c r="L211" s="83">
        <v>7.6484806629834257E-2</v>
      </c>
      <c r="M211" s="27" t="s">
        <v>64</v>
      </c>
      <c r="N211" s="71">
        <v>19122.931060431623</v>
      </c>
      <c r="O211" s="1">
        <v>44189</v>
      </c>
      <c r="P211" s="1">
        <f t="shared" si="6"/>
        <v>44171</v>
      </c>
      <c r="Q211" s="1">
        <f t="shared" si="7"/>
        <v>44184</v>
      </c>
    </row>
    <row r="212" spans="1:17" x14ac:dyDescent="0.25">
      <c r="A212" s="74" t="s">
        <v>425</v>
      </c>
      <c r="B212" s="113" t="s">
        <v>43</v>
      </c>
      <c r="C212" s="132">
        <v>30325.695541606699</v>
      </c>
      <c r="D212" s="81">
        <v>990</v>
      </c>
      <c r="E212" s="8">
        <v>212</v>
      </c>
      <c r="F212" s="13">
        <v>49.934080232656889</v>
      </c>
      <c r="G212" s="91" t="s">
        <v>865</v>
      </c>
      <c r="H212" s="8" t="s">
        <v>66</v>
      </c>
      <c r="I212" s="8">
        <v>24385</v>
      </c>
      <c r="J212" s="8">
        <v>2944</v>
      </c>
      <c r="K212" s="8">
        <v>224</v>
      </c>
      <c r="L212" s="83">
        <v>7.6086956521739135E-2</v>
      </c>
      <c r="M212" s="27" t="s">
        <v>66</v>
      </c>
      <c r="N212" s="71">
        <v>9707.9389191942755</v>
      </c>
      <c r="O212" s="1">
        <v>44189</v>
      </c>
      <c r="P212" s="1">
        <f t="shared" si="6"/>
        <v>44171</v>
      </c>
      <c r="Q212" s="1">
        <f t="shared" si="7"/>
        <v>44184</v>
      </c>
    </row>
    <row r="213" spans="1:17" x14ac:dyDescent="0.25">
      <c r="A213" s="74" t="s">
        <v>426</v>
      </c>
      <c r="B213" s="113" t="s">
        <v>54</v>
      </c>
      <c r="C213" s="132">
        <v>4631.7627011164004</v>
      </c>
      <c r="D213" s="81">
        <v>114</v>
      </c>
      <c r="E213" s="8">
        <v>26</v>
      </c>
      <c r="F213" s="13">
        <v>40.095811831966842</v>
      </c>
      <c r="G213" s="91" t="s">
        <v>865</v>
      </c>
      <c r="H213" s="8" t="s">
        <v>64</v>
      </c>
      <c r="I213" s="8">
        <v>3641</v>
      </c>
      <c r="J213" s="8">
        <v>460</v>
      </c>
      <c r="K213" s="8">
        <v>29</v>
      </c>
      <c r="L213" s="83">
        <v>6.3043478260869562E-2</v>
      </c>
      <c r="M213" s="27" t="s">
        <v>64</v>
      </c>
      <c r="N213" s="71">
        <v>9931.4241614564053</v>
      </c>
      <c r="O213" s="1">
        <v>44189</v>
      </c>
      <c r="P213" s="1">
        <f t="shared" si="6"/>
        <v>44171</v>
      </c>
      <c r="Q213" s="1">
        <f t="shared" si="7"/>
        <v>44184</v>
      </c>
    </row>
    <row r="214" spans="1:17" x14ac:dyDescent="0.25">
      <c r="A214" s="74" t="s">
        <v>427</v>
      </c>
      <c r="B214" s="113" t="s">
        <v>49</v>
      </c>
      <c r="C214" s="132">
        <v>16655.693199981899</v>
      </c>
      <c r="D214" s="81">
        <v>648</v>
      </c>
      <c r="E214" s="8">
        <v>166</v>
      </c>
      <c r="F214" s="13">
        <v>71.189729030045655</v>
      </c>
      <c r="G214" s="91" t="s">
        <v>865</v>
      </c>
      <c r="H214" s="8" t="s">
        <v>64</v>
      </c>
      <c r="I214" s="8">
        <v>19400</v>
      </c>
      <c r="J214" s="8">
        <v>2643</v>
      </c>
      <c r="K214" s="8">
        <v>183</v>
      </c>
      <c r="L214" s="83">
        <v>6.9239500567536888E-2</v>
      </c>
      <c r="M214" s="27" t="s">
        <v>64</v>
      </c>
      <c r="N214" s="71">
        <v>15868.447913070782</v>
      </c>
      <c r="O214" s="1">
        <v>44189</v>
      </c>
      <c r="P214" s="1">
        <f t="shared" si="6"/>
        <v>44171</v>
      </c>
      <c r="Q214" s="1">
        <f t="shared" si="7"/>
        <v>44184</v>
      </c>
    </row>
    <row r="215" spans="1:17" x14ac:dyDescent="0.25">
      <c r="A215" s="74" t="s">
        <v>428</v>
      </c>
      <c r="B215" s="113" t="s">
        <v>48</v>
      </c>
      <c r="C215" s="132">
        <v>29199.4634255485</v>
      </c>
      <c r="D215" s="81">
        <v>569</v>
      </c>
      <c r="E215" s="8">
        <v>82</v>
      </c>
      <c r="F215" s="11">
        <v>20.059077017210061</v>
      </c>
      <c r="G215" s="91" t="s">
        <v>864</v>
      </c>
      <c r="H215" s="8" t="s">
        <v>64</v>
      </c>
      <c r="I215" s="8">
        <v>48058</v>
      </c>
      <c r="J215" s="8">
        <v>5124</v>
      </c>
      <c r="K215" s="8">
        <v>100</v>
      </c>
      <c r="L215" s="84">
        <v>1.95160031225605E-2</v>
      </c>
      <c r="M215" s="27" t="s">
        <v>68</v>
      </c>
      <c r="N215" s="71">
        <v>17548.267669592453</v>
      </c>
      <c r="O215" s="1">
        <v>44189</v>
      </c>
      <c r="P215" s="1">
        <f t="shared" si="6"/>
        <v>44171</v>
      </c>
      <c r="Q215" s="1">
        <f t="shared" si="7"/>
        <v>44184</v>
      </c>
    </row>
    <row r="216" spans="1:17" x14ac:dyDescent="0.25">
      <c r="A216" s="74" t="s">
        <v>429</v>
      </c>
      <c r="B216" s="113" t="s">
        <v>54</v>
      </c>
      <c r="C216" s="132">
        <v>13563.581728679501</v>
      </c>
      <c r="D216" s="81">
        <v>662</v>
      </c>
      <c r="E216" s="8">
        <v>148</v>
      </c>
      <c r="F216" s="13">
        <v>77.939800731806869</v>
      </c>
      <c r="G216" s="91" t="s">
        <v>865</v>
      </c>
      <c r="H216" s="8" t="s">
        <v>66</v>
      </c>
      <c r="I216" s="8">
        <v>19559</v>
      </c>
      <c r="J216" s="8">
        <v>2881</v>
      </c>
      <c r="K216" s="8">
        <v>162</v>
      </c>
      <c r="L216" s="83">
        <v>5.6230475529330096E-2</v>
      </c>
      <c r="M216" s="27" t="s">
        <v>66</v>
      </c>
      <c r="N216" s="71">
        <v>21240.702180518238</v>
      </c>
      <c r="O216" s="1">
        <v>44189</v>
      </c>
      <c r="P216" s="1">
        <f t="shared" si="6"/>
        <v>44171</v>
      </c>
      <c r="Q216" s="1">
        <f t="shared" si="7"/>
        <v>44184</v>
      </c>
    </row>
    <row r="217" spans="1:17" x14ac:dyDescent="0.25">
      <c r="A217" s="74" t="s">
        <v>430</v>
      </c>
      <c r="B217" s="113" t="s">
        <v>54</v>
      </c>
      <c r="C217" s="132">
        <v>18220.567441253999</v>
      </c>
      <c r="D217" s="81">
        <v>705</v>
      </c>
      <c r="E217" s="8">
        <v>88</v>
      </c>
      <c r="F217" s="11">
        <v>34.497906313732685</v>
      </c>
      <c r="G217" s="91" t="s">
        <v>864</v>
      </c>
      <c r="H217" s="8" t="s">
        <v>66</v>
      </c>
      <c r="I217" s="8">
        <v>17326</v>
      </c>
      <c r="J217" s="8">
        <v>2375</v>
      </c>
      <c r="K217" s="8">
        <v>100</v>
      </c>
      <c r="L217" s="84">
        <v>4.2105263157894736E-2</v>
      </c>
      <c r="M217" s="27" t="s">
        <v>66</v>
      </c>
      <c r="N217" s="71">
        <v>13034.720283313773</v>
      </c>
      <c r="O217" s="1">
        <v>44189</v>
      </c>
      <c r="P217" s="1">
        <f t="shared" si="6"/>
        <v>44171</v>
      </c>
      <c r="Q217" s="1">
        <f t="shared" si="7"/>
        <v>44184</v>
      </c>
    </row>
    <row r="218" spans="1:17" x14ac:dyDescent="0.25">
      <c r="A218" s="74" t="s">
        <v>431</v>
      </c>
      <c r="B218" s="113" t="s">
        <v>46</v>
      </c>
      <c r="C218" s="132">
        <v>2949.2506508674801</v>
      </c>
      <c r="D218" s="81">
        <v>19</v>
      </c>
      <c r="E218" s="8">
        <v>8</v>
      </c>
      <c r="F218" s="10">
        <v>19.375381718081297</v>
      </c>
      <c r="G218" s="91" t="s">
        <v>862</v>
      </c>
      <c r="H218" s="8" t="s">
        <v>64</v>
      </c>
      <c r="I218" s="8">
        <v>2985</v>
      </c>
      <c r="J218" s="8">
        <v>305</v>
      </c>
      <c r="K218" s="8">
        <v>9</v>
      </c>
      <c r="L218" s="87">
        <v>2.9508196721311476E-2</v>
      </c>
      <c r="M218" s="27" t="s">
        <v>64</v>
      </c>
      <c r="N218" s="71">
        <v>10341.609992025893</v>
      </c>
      <c r="O218" s="1">
        <v>44189</v>
      </c>
      <c r="P218" s="1">
        <f t="shared" si="6"/>
        <v>44171</v>
      </c>
      <c r="Q218" s="1">
        <f t="shared" si="7"/>
        <v>44184</v>
      </c>
    </row>
    <row r="219" spans="1:17" x14ac:dyDescent="0.25">
      <c r="A219" s="74" t="s">
        <v>432</v>
      </c>
      <c r="B219" s="113" t="s">
        <v>43</v>
      </c>
      <c r="C219" s="132">
        <v>19909.875881644799</v>
      </c>
      <c r="D219" s="81">
        <v>658</v>
      </c>
      <c r="E219" s="8">
        <v>134</v>
      </c>
      <c r="F219" s="13">
        <v>48.073773178328089</v>
      </c>
      <c r="G219" s="91" t="s">
        <v>865</v>
      </c>
      <c r="H219" s="8" t="s">
        <v>66</v>
      </c>
      <c r="I219" s="8">
        <v>45739</v>
      </c>
      <c r="J219" s="8">
        <v>2105</v>
      </c>
      <c r="K219" s="8">
        <v>154</v>
      </c>
      <c r="L219" s="83">
        <v>7.3159144893111636E-2</v>
      </c>
      <c r="M219" s="27" t="s">
        <v>68</v>
      </c>
      <c r="N219" s="71">
        <v>10572.642504218873</v>
      </c>
      <c r="O219" s="1">
        <v>44189</v>
      </c>
      <c r="P219" s="1">
        <f t="shared" si="6"/>
        <v>44171</v>
      </c>
      <c r="Q219" s="1">
        <f t="shared" si="7"/>
        <v>44184</v>
      </c>
    </row>
    <row r="220" spans="1:17" x14ac:dyDescent="0.25">
      <c r="A220" s="74" t="s">
        <v>433</v>
      </c>
      <c r="B220" s="113" t="s">
        <v>52</v>
      </c>
      <c r="C220" s="132">
        <v>10718.897733932799</v>
      </c>
      <c r="D220" s="81">
        <v>281</v>
      </c>
      <c r="E220" s="8">
        <v>52</v>
      </c>
      <c r="F220" s="11">
        <v>34.651750641555289</v>
      </c>
      <c r="G220" s="91" t="s">
        <v>864</v>
      </c>
      <c r="H220" s="8" t="s">
        <v>64</v>
      </c>
      <c r="I220" s="8">
        <v>11152</v>
      </c>
      <c r="J220" s="8">
        <v>1404</v>
      </c>
      <c r="K220" s="8">
        <v>53</v>
      </c>
      <c r="L220" s="84">
        <v>3.7749287749287749E-2</v>
      </c>
      <c r="M220" s="27" t="s">
        <v>64</v>
      </c>
      <c r="N220" s="71">
        <v>13098.361742507899</v>
      </c>
      <c r="O220" s="1">
        <v>44189</v>
      </c>
      <c r="P220" s="1">
        <f t="shared" si="6"/>
        <v>44171</v>
      </c>
      <c r="Q220" s="1">
        <f t="shared" si="7"/>
        <v>44184</v>
      </c>
    </row>
    <row r="221" spans="1:17" x14ac:dyDescent="0.25">
      <c r="A221" s="74" t="s">
        <v>434</v>
      </c>
      <c r="B221" s="113" t="s">
        <v>51</v>
      </c>
      <c r="C221" s="132">
        <v>30257.471058949301</v>
      </c>
      <c r="D221" s="81">
        <v>1413</v>
      </c>
      <c r="E221" s="8">
        <v>276</v>
      </c>
      <c r="F221" s="13">
        <v>65.155100622511512</v>
      </c>
      <c r="G221" s="91" t="s">
        <v>865</v>
      </c>
      <c r="H221" s="8" t="s">
        <v>64</v>
      </c>
      <c r="I221" s="8">
        <v>35210</v>
      </c>
      <c r="J221" s="8">
        <v>4215</v>
      </c>
      <c r="K221" s="8">
        <v>311</v>
      </c>
      <c r="L221" s="83">
        <v>7.3784104389086599E-2</v>
      </c>
      <c r="M221" s="27" t="s">
        <v>64</v>
      </c>
      <c r="N221" s="71">
        <v>13930.443796139145</v>
      </c>
      <c r="O221" s="1">
        <v>44189</v>
      </c>
      <c r="P221" s="1">
        <f t="shared" si="6"/>
        <v>44171</v>
      </c>
      <c r="Q221" s="1">
        <f t="shared" si="7"/>
        <v>44184</v>
      </c>
    </row>
    <row r="222" spans="1:17" x14ac:dyDescent="0.25">
      <c r="A222" s="74" t="s">
        <v>435</v>
      </c>
      <c r="B222" s="113" t="s">
        <v>44</v>
      </c>
      <c r="C222" s="132">
        <v>5208.5177822836404</v>
      </c>
      <c r="D222" s="81">
        <v>103</v>
      </c>
      <c r="E222" s="8">
        <v>34</v>
      </c>
      <c r="F222" s="13">
        <v>46.62692017356688</v>
      </c>
      <c r="G222" s="91" t="s">
        <v>865</v>
      </c>
      <c r="H222" s="8" t="s">
        <v>66</v>
      </c>
      <c r="I222" s="8">
        <v>5002</v>
      </c>
      <c r="J222" s="8">
        <v>589</v>
      </c>
      <c r="K222" s="8">
        <v>35</v>
      </c>
      <c r="L222" s="83">
        <v>5.9422750424448216E-2</v>
      </c>
      <c r="M222" s="27" t="s">
        <v>66</v>
      </c>
      <c r="N222" s="71">
        <v>11308.399522095071</v>
      </c>
      <c r="O222" s="1">
        <v>44189</v>
      </c>
      <c r="P222" s="1">
        <f t="shared" si="6"/>
        <v>44171</v>
      </c>
      <c r="Q222" s="1">
        <f t="shared" si="7"/>
        <v>44184</v>
      </c>
    </row>
    <row r="223" spans="1:17" x14ac:dyDescent="0.25">
      <c r="A223" s="74" t="s">
        <v>436</v>
      </c>
      <c r="B223" s="113" t="s">
        <v>54</v>
      </c>
      <c r="C223" s="132">
        <v>2134.12534396605</v>
      </c>
      <c r="D223" s="81">
        <v>35</v>
      </c>
      <c r="E223" s="8">
        <v>11</v>
      </c>
      <c r="F223" s="12">
        <v>36.816688763656096</v>
      </c>
      <c r="G223" s="91" t="s">
        <v>863</v>
      </c>
      <c r="H223" s="8" t="s">
        <v>64</v>
      </c>
      <c r="I223" s="8">
        <v>1537</v>
      </c>
      <c r="J223" s="8">
        <v>191</v>
      </c>
      <c r="K223" s="8">
        <v>12</v>
      </c>
      <c r="L223" s="86">
        <v>6.2827225130890049E-2</v>
      </c>
      <c r="M223" s="27" t="s">
        <v>64</v>
      </c>
      <c r="N223" s="71">
        <v>8949.8023412742186</v>
      </c>
      <c r="O223" s="1">
        <v>44189</v>
      </c>
      <c r="P223" s="1">
        <f t="shared" si="6"/>
        <v>44171</v>
      </c>
      <c r="Q223" s="1">
        <f t="shared" si="7"/>
        <v>44184</v>
      </c>
    </row>
    <row r="224" spans="1:17" x14ac:dyDescent="0.25">
      <c r="A224" s="74" t="s">
        <v>437</v>
      </c>
      <c r="B224" s="113" t="s">
        <v>46</v>
      </c>
      <c r="C224" s="132">
        <v>8124.8050092882004</v>
      </c>
      <c r="D224" s="81">
        <v>120</v>
      </c>
      <c r="E224" s="8">
        <v>38</v>
      </c>
      <c r="F224" s="13">
        <v>33.407395145886809</v>
      </c>
      <c r="G224" s="91" t="s">
        <v>865</v>
      </c>
      <c r="H224" s="8" t="s">
        <v>64</v>
      </c>
      <c r="I224" s="8">
        <v>7197</v>
      </c>
      <c r="J224" s="8">
        <v>996</v>
      </c>
      <c r="K224" s="8">
        <v>43</v>
      </c>
      <c r="L224" s="83">
        <v>4.3172690763052211E-2</v>
      </c>
      <c r="M224" s="27" t="s">
        <v>64</v>
      </c>
      <c r="N224" s="71">
        <v>12258.755734585411</v>
      </c>
      <c r="O224" s="1">
        <v>44189</v>
      </c>
      <c r="P224" s="1">
        <f t="shared" si="6"/>
        <v>44171</v>
      </c>
      <c r="Q224" s="1">
        <f t="shared" si="7"/>
        <v>44184</v>
      </c>
    </row>
    <row r="225" spans="1:17" x14ac:dyDescent="0.25">
      <c r="A225" s="74" t="s">
        <v>438</v>
      </c>
      <c r="B225" s="113" t="s">
        <v>41</v>
      </c>
      <c r="C225" s="132">
        <v>5620.2787186370697</v>
      </c>
      <c r="D225" s="81">
        <v>49</v>
      </c>
      <c r="E225" s="8">
        <v>10</v>
      </c>
      <c r="F225" s="10">
        <v>12.709079923689799</v>
      </c>
      <c r="G225" s="128" t="s">
        <v>862</v>
      </c>
      <c r="H225" s="8" t="s">
        <v>64</v>
      </c>
      <c r="I225" s="8">
        <v>3478</v>
      </c>
      <c r="J225" s="8">
        <v>376</v>
      </c>
      <c r="K225" s="8">
        <v>10</v>
      </c>
      <c r="L225" s="87">
        <v>2.6595744680851064E-2</v>
      </c>
      <c r="M225" s="27" t="s">
        <v>64</v>
      </c>
      <c r="N225" s="71">
        <v>6690.0596718303123</v>
      </c>
      <c r="O225" s="1">
        <v>44189</v>
      </c>
      <c r="P225" s="1">
        <f t="shared" si="6"/>
        <v>44171</v>
      </c>
      <c r="Q225" s="1">
        <f t="shared" si="7"/>
        <v>44184</v>
      </c>
    </row>
    <row r="226" spans="1:17" x14ac:dyDescent="0.25">
      <c r="A226" s="74" t="s">
        <v>439</v>
      </c>
      <c r="B226" s="113" t="s">
        <v>42</v>
      </c>
      <c r="C226" s="132">
        <v>1879.9555993321101</v>
      </c>
      <c r="D226" s="81">
        <v>20</v>
      </c>
      <c r="E226" s="8">
        <v>7</v>
      </c>
      <c r="F226" s="10">
        <v>26.596372817402418</v>
      </c>
      <c r="G226" s="91" t="s">
        <v>862</v>
      </c>
      <c r="H226" s="8" t="s">
        <v>64</v>
      </c>
      <c r="I226" s="8">
        <v>956</v>
      </c>
      <c r="J226" s="8">
        <v>114</v>
      </c>
      <c r="K226" s="8">
        <v>9</v>
      </c>
      <c r="L226" s="87">
        <v>7.8947368421052627E-2</v>
      </c>
      <c r="M226" s="27" t="s">
        <v>64</v>
      </c>
      <c r="N226" s="71">
        <v>6063.9730023677503</v>
      </c>
      <c r="O226" s="1">
        <v>44189</v>
      </c>
      <c r="P226" s="1">
        <f t="shared" si="6"/>
        <v>44171</v>
      </c>
      <c r="Q226" s="1">
        <f t="shared" si="7"/>
        <v>44184</v>
      </c>
    </row>
    <row r="227" spans="1:17" x14ac:dyDescent="0.25">
      <c r="A227" s="74" t="s">
        <v>440</v>
      </c>
      <c r="B227" s="113" t="s">
        <v>54</v>
      </c>
      <c r="C227" s="132">
        <v>13749.355836913501</v>
      </c>
      <c r="D227" s="81">
        <v>397</v>
      </c>
      <c r="E227" s="8">
        <v>107</v>
      </c>
      <c r="F227" s="13">
        <v>55.587019737594019</v>
      </c>
      <c r="G227" s="91" t="s">
        <v>865</v>
      </c>
      <c r="H227" s="8" t="s">
        <v>64</v>
      </c>
      <c r="I227" s="8">
        <v>11206</v>
      </c>
      <c r="J227" s="8">
        <v>1290</v>
      </c>
      <c r="K227" s="8">
        <v>114</v>
      </c>
      <c r="L227" s="83">
        <v>8.8372093023255813E-2</v>
      </c>
      <c r="M227" s="27" t="s">
        <v>64</v>
      </c>
      <c r="N227" s="71">
        <v>9382.2577239340935</v>
      </c>
      <c r="O227" s="1">
        <v>44189</v>
      </c>
      <c r="P227" s="1">
        <f t="shared" si="6"/>
        <v>44171</v>
      </c>
      <c r="Q227" s="1">
        <f t="shared" si="7"/>
        <v>44184</v>
      </c>
    </row>
    <row r="228" spans="1:17" x14ac:dyDescent="0.25">
      <c r="A228" s="74" t="s">
        <v>441</v>
      </c>
      <c r="B228" s="113" t="s">
        <v>47</v>
      </c>
      <c r="C228" s="132">
        <v>11814.5919608803</v>
      </c>
      <c r="D228" s="81">
        <v>342</v>
      </c>
      <c r="E228" s="8">
        <v>99</v>
      </c>
      <c r="F228" s="13">
        <v>59.853345717253895</v>
      </c>
      <c r="G228" s="91" t="s">
        <v>865</v>
      </c>
      <c r="H228" s="8" t="s">
        <v>64</v>
      </c>
      <c r="I228" s="8">
        <v>10687</v>
      </c>
      <c r="J228" s="8">
        <v>1293</v>
      </c>
      <c r="K228" s="8">
        <v>122</v>
      </c>
      <c r="L228" s="83">
        <v>9.4354215003866981E-2</v>
      </c>
      <c r="M228" s="27" t="s">
        <v>64</v>
      </c>
      <c r="N228" s="71">
        <v>10944.093577512424</v>
      </c>
      <c r="O228" s="1">
        <v>44189</v>
      </c>
      <c r="P228" s="1">
        <f t="shared" si="6"/>
        <v>44171</v>
      </c>
      <c r="Q228" s="1">
        <f t="shared" si="7"/>
        <v>44184</v>
      </c>
    </row>
    <row r="229" spans="1:17" x14ac:dyDescent="0.25">
      <c r="A229" s="74" t="s">
        <v>442</v>
      </c>
      <c r="B229" s="113" t="s">
        <v>54</v>
      </c>
      <c r="C229" s="132">
        <v>4953.1649934452498</v>
      </c>
      <c r="D229" s="81">
        <v>183</v>
      </c>
      <c r="E229" s="8">
        <v>48</v>
      </c>
      <c r="F229" s="13">
        <v>69.219810628327835</v>
      </c>
      <c r="G229" s="91" t="s">
        <v>865</v>
      </c>
      <c r="H229" s="8" t="s">
        <v>64</v>
      </c>
      <c r="I229" s="8">
        <v>14186</v>
      </c>
      <c r="J229" s="8">
        <v>551</v>
      </c>
      <c r="K229" s="8">
        <v>51</v>
      </c>
      <c r="L229" s="83">
        <v>9.2558983666061703E-2</v>
      </c>
      <c r="M229" s="27" t="s">
        <v>64</v>
      </c>
      <c r="N229" s="71">
        <v>11124.200399727519</v>
      </c>
      <c r="O229" s="1">
        <v>44189</v>
      </c>
      <c r="P229" s="1">
        <f t="shared" si="6"/>
        <v>44171</v>
      </c>
      <c r="Q229" s="1">
        <f t="shared" si="7"/>
        <v>44184</v>
      </c>
    </row>
    <row r="230" spans="1:17" x14ac:dyDescent="0.25">
      <c r="A230" s="74" t="s">
        <v>443</v>
      </c>
      <c r="B230" s="113" t="s">
        <v>45</v>
      </c>
      <c r="C230" s="132">
        <v>55966.956025412503</v>
      </c>
      <c r="D230" s="81">
        <v>3459</v>
      </c>
      <c r="E230" s="8">
        <v>754</v>
      </c>
      <c r="F230" s="13">
        <v>96.230252066394925</v>
      </c>
      <c r="G230" s="91" t="s">
        <v>865</v>
      </c>
      <c r="H230" s="8" t="s">
        <v>66</v>
      </c>
      <c r="I230" s="8">
        <v>66740</v>
      </c>
      <c r="J230" s="8">
        <v>10276</v>
      </c>
      <c r="K230" s="8">
        <v>896</v>
      </c>
      <c r="L230" s="83">
        <v>8.7193460490463212E-2</v>
      </c>
      <c r="M230" s="27" t="s">
        <v>66</v>
      </c>
      <c r="N230" s="71">
        <v>18360.83419533135</v>
      </c>
      <c r="O230" s="1">
        <v>44189</v>
      </c>
      <c r="P230" s="1">
        <f t="shared" si="6"/>
        <v>44171</v>
      </c>
      <c r="Q230" s="1">
        <f t="shared" si="7"/>
        <v>44184</v>
      </c>
    </row>
    <row r="231" spans="1:17" x14ac:dyDescent="0.25">
      <c r="A231" s="74" t="s">
        <v>444</v>
      </c>
      <c r="B231" s="113" t="s">
        <v>48</v>
      </c>
      <c r="C231" s="132">
        <v>1233.54376087695</v>
      </c>
      <c r="D231" s="81">
        <v>13</v>
      </c>
      <c r="E231" s="8" t="s">
        <v>574</v>
      </c>
      <c r="F231" s="10">
        <v>11.581035662292432</v>
      </c>
      <c r="G231" s="128" t="s">
        <v>862</v>
      </c>
      <c r="H231" s="8" t="s">
        <v>66</v>
      </c>
      <c r="I231" s="8">
        <v>726</v>
      </c>
      <c r="J231" s="8">
        <v>64</v>
      </c>
      <c r="K231" s="8">
        <v>3</v>
      </c>
      <c r="L231" s="87">
        <v>4.6875E-2</v>
      </c>
      <c r="M231" s="27" t="s">
        <v>66</v>
      </c>
      <c r="N231" s="71">
        <v>5188.3039767070095</v>
      </c>
      <c r="O231" s="1">
        <v>44189</v>
      </c>
      <c r="P231" s="1">
        <f t="shared" si="6"/>
        <v>44171</v>
      </c>
      <c r="Q231" s="1">
        <f t="shared" si="7"/>
        <v>44184</v>
      </c>
    </row>
    <row r="232" spans="1:17" x14ac:dyDescent="0.25">
      <c r="A232" s="74" t="s">
        <v>445</v>
      </c>
      <c r="B232" s="113" t="s">
        <v>52</v>
      </c>
      <c r="C232" s="132">
        <v>18769.558680918599</v>
      </c>
      <c r="D232" s="81">
        <v>440</v>
      </c>
      <c r="E232" s="8">
        <v>109</v>
      </c>
      <c r="F232" s="13">
        <v>41.480539942739064</v>
      </c>
      <c r="G232" s="91" t="s">
        <v>865</v>
      </c>
      <c r="H232" s="8" t="s">
        <v>68</v>
      </c>
      <c r="I232" s="8">
        <v>13959</v>
      </c>
      <c r="J232" s="8">
        <v>1760</v>
      </c>
      <c r="K232" s="8">
        <v>125</v>
      </c>
      <c r="L232" s="83">
        <v>7.1022727272727279E-2</v>
      </c>
      <c r="M232" s="27" t="s">
        <v>66</v>
      </c>
      <c r="N232" s="71">
        <v>9376.8853595329401</v>
      </c>
      <c r="O232" s="1">
        <v>44189</v>
      </c>
      <c r="P232" s="1">
        <f t="shared" si="6"/>
        <v>44171</v>
      </c>
      <c r="Q232" s="1">
        <f t="shared" si="7"/>
        <v>44184</v>
      </c>
    </row>
    <row r="233" spans="1:17" x14ac:dyDescent="0.25">
      <c r="A233" s="74" t="s">
        <v>446</v>
      </c>
      <c r="B233" s="113" t="s">
        <v>49</v>
      </c>
      <c r="C233" s="132">
        <v>12292.1365056916</v>
      </c>
      <c r="D233" s="81">
        <v>234</v>
      </c>
      <c r="E233" s="8">
        <v>66</v>
      </c>
      <c r="F233" s="13">
        <v>38.352044919960569</v>
      </c>
      <c r="G233" s="91" t="s">
        <v>865</v>
      </c>
      <c r="H233" s="8" t="s">
        <v>64</v>
      </c>
      <c r="I233" s="8">
        <v>8390</v>
      </c>
      <c r="J233" s="8">
        <v>948</v>
      </c>
      <c r="K233" s="8">
        <v>72</v>
      </c>
      <c r="L233" s="83">
        <v>7.5949367088607597E-2</v>
      </c>
      <c r="M233" s="27" t="s">
        <v>64</v>
      </c>
      <c r="N233" s="71">
        <v>7712.2475784502531</v>
      </c>
      <c r="O233" s="1">
        <v>44189</v>
      </c>
      <c r="P233" s="1">
        <f t="shared" si="6"/>
        <v>44171</v>
      </c>
      <c r="Q233" s="1">
        <f t="shared" si="7"/>
        <v>44184</v>
      </c>
    </row>
    <row r="234" spans="1:17" x14ac:dyDescent="0.25">
      <c r="A234" s="74" t="s">
        <v>447</v>
      </c>
      <c r="B234" s="113" t="s">
        <v>42</v>
      </c>
      <c r="C234" s="132">
        <v>834.58018010005105</v>
      </c>
      <c r="D234" s="81" t="s">
        <v>574</v>
      </c>
      <c r="E234" s="8">
        <v>0</v>
      </c>
      <c r="F234" s="9">
        <v>0</v>
      </c>
      <c r="G234" s="128" t="s">
        <v>862</v>
      </c>
      <c r="H234" s="8" t="s">
        <v>68</v>
      </c>
      <c r="I234" s="8">
        <v>275</v>
      </c>
      <c r="J234" s="8">
        <v>30</v>
      </c>
      <c r="K234" s="8">
        <v>0</v>
      </c>
      <c r="L234" s="85">
        <v>0</v>
      </c>
      <c r="M234" s="27" t="s">
        <v>68</v>
      </c>
      <c r="N234" s="71">
        <v>3594.6216691131517</v>
      </c>
      <c r="O234" s="1">
        <v>44189</v>
      </c>
      <c r="P234" s="1">
        <f t="shared" si="6"/>
        <v>44171</v>
      </c>
      <c r="Q234" s="1">
        <f t="shared" si="7"/>
        <v>44184</v>
      </c>
    </row>
    <row r="235" spans="1:17" x14ac:dyDescent="0.25">
      <c r="A235" s="74" t="s">
        <v>448</v>
      </c>
      <c r="B235" s="113" t="s">
        <v>54</v>
      </c>
      <c r="C235" s="132">
        <v>1267.67563041731</v>
      </c>
      <c r="D235" s="81">
        <v>17</v>
      </c>
      <c r="E235" s="8" t="s">
        <v>574</v>
      </c>
      <c r="F235" s="10">
        <v>11.269218988623715</v>
      </c>
      <c r="G235" s="128" t="s">
        <v>862</v>
      </c>
      <c r="H235" s="8" t="s">
        <v>64</v>
      </c>
      <c r="I235" s="8">
        <v>992</v>
      </c>
      <c r="J235" s="8">
        <v>107</v>
      </c>
      <c r="K235" s="8">
        <v>2</v>
      </c>
      <c r="L235" s="87">
        <v>1.8691588785046728E-2</v>
      </c>
      <c r="M235" s="27" t="s">
        <v>64</v>
      </c>
      <c r="N235" s="71">
        <v>8440.6450224791606</v>
      </c>
      <c r="O235" s="1">
        <v>44189</v>
      </c>
      <c r="P235" s="1">
        <f t="shared" si="6"/>
        <v>44171</v>
      </c>
      <c r="Q235" s="1">
        <f t="shared" si="7"/>
        <v>44184</v>
      </c>
    </row>
    <row r="236" spans="1:17" x14ac:dyDescent="0.25">
      <c r="A236" s="74" t="s">
        <v>449</v>
      </c>
      <c r="B236" s="113" t="s">
        <v>54</v>
      </c>
      <c r="C236" s="132">
        <v>1713.2752253528499</v>
      </c>
      <c r="D236" s="81">
        <v>33</v>
      </c>
      <c r="E236" s="8">
        <v>9</v>
      </c>
      <c r="F236" s="10">
        <v>37.522117482598048</v>
      </c>
      <c r="G236" s="91" t="s">
        <v>862</v>
      </c>
      <c r="H236" s="8" t="s">
        <v>64</v>
      </c>
      <c r="I236" s="8">
        <v>1057</v>
      </c>
      <c r="J236" s="8">
        <v>130</v>
      </c>
      <c r="K236" s="8">
        <v>9</v>
      </c>
      <c r="L236" s="87">
        <v>6.9230769230769235E-2</v>
      </c>
      <c r="M236" s="27" t="s">
        <v>64</v>
      </c>
      <c r="N236" s="71">
        <v>7587.8059798142731</v>
      </c>
      <c r="O236" s="1">
        <v>44189</v>
      </c>
      <c r="P236" s="1">
        <f t="shared" si="6"/>
        <v>44171</v>
      </c>
      <c r="Q236" s="1">
        <f t="shared" si="7"/>
        <v>44184</v>
      </c>
    </row>
    <row r="237" spans="1:17" x14ac:dyDescent="0.25">
      <c r="A237" s="74" t="s">
        <v>450</v>
      </c>
      <c r="B237" s="113" t="s">
        <v>42</v>
      </c>
      <c r="C237" s="132">
        <v>43955.524582002799</v>
      </c>
      <c r="D237" s="81">
        <v>1276</v>
      </c>
      <c r="E237" s="8">
        <v>201</v>
      </c>
      <c r="F237" s="11">
        <v>32.662885936802716</v>
      </c>
      <c r="G237" s="91" t="s">
        <v>864</v>
      </c>
      <c r="H237" s="8" t="s">
        <v>66</v>
      </c>
      <c r="I237" s="8">
        <v>45192</v>
      </c>
      <c r="J237" s="8">
        <v>6385</v>
      </c>
      <c r="K237" s="8">
        <v>232</v>
      </c>
      <c r="L237" s="84">
        <v>3.6335160532498044E-2</v>
      </c>
      <c r="M237" s="27" t="s">
        <v>66</v>
      </c>
      <c r="N237" s="71">
        <v>14526.046636272617</v>
      </c>
      <c r="O237" s="1">
        <v>44189</v>
      </c>
      <c r="P237" s="1">
        <f t="shared" si="6"/>
        <v>44171</v>
      </c>
      <c r="Q237" s="1">
        <f t="shared" si="7"/>
        <v>44184</v>
      </c>
    </row>
    <row r="238" spans="1:17" x14ac:dyDescent="0.25">
      <c r="A238" s="74" t="s">
        <v>451</v>
      </c>
      <c r="B238" s="113" t="s">
        <v>48</v>
      </c>
      <c r="C238" s="132">
        <v>625.94499034377498</v>
      </c>
      <c r="D238" s="81">
        <v>11</v>
      </c>
      <c r="E238" s="8" t="s">
        <v>574</v>
      </c>
      <c r="F238" s="10">
        <v>22.822635385049466</v>
      </c>
      <c r="G238" s="91" t="s">
        <v>862</v>
      </c>
      <c r="H238" s="8" t="s">
        <v>68</v>
      </c>
      <c r="I238" s="8">
        <v>474</v>
      </c>
      <c r="J238" s="8">
        <v>44</v>
      </c>
      <c r="K238" s="8">
        <v>2</v>
      </c>
      <c r="L238" s="87">
        <v>4.5454545454545456E-2</v>
      </c>
      <c r="M238" s="27" t="s">
        <v>66</v>
      </c>
      <c r="N238" s="71">
        <v>7029.3716985952351</v>
      </c>
      <c r="O238" s="1">
        <v>44189</v>
      </c>
      <c r="P238" s="1">
        <f t="shared" si="6"/>
        <v>44171</v>
      </c>
      <c r="Q238" s="1">
        <f t="shared" si="7"/>
        <v>44184</v>
      </c>
    </row>
    <row r="239" spans="1:17" x14ac:dyDescent="0.25">
      <c r="A239" s="74" t="s">
        <v>452</v>
      </c>
      <c r="B239" s="113" t="s">
        <v>51</v>
      </c>
      <c r="C239" s="132">
        <v>9210.9950828244691</v>
      </c>
      <c r="D239" s="81">
        <v>256</v>
      </c>
      <c r="E239" s="8">
        <v>57</v>
      </c>
      <c r="F239" s="13">
        <v>44.201831993380075</v>
      </c>
      <c r="G239" s="91" t="s">
        <v>865</v>
      </c>
      <c r="H239" s="8" t="s">
        <v>66</v>
      </c>
      <c r="I239" s="8">
        <v>8122</v>
      </c>
      <c r="J239" s="8">
        <v>855</v>
      </c>
      <c r="K239" s="8">
        <v>62</v>
      </c>
      <c r="L239" s="83">
        <v>7.2514619883040934E-2</v>
      </c>
      <c r="M239" s="27" t="s">
        <v>64</v>
      </c>
      <c r="N239" s="71">
        <v>9282.3847186098155</v>
      </c>
      <c r="O239" s="1">
        <v>44189</v>
      </c>
      <c r="P239" s="1">
        <f t="shared" si="6"/>
        <v>44171</v>
      </c>
      <c r="Q239" s="1">
        <f t="shared" si="7"/>
        <v>44184</v>
      </c>
    </row>
    <row r="240" spans="1:17" x14ac:dyDescent="0.25">
      <c r="A240" s="74" t="s">
        <v>52</v>
      </c>
      <c r="B240" s="113" t="s">
        <v>52</v>
      </c>
      <c r="C240" s="132">
        <v>62728.587628093002</v>
      </c>
      <c r="D240" s="81">
        <v>1810</v>
      </c>
      <c r="E240" s="8">
        <v>359</v>
      </c>
      <c r="F240" s="13">
        <v>40.87906026975967</v>
      </c>
      <c r="G240" s="91" t="s">
        <v>865</v>
      </c>
      <c r="H240" s="8" t="s">
        <v>64</v>
      </c>
      <c r="I240" s="8">
        <v>54238</v>
      </c>
      <c r="J240" s="8">
        <v>7295</v>
      </c>
      <c r="K240" s="8">
        <v>402</v>
      </c>
      <c r="L240" s="83">
        <v>5.5106237148732008E-2</v>
      </c>
      <c r="M240" s="27" t="s">
        <v>64</v>
      </c>
      <c r="N240" s="71">
        <v>11629.466365878981</v>
      </c>
      <c r="O240" s="1">
        <v>44189</v>
      </c>
      <c r="P240" s="1">
        <f t="shared" si="6"/>
        <v>44171</v>
      </c>
      <c r="Q240" s="1">
        <f t="shared" si="7"/>
        <v>44184</v>
      </c>
    </row>
    <row r="241" spans="1:17" x14ac:dyDescent="0.25">
      <c r="A241" s="74" t="s">
        <v>453</v>
      </c>
      <c r="B241" s="113" t="s">
        <v>52</v>
      </c>
      <c r="C241" s="132">
        <v>3007.0790085752401</v>
      </c>
      <c r="D241" s="81">
        <v>47</v>
      </c>
      <c r="E241" s="8">
        <v>12</v>
      </c>
      <c r="F241" s="12">
        <v>28.50416815449665</v>
      </c>
      <c r="G241" s="91" t="s">
        <v>863</v>
      </c>
      <c r="H241" s="8" t="s">
        <v>64</v>
      </c>
      <c r="I241" s="8">
        <v>2035</v>
      </c>
      <c r="J241" s="8">
        <v>240</v>
      </c>
      <c r="K241" s="8">
        <v>14</v>
      </c>
      <c r="L241" s="86">
        <v>5.8333333333333334E-2</v>
      </c>
      <c r="M241" s="27" t="s">
        <v>64</v>
      </c>
      <c r="N241" s="71">
        <v>7981.1670832590626</v>
      </c>
      <c r="O241" s="1">
        <v>44189</v>
      </c>
      <c r="P241" s="1">
        <f t="shared" si="6"/>
        <v>44171</v>
      </c>
      <c r="Q241" s="1">
        <f t="shared" si="7"/>
        <v>44184</v>
      </c>
    </row>
    <row r="242" spans="1:17" x14ac:dyDescent="0.25">
      <c r="A242" s="74" t="s">
        <v>454</v>
      </c>
      <c r="B242" s="113" t="s">
        <v>54</v>
      </c>
      <c r="C242" s="132">
        <v>3230.2527941828198</v>
      </c>
      <c r="D242" s="81">
        <v>75</v>
      </c>
      <c r="E242" s="8">
        <v>20</v>
      </c>
      <c r="F242" s="11">
        <v>44.224756376468797</v>
      </c>
      <c r="G242" s="91" t="s">
        <v>864</v>
      </c>
      <c r="H242" s="8" t="s">
        <v>66</v>
      </c>
      <c r="I242" s="8">
        <v>3723</v>
      </c>
      <c r="J242" s="8">
        <v>369</v>
      </c>
      <c r="K242" s="8">
        <v>21</v>
      </c>
      <c r="L242" s="84">
        <v>5.6910569105691054E-2</v>
      </c>
      <c r="M242" s="27" t="s">
        <v>66</v>
      </c>
      <c r="N242" s="71">
        <v>11423.254572041893</v>
      </c>
      <c r="O242" s="1">
        <v>44189</v>
      </c>
      <c r="P242" s="1">
        <f t="shared" si="6"/>
        <v>44171</v>
      </c>
      <c r="Q242" s="1">
        <f t="shared" si="7"/>
        <v>44184</v>
      </c>
    </row>
    <row r="243" spans="1:17" x14ac:dyDescent="0.25">
      <c r="A243" s="74" t="s">
        <v>455</v>
      </c>
      <c r="B243" s="113" t="s">
        <v>41</v>
      </c>
      <c r="C243" s="132">
        <v>2582.8318203587801</v>
      </c>
      <c r="D243" s="81">
        <v>40</v>
      </c>
      <c r="E243" s="8">
        <v>5</v>
      </c>
      <c r="F243" s="10">
        <v>13.827569194700667</v>
      </c>
      <c r="G243" s="91" t="s">
        <v>862</v>
      </c>
      <c r="H243" s="8" t="s">
        <v>64</v>
      </c>
      <c r="I243" s="8">
        <v>2934</v>
      </c>
      <c r="J243" s="8">
        <v>297</v>
      </c>
      <c r="K243" s="8">
        <v>6</v>
      </c>
      <c r="L243" s="87">
        <v>2.0202020202020204E-2</v>
      </c>
      <c r="M243" s="27" t="s">
        <v>64</v>
      </c>
      <c r="N243" s="71">
        <v>11499.006542313075</v>
      </c>
      <c r="O243" s="1">
        <v>44189</v>
      </c>
      <c r="P243" s="1">
        <f t="shared" si="6"/>
        <v>44171</v>
      </c>
      <c r="Q243" s="1">
        <f t="shared" si="7"/>
        <v>44184</v>
      </c>
    </row>
    <row r="244" spans="1:17" x14ac:dyDescent="0.25">
      <c r="A244" s="74" t="s">
        <v>456</v>
      </c>
      <c r="B244" s="113" t="s">
        <v>51</v>
      </c>
      <c r="C244" s="132">
        <v>101530.854278618</v>
      </c>
      <c r="D244" s="81">
        <v>3461</v>
      </c>
      <c r="E244" s="8">
        <v>731</v>
      </c>
      <c r="F244" s="13">
        <v>51.427013084121988</v>
      </c>
      <c r="G244" s="91" t="s">
        <v>865</v>
      </c>
      <c r="H244" s="8" t="s">
        <v>66</v>
      </c>
      <c r="I244" s="8">
        <v>106322</v>
      </c>
      <c r="J244" s="8">
        <v>13991</v>
      </c>
      <c r="K244" s="8">
        <v>832</v>
      </c>
      <c r="L244" s="83">
        <v>5.9466800085769426E-2</v>
      </c>
      <c r="M244" s="27" t="s">
        <v>66</v>
      </c>
      <c r="N244" s="71">
        <v>13780.047552447757</v>
      </c>
      <c r="O244" s="1">
        <v>44189</v>
      </c>
      <c r="P244" s="1">
        <f t="shared" si="6"/>
        <v>44171</v>
      </c>
      <c r="Q244" s="1">
        <f t="shared" si="7"/>
        <v>44184</v>
      </c>
    </row>
    <row r="245" spans="1:17" x14ac:dyDescent="0.25">
      <c r="A245" s="74" t="s">
        <v>457</v>
      </c>
      <c r="B245" s="113" t="s">
        <v>51</v>
      </c>
      <c r="C245" s="132">
        <v>34437.884502636203</v>
      </c>
      <c r="D245" s="81">
        <v>2075</v>
      </c>
      <c r="E245" s="8">
        <v>325</v>
      </c>
      <c r="F245" s="13">
        <v>67.409151431786327</v>
      </c>
      <c r="G245" s="91" t="s">
        <v>865</v>
      </c>
      <c r="H245" s="8" t="s">
        <v>66</v>
      </c>
      <c r="I245" s="8">
        <v>40137</v>
      </c>
      <c r="J245" s="8">
        <v>4876</v>
      </c>
      <c r="K245" s="8">
        <v>375</v>
      </c>
      <c r="L245" s="83">
        <v>7.6907301066447914E-2</v>
      </c>
      <c r="M245" s="27" t="s">
        <v>66</v>
      </c>
      <c r="N245" s="71">
        <v>14158.825579506038</v>
      </c>
      <c r="O245" s="1">
        <v>44189</v>
      </c>
      <c r="P245" s="1">
        <f t="shared" si="6"/>
        <v>44171</v>
      </c>
      <c r="Q245" s="1">
        <f t="shared" si="7"/>
        <v>44184</v>
      </c>
    </row>
    <row r="246" spans="1:17" x14ac:dyDescent="0.25">
      <c r="A246" s="74" t="s">
        <v>458</v>
      </c>
      <c r="B246" s="113" t="s">
        <v>43</v>
      </c>
      <c r="C246" s="132">
        <v>15123.002698759299</v>
      </c>
      <c r="D246" s="81">
        <v>670</v>
      </c>
      <c r="E246" s="8">
        <v>173</v>
      </c>
      <c r="F246" s="13">
        <v>81.710908232243085</v>
      </c>
      <c r="G246" s="91" t="s">
        <v>865</v>
      </c>
      <c r="H246" s="8" t="s">
        <v>64</v>
      </c>
      <c r="I246" s="8">
        <v>14547</v>
      </c>
      <c r="J246" s="8">
        <v>1961</v>
      </c>
      <c r="K246" s="8">
        <v>198</v>
      </c>
      <c r="L246" s="83">
        <v>0.1009688934217236</v>
      </c>
      <c r="M246" s="27" t="s">
        <v>64</v>
      </c>
      <c r="N246" s="71">
        <v>12967.001587329491</v>
      </c>
      <c r="O246" s="1">
        <v>44189</v>
      </c>
      <c r="P246" s="1">
        <f t="shared" si="6"/>
        <v>44171</v>
      </c>
      <c r="Q246" s="1">
        <f t="shared" si="7"/>
        <v>44184</v>
      </c>
    </row>
    <row r="247" spans="1:17" x14ac:dyDescent="0.25">
      <c r="A247" s="74" t="s">
        <v>459</v>
      </c>
      <c r="B247" s="113" t="s">
        <v>49</v>
      </c>
      <c r="C247" s="132">
        <v>27680.062234411598</v>
      </c>
      <c r="D247" s="81">
        <v>888</v>
      </c>
      <c r="E247" s="8">
        <v>219</v>
      </c>
      <c r="F247" s="13">
        <v>56.51308515993901</v>
      </c>
      <c r="G247" s="91" t="s">
        <v>865</v>
      </c>
      <c r="H247" s="8" t="s">
        <v>64</v>
      </c>
      <c r="I247" s="8">
        <v>29805</v>
      </c>
      <c r="J247" s="8">
        <v>4200</v>
      </c>
      <c r="K247" s="8">
        <v>238</v>
      </c>
      <c r="L247" s="83">
        <v>5.6666666666666664E-2</v>
      </c>
      <c r="M247" s="27" t="s">
        <v>64</v>
      </c>
      <c r="N247" s="71">
        <v>15173.37628951787</v>
      </c>
      <c r="O247" s="1">
        <v>44189</v>
      </c>
      <c r="P247" s="1">
        <f t="shared" si="6"/>
        <v>44171</v>
      </c>
      <c r="Q247" s="1">
        <f t="shared" si="7"/>
        <v>44184</v>
      </c>
    </row>
    <row r="248" spans="1:17" x14ac:dyDescent="0.25">
      <c r="A248" s="74" t="s">
        <v>460</v>
      </c>
      <c r="B248" s="113" t="s">
        <v>43</v>
      </c>
      <c r="C248" s="132">
        <v>12712.6088020805</v>
      </c>
      <c r="D248" s="81">
        <v>461</v>
      </c>
      <c r="E248" s="8">
        <v>113</v>
      </c>
      <c r="F248" s="13">
        <v>63.491520089154562</v>
      </c>
      <c r="G248" s="91" t="s">
        <v>865</v>
      </c>
      <c r="H248" s="8" t="s">
        <v>66</v>
      </c>
      <c r="I248" s="8">
        <v>8919</v>
      </c>
      <c r="J248" s="8">
        <v>1168</v>
      </c>
      <c r="K248" s="8">
        <v>132</v>
      </c>
      <c r="L248" s="83">
        <v>0.11301369863013698</v>
      </c>
      <c r="M248" s="27" t="s">
        <v>66</v>
      </c>
      <c r="N248" s="71">
        <v>9187.7286415739418</v>
      </c>
      <c r="O248" s="1">
        <v>44189</v>
      </c>
      <c r="P248" s="1">
        <f t="shared" si="6"/>
        <v>44171</v>
      </c>
      <c r="Q248" s="1">
        <f t="shared" si="7"/>
        <v>44184</v>
      </c>
    </row>
    <row r="249" spans="1:17" x14ac:dyDescent="0.25">
      <c r="A249" s="74" t="s">
        <v>461</v>
      </c>
      <c r="B249" s="113" t="s">
        <v>53</v>
      </c>
      <c r="C249" s="132">
        <v>60849.009238985098</v>
      </c>
      <c r="D249" s="81">
        <v>6188</v>
      </c>
      <c r="E249" s="8">
        <v>1151</v>
      </c>
      <c r="F249" s="13">
        <v>135.11195456180442</v>
      </c>
      <c r="G249" s="91" t="s">
        <v>865</v>
      </c>
      <c r="H249" s="8" t="s">
        <v>66</v>
      </c>
      <c r="I249" s="8">
        <v>88762</v>
      </c>
      <c r="J249" s="8">
        <v>12139</v>
      </c>
      <c r="K249" s="8">
        <v>1484</v>
      </c>
      <c r="L249" s="83">
        <v>0.12225059724853778</v>
      </c>
      <c r="M249" s="27" t="s">
        <v>64</v>
      </c>
      <c r="N249" s="71">
        <v>19949.379869644144</v>
      </c>
      <c r="O249" s="1">
        <v>44189</v>
      </c>
      <c r="P249" s="1">
        <f t="shared" si="6"/>
        <v>44171</v>
      </c>
      <c r="Q249" s="1">
        <f t="shared" si="7"/>
        <v>44184</v>
      </c>
    </row>
    <row r="250" spans="1:17" x14ac:dyDescent="0.25">
      <c r="A250" s="74" t="s">
        <v>462</v>
      </c>
      <c r="B250" s="113" t="s">
        <v>42</v>
      </c>
      <c r="C250" s="132">
        <v>1304.7898284374701</v>
      </c>
      <c r="D250" s="81">
        <v>19</v>
      </c>
      <c r="E250" s="8" t="s">
        <v>574</v>
      </c>
      <c r="F250" s="10">
        <v>5.4743353965373531</v>
      </c>
      <c r="G250" s="128" t="s">
        <v>862</v>
      </c>
      <c r="H250" s="8" t="s">
        <v>66</v>
      </c>
      <c r="I250" s="8">
        <v>1071</v>
      </c>
      <c r="J250" s="8">
        <v>134</v>
      </c>
      <c r="K250" s="8">
        <v>1</v>
      </c>
      <c r="L250" s="87">
        <v>7.462686567164179E-3</v>
      </c>
      <c r="M250" s="27" t="s">
        <v>66</v>
      </c>
      <c r="N250" s="71">
        <v>10269.853203904075</v>
      </c>
      <c r="O250" s="1">
        <v>44189</v>
      </c>
      <c r="P250" s="1">
        <f t="shared" si="6"/>
        <v>44171</v>
      </c>
      <c r="Q250" s="1">
        <f t="shared" si="7"/>
        <v>44184</v>
      </c>
    </row>
    <row r="251" spans="1:17" x14ac:dyDescent="0.25">
      <c r="A251" s="74" t="s">
        <v>463</v>
      </c>
      <c r="B251" s="113" t="s">
        <v>52</v>
      </c>
      <c r="C251" s="132">
        <v>5675.6338289658797</v>
      </c>
      <c r="D251" s="81">
        <v>176</v>
      </c>
      <c r="E251" s="8">
        <v>50</v>
      </c>
      <c r="F251" s="13">
        <v>62.925634018206189</v>
      </c>
      <c r="G251" s="91" t="s">
        <v>865</v>
      </c>
      <c r="H251" s="8" t="s">
        <v>66</v>
      </c>
      <c r="I251" s="8">
        <v>4441</v>
      </c>
      <c r="J251" s="8">
        <v>555</v>
      </c>
      <c r="K251" s="8">
        <v>58</v>
      </c>
      <c r="L251" s="83">
        <v>0.10450450450450451</v>
      </c>
      <c r="M251" s="27" t="s">
        <v>68</v>
      </c>
      <c r="N251" s="71">
        <v>9778.6435264292395</v>
      </c>
      <c r="O251" s="1">
        <v>44189</v>
      </c>
      <c r="P251" s="1">
        <f t="shared" si="6"/>
        <v>44171</v>
      </c>
      <c r="Q251" s="1">
        <f t="shared" si="7"/>
        <v>44184</v>
      </c>
    </row>
    <row r="252" spans="1:17" x14ac:dyDescent="0.25">
      <c r="A252" s="74" t="s">
        <v>464</v>
      </c>
      <c r="B252" s="113" t="s">
        <v>52</v>
      </c>
      <c r="C252" s="132">
        <v>18091.285950418602</v>
      </c>
      <c r="D252" s="81">
        <v>805</v>
      </c>
      <c r="E252" s="8">
        <v>193</v>
      </c>
      <c r="F252" s="13">
        <v>76.200853402548248</v>
      </c>
      <c r="G252" s="91" t="s">
        <v>865</v>
      </c>
      <c r="H252" s="8" t="s">
        <v>64</v>
      </c>
      <c r="I252" s="8">
        <v>15745</v>
      </c>
      <c r="J252" s="8">
        <v>2546</v>
      </c>
      <c r="K252" s="8">
        <v>210</v>
      </c>
      <c r="L252" s="83">
        <v>8.2482325216025137E-2</v>
      </c>
      <c r="M252" s="27" t="s">
        <v>64</v>
      </c>
      <c r="N252" s="71">
        <v>14073.073671919326</v>
      </c>
      <c r="O252" s="1">
        <v>44189</v>
      </c>
      <c r="P252" s="1">
        <f t="shared" si="6"/>
        <v>44171</v>
      </c>
      <c r="Q252" s="1">
        <f t="shared" si="7"/>
        <v>44184</v>
      </c>
    </row>
    <row r="253" spans="1:17" x14ac:dyDescent="0.25">
      <c r="A253" s="74" t="s">
        <v>465</v>
      </c>
      <c r="B253" s="113" t="s">
        <v>45</v>
      </c>
      <c r="C253" s="132">
        <v>6461.82916759405</v>
      </c>
      <c r="D253" s="81">
        <v>144</v>
      </c>
      <c r="E253" s="8">
        <v>20</v>
      </c>
      <c r="F253" s="11">
        <v>22.107848900365351</v>
      </c>
      <c r="G253" s="91" t="s">
        <v>864</v>
      </c>
      <c r="H253" s="8" t="s">
        <v>64</v>
      </c>
      <c r="I253" s="8">
        <v>5467</v>
      </c>
      <c r="J253" s="8">
        <v>637</v>
      </c>
      <c r="K253" s="8">
        <v>20</v>
      </c>
      <c r="L253" s="84">
        <v>3.1397174254317109E-2</v>
      </c>
      <c r="M253" s="27" t="s">
        <v>64</v>
      </c>
      <c r="N253" s="71">
        <v>9857.8898246729095</v>
      </c>
      <c r="O253" s="1">
        <v>44189</v>
      </c>
      <c r="P253" s="1">
        <f t="shared" si="6"/>
        <v>44171</v>
      </c>
      <c r="Q253" s="1">
        <f t="shared" si="7"/>
        <v>44184</v>
      </c>
    </row>
    <row r="254" spans="1:17" x14ac:dyDescent="0.25">
      <c r="A254" s="74" t="s">
        <v>466</v>
      </c>
      <c r="B254" s="113" t="s">
        <v>46</v>
      </c>
      <c r="C254" s="132">
        <v>335.85846276679899</v>
      </c>
      <c r="D254" s="81">
        <v>5</v>
      </c>
      <c r="E254" s="8">
        <v>0</v>
      </c>
      <c r="F254" s="9">
        <v>0</v>
      </c>
      <c r="G254" s="128" t="s">
        <v>862</v>
      </c>
      <c r="H254" s="8" t="s">
        <v>66</v>
      </c>
      <c r="I254" s="8">
        <v>295</v>
      </c>
      <c r="J254" s="8">
        <v>28</v>
      </c>
      <c r="K254" s="8">
        <v>0</v>
      </c>
      <c r="L254" s="85">
        <v>0</v>
      </c>
      <c r="M254" s="27" t="s">
        <v>66</v>
      </c>
      <c r="N254" s="71">
        <v>8336.8451607073566</v>
      </c>
      <c r="O254" s="1">
        <v>44189</v>
      </c>
      <c r="P254" s="1">
        <f t="shared" si="6"/>
        <v>44171</v>
      </c>
      <c r="Q254" s="1">
        <f t="shared" si="7"/>
        <v>44184</v>
      </c>
    </row>
    <row r="255" spans="1:17" x14ac:dyDescent="0.25">
      <c r="A255" s="74" t="s">
        <v>467</v>
      </c>
      <c r="B255" s="113" t="s">
        <v>45</v>
      </c>
      <c r="C255" s="132">
        <v>6179.81950587131</v>
      </c>
      <c r="D255" s="81">
        <v>181</v>
      </c>
      <c r="E255" s="8">
        <v>46</v>
      </c>
      <c r="F255" s="13">
        <v>53.168450673884593</v>
      </c>
      <c r="G255" s="91" t="s">
        <v>865</v>
      </c>
      <c r="H255" s="8" t="s">
        <v>68</v>
      </c>
      <c r="I255" s="8">
        <v>6018</v>
      </c>
      <c r="J255" s="8">
        <v>716</v>
      </c>
      <c r="K255" s="8">
        <v>55</v>
      </c>
      <c r="L255" s="83">
        <v>7.6815642458100561E-2</v>
      </c>
      <c r="M255" s="27" t="s">
        <v>64</v>
      </c>
      <c r="N255" s="71">
        <v>11586.098903369981</v>
      </c>
      <c r="O255" s="1">
        <v>44189</v>
      </c>
      <c r="P255" s="1">
        <f t="shared" si="6"/>
        <v>44171</v>
      </c>
      <c r="Q255" s="1">
        <f t="shared" si="7"/>
        <v>44184</v>
      </c>
    </row>
    <row r="256" spans="1:17" x14ac:dyDescent="0.25">
      <c r="A256" s="74" t="s">
        <v>468</v>
      </c>
      <c r="B256" s="113" t="s">
        <v>54</v>
      </c>
      <c r="C256" s="132">
        <v>1273.84035727372</v>
      </c>
      <c r="D256" s="81">
        <v>21</v>
      </c>
      <c r="E256" s="8">
        <v>12</v>
      </c>
      <c r="F256" s="12">
        <v>67.288090870140039</v>
      </c>
      <c r="G256" s="91" t="s">
        <v>863</v>
      </c>
      <c r="H256" s="8" t="s">
        <v>64</v>
      </c>
      <c r="I256" s="8">
        <v>1038</v>
      </c>
      <c r="J256" s="8">
        <v>148</v>
      </c>
      <c r="K256" s="8">
        <v>12</v>
      </c>
      <c r="L256" s="86">
        <v>8.1081081081081086E-2</v>
      </c>
      <c r="M256" s="27" t="s">
        <v>64</v>
      </c>
      <c r="N256" s="71">
        <v>11618.410356910845</v>
      </c>
      <c r="O256" s="1">
        <v>44189</v>
      </c>
      <c r="P256" s="1">
        <f t="shared" si="6"/>
        <v>44171</v>
      </c>
      <c r="Q256" s="1">
        <f t="shared" si="7"/>
        <v>44184</v>
      </c>
    </row>
    <row r="257" spans="1:17" x14ac:dyDescent="0.25">
      <c r="A257" s="74" t="s">
        <v>469</v>
      </c>
      <c r="B257" s="113" t="s">
        <v>47</v>
      </c>
      <c r="C257" s="132">
        <v>1894.7075901246999</v>
      </c>
      <c r="D257" s="81">
        <v>49</v>
      </c>
      <c r="E257" s="8">
        <v>7</v>
      </c>
      <c r="F257" s="10">
        <v>26.389296301235198</v>
      </c>
      <c r="G257" s="91" t="s">
        <v>862</v>
      </c>
      <c r="H257" s="8" t="s">
        <v>68</v>
      </c>
      <c r="I257" s="8">
        <v>1345</v>
      </c>
      <c r="J257" s="8">
        <v>148</v>
      </c>
      <c r="K257" s="8">
        <v>7</v>
      </c>
      <c r="L257" s="87">
        <v>4.72972972972973E-2</v>
      </c>
      <c r="M257" s="27" t="s">
        <v>68</v>
      </c>
      <c r="N257" s="71">
        <v>7811.2317051656191</v>
      </c>
      <c r="O257" s="1">
        <v>44189</v>
      </c>
      <c r="P257" s="1">
        <f t="shared" si="6"/>
        <v>44171</v>
      </c>
      <c r="Q257" s="1">
        <f t="shared" si="7"/>
        <v>44184</v>
      </c>
    </row>
    <row r="258" spans="1:17" x14ac:dyDescent="0.25">
      <c r="A258" s="74" t="s">
        <v>470</v>
      </c>
      <c r="B258" s="113" t="s">
        <v>54</v>
      </c>
      <c r="C258" s="132">
        <v>9116.2129377530891</v>
      </c>
      <c r="D258" s="81">
        <v>249</v>
      </c>
      <c r="E258" s="8">
        <v>56</v>
      </c>
      <c r="F258" s="13">
        <v>43.877869322630112</v>
      </c>
      <c r="G258" s="91" t="s">
        <v>865</v>
      </c>
      <c r="H258" s="8" t="s">
        <v>66</v>
      </c>
      <c r="I258" s="8">
        <v>9043</v>
      </c>
      <c r="J258" s="8">
        <v>1065</v>
      </c>
      <c r="K258" s="8">
        <v>67</v>
      </c>
      <c r="L258" s="83">
        <v>6.2910798122065723E-2</v>
      </c>
      <c r="M258" s="27" t="s">
        <v>66</v>
      </c>
      <c r="N258" s="71">
        <v>11682.482707150268</v>
      </c>
      <c r="O258" s="1">
        <v>44189</v>
      </c>
      <c r="P258" s="1">
        <f t="shared" ref="P258:P321" si="8">O258-18</f>
        <v>44171</v>
      </c>
      <c r="Q258" s="1">
        <f t="shared" ref="Q258:Q321" si="9">O258-5</f>
        <v>44184</v>
      </c>
    </row>
    <row r="259" spans="1:17" x14ac:dyDescent="0.25">
      <c r="A259" s="74" t="s">
        <v>471</v>
      </c>
      <c r="B259" s="113" t="s">
        <v>45</v>
      </c>
      <c r="C259" s="132">
        <v>45021.147202316999</v>
      </c>
      <c r="D259" s="81">
        <v>2433</v>
      </c>
      <c r="E259" s="8">
        <v>551</v>
      </c>
      <c r="F259" s="13">
        <v>87.419235854383913</v>
      </c>
      <c r="G259" s="91" t="s">
        <v>865</v>
      </c>
      <c r="H259" s="8" t="s">
        <v>66</v>
      </c>
      <c r="I259" s="8">
        <v>69969</v>
      </c>
      <c r="J259" s="8">
        <v>10444</v>
      </c>
      <c r="K259" s="8">
        <v>685</v>
      </c>
      <c r="L259" s="83">
        <v>6.5587897357334349E-2</v>
      </c>
      <c r="M259" s="27" t="s">
        <v>64</v>
      </c>
      <c r="N259" s="71">
        <v>23197.98727710453</v>
      </c>
      <c r="O259" s="1">
        <v>44189</v>
      </c>
      <c r="P259" s="1">
        <f t="shared" si="8"/>
        <v>44171</v>
      </c>
      <c r="Q259" s="1">
        <f t="shared" si="9"/>
        <v>44184</v>
      </c>
    </row>
    <row r="260" spans="1:17" x14ac:dyDescent="0.25">
      <c r="A260" s="74" t="s">
        <v>472</v>
      </c>
      <c r="B260" s="113" t="s">
        <v>45</v>
      </c>
      <c r="C260" s="132">
        <v>8853.2027967598096</v>
      </c>
      <c r="D260" s="81">
        <v>299</v>
      </c>
      <c r="E260" s="8">
        <v>86</v>
      </c>
      <c r="F260" s="13">
        <v>69.38570463002803</v>
      </c>
      <c r="G260" s="91" t="s">
        <v>865</v>
      </c>
      <c r="H260" s="8" t="s">
        <v>64</v>
      </c>
      <c r="I260" s="8">
        <v>7268</v>
      </c>
      <c r="J260" s="8">
        <v>927</v>
      </c>
      <c r="K260" s="8">
        <v>93</v>
      </c>
      <c r="L260" s="83">
        <v>0.10032362459546926</v>
      </c>
      <c r="M260" s="27" t="s">
        <v>64</v>
      </c>
      <c r="N260" s="71">
        <v>10470.786914982604</v>
      </c>
      <c r="O260" s="1">
        <v>44189</v>
      </c>
      <c r="P260" s="1">
        <f t="shared" si="8"/>
        <v>44171</v>
      </c>
      <c r="Q260" s="1">
        <f t="shared" si="9"/>
        <v>44184</v>
      </c>
    </row>
    <row r="261" spans="1:17" x14ac:dyDescent="0.25">
      <c r="A261" s="74" t="s">
        <v>473</v>
      </c>
      <c r="B261" s="113" t="s">
        <v>42</v>
      </c>
      <c r="C261" s="132">
        <v>931.64345052579108</v>
      </c>
      <c r="D261" s="81">
        <v>16</v>
      </c>
      <c r="E261" s="8" t="s">
        <v>574</v>
      </c>
      <c r="F261" s="10">
        <v>30.667771619393374</v>
      </c>
      <c r="G261" s="91" t="s">
        <v>862</v>
      </c>
      <c r="H261" s="8" t="s">
        <v>68</v>
      </c>
      <c r="I261" s="8">
        <v>1030</v>
      </c>
      <c r="J261" s="8">
        <v>130</v>
      </c>
      <c r="K261" s="8">
        <v>4</v>
      </c>
      <c r="L261" s="87">
        <v>3.0769230769230771E-2</v>
      </c>
      <c r="M261" s="27" t="s">
        <v>64</v>
      </c>
      <c r="N261" s="71">
        <v>13953.836086823987</v>
      </c>
      <c r="O261" s="1">
        <v>44189</v>
      </c>
      <c r="P261" s="1">
        <f t="shared" si="8"/>
        <v>44171</v>
      </c>
      <c r="Q261" s="1">
        <f t="shared" si="9"/>
        <v>44184</v>
      </c>
    </row>
    <row r="262" spans="1:17" x14ac:dyDescent="0.25">
      <c r="A262" s="74" t="s">
        <v>474</v>
      </c>
      <c r="B262" s="113" t="s">
        <v>41</v>
      </c>
      <c r="C262" s="132">
        <v>21077.958151310399</v>
      </c>
      <c r="D262" s="81">
        <v>274</v>
      </c>
      <c r="E262" s="8">
        <v>59</v>
      </c>
      <c r="F262" s="11">
        <v>19.993804352551653</v>
      </c>
      <c r="G262" s="91" t="s">
        <v>864</v>
      </c>
      <c r="H262" s="8" t="s">
        <v>66</v>
      </c>
      <c r="I262" s="8">
        <v>14873</v>
      </c>
      <c r="J262" s="8">
        <v>1586</v>
      </c>
      <c r="K262" s="8">
        <v>61</v>
      </c>
      <c r="L262" s="84">
        <v>3.8461538461538464E-2</v>
      </c>
      <c r="M262" s="27" t="s">
        <v>64</v>
      </c>
      <c r="N262" s="71">
        <v>7524.4479973568968</v>
      </c>
      <c r="O262" s="1">
        <v>44189</v>
      </c>
      <c r="P262" s="1">
        <f t="shared" si="8"/>
        <v>44171</v>
      </c>
      <c r="Q262" s="1">
        <f t="shared" si="9"/>
        <v>44184</v>
      </c>
    </row>
    <row r="263" spans="1:17" x14ac:dyDescent="0.25">
      <c r="A263" s="74" t="s">
        <v>475</v>
      </c>
      <c r="B263" s="113" t="s">
        <v>45</v>
      </c>
      <c r="C263" s="132">
        <v>28486.308874618499</v>
      </c>
      <c r="D263" s="81">
        <v>2089</v>
      </c>
      <c r="E263" s="8">
        <v>474</v>
      </c>
      <c r="F263" s="13">
        <v>118.85408884023514</v>
      </c>
      <c r="G263" s="91" t="s">
        <v>865</v>
      </c>
      <c r="H263" s="8" t="s">
        <v>66</v>
      </c>
      <c r="I263" s="8">
        <v>37722</v>
      </c>
      <c r="J263" s="8">
        <v>5573</v>
      </c>
      <c r="K263" s="8">
        <v>587</v>
      </c>
      <c r="L263" s="83">
        <v>0.10532926610443208</v>
      </c>
      <c r="M263" s="27" t="s">
        <v>66</v>
      </c>
      <c r="N263" s="71">
        <v>19563.784218339293</v>
      </c>
      <c r="O263" s="1">
        <v>44189</v>
      </c>
      <c r="P263" s="1">
        <f t="shared" si="8"/>
        <v>44171</v>
      </c>
      <c r="Q263" s="1">
        <f t="shared" si="9"/>
        <v>44184</v>
      </c>
    </row>
    <row r="264" spans="1:17" x14ac:dyDescent="0.25">
      <c r="A264" s="74" t="s">
        <v>476</v>
      </c>
      <c r="B264" s="113" t="s">
        <v>42</v>
      </c>
      <c r="C264" s="132">
        <v>620.40356759031897</v>
      </c>
      <c r="D264" s="81" t="s">
        <v>574</v>
      </c>
      <c r="E264" s="8">
        <v>0</v>
      </c>
      <c r="F264" s="9">
        <v>0</v>
      </c>
      <c r="G264" s="128" t="s">
        <v>862</v>
      </c>
      <c r="H264" s="8" t="s">
        <v>68</v>
      </c>
      <c r="I264" s="8">
        <v>431</v>
      </c>
      <c r="J264" s="8">
        <v>49</v>
      </c>
      <c r="K264" s="8">
        <v>0</v>
      </c>
      <c r="L264" s="85">
        <v>0</v>
      </c>
      <c r="M264" s="27" t="s">
        <v>68</v>
      </c>
      <c r="N264" s="71">
        <v>7898.0848208721063</v>
      </c>
      <c r="O264" s="1">
        <v>44189</v>
      </c>
      <c r="P264" s="1">
        <f t="shared" si="8"/>
        <v>44171</v>
      </c>
      <c r="Q264" s="1">
        <f t="shared" si="9"/>
        <v>44184</v>
      </c>
    </row>
    <row r="265" spans="1:17" x14ac:dyDescent="0.25">
      <c r="A265" s="74" t="s">
        <v>477</v>
      </c>
      <c r="B265" s="113" t="s">
        <v>52</v>
      </c>
      <c r="C265" s="132">
        <v>18099.241781728299</v>
      </c>
      <c r="D265" s="81">
        <v>446</v>
      </c>
      <c r="E265" s="8">
        <v>59</v>
      </c>
      <c r="F265" s="11">
        <v>23.284321879937295</v>
      </c>
      <c r="G265" s="91" t="s">
        <v>864</v>
      </c>
      <c r="H265" s="8" t="s">
        <v>66</v>
      </c>
      <c r="I265" s="8">
        <v>16336</v>
      </c>
      <c r="J265" s="8">
        <v>1899</v>
      </c>
      <c r="K265" s="8">
        <v>63</v>
      </c>
      <c r="L265" s="84">
        <v>3.3175355450236969E-2</v>
      </c>
      <c r="M265" s="27" t="s">
        <v>68</v>
      </c>
      <c r="N265" s="71">
        <v>10492.152228813777</v>
      </c>
      <c r="O265" s="1">
        <v>44189</v>
      </c>
      <c r="P265" s="1">
        <f t="shared" si="8"/>
        <v>44171</v>
      </c>
      <c r="Q265" s="1">
        <f t="shared" si="9"/>
        <v>44184</v>
      </c>
    </row>
    <row r="266" spans="1:17" x14ac:dyDescent="0.25">
      <c r="A266" s="74" t="s">
        <v>478</v>
      </c>
      <c r="B266" s="113" t="s">
        <v>43</v>
      </c>
      <c r="C266" s="132">
        <v>14013.208647597899</v>
      </c>
      <c r="D266" s="81">
        <v>636</v>
      </c>
      <c r="E266" s="8">
        <v>114</v>
      </c>
      <c r="F266" s="13">
        <v>58.10844145429153</v>
      </c>
      <c r="G266" s="91" t="s">
        <v>865</v>
      </c>
      <c r="H266" s="8" t="s">
        <v>66</v>
      </c>
      <c r="I266" s="8">
        <v>10196</v>
      </c>
      <c r="J266" s="8">
        <v>1278</v>
      </c>
      <c r="K266" s="8">
        <v>131</v>
      </c>
      <c r="L266" s="83">
        <v>0.10250391236306729</v>
      </c>
      <c r="M266" s="27" t="s">
        <v>66</v>
      </c>
      <c r="N266" s="71">
        <v>9119.9669692998596</v>
      </c>
      <c r="O266" s="1">
        <v>44189</v>
      </c>
      <c r="P266" s="1">
        <f t="shared" si="8"/>
        <v>44171</v>
      </c>
      <c r="Q266" s="1">
        <f t="shared" si="9"/>
        <v>44184</v>
      </c>
    </row>
    <row r="267" spans="1:17" x14ac:dyDescent="0.25">
      <c r="A267" s="74" t="s">
        <v>479</v>
      </c>
      <c r="B267" s="113" t="s">
        <v>51</v>
      </c>
      <c r="C267" s="132">
        <v>18279.738978438399</v>
      </c>
      <c r="D267" s="81">
        <v>390</v>
      </c>
      <c r="E267" s="8">
        <v>62</v>
      </c>
      <c r="F267" s="11">
        <v>24.226666659710435</v>
      </c>
      <c r="G267" s="91" t="s">
        <v>864</v>
      </c>
      <c r="H267" s="8" t="s">
        <v>66</v>
      </c>
      <c r="I267" s="8">
        <v>18731</v>
      </c>
      <c r="J267" s="8">
        <v>2024</v>
      </c>
      <c r="K267" s="8">
        <v>73</v>
      </c>
      <c r="L267" s="84">
        <v>3.6067193675889328E-2</v>
      </c>
      <c r="M267" s="27" t="s">
        <v>64</v>
      </c>
      <c r="N267" s="71">
        <v>11072.368168863788</v>
      </c>
      <c r="O267" s="1">
        <v>44189</v>
      </c>
      <c r="P267" s="1">
        <f t="shared" si="8"/>
        <v>44171</v>
      </c>
      <c r="Q267" s="1">
        <f t="shared" si="9"/>
        <v>44184</v>
      </c>
    </row>
    <row r="268" spans="1:17" x14ac:dyDescent="0.25">
      <c r="A268" s="74" t="s">
        <v>480</v>
      </c>
      <c r="B268" s="113" t="s">
        <v>42</v>
      </c>
      <c r="C268" s="132">
        <v>3054.0870162720894</v>
      </c>
      <c r="D268" s="81">
        <v>45</v>
      </c>
      <c r="E268" s="8" t="s">
        <v>574</v>
      </c>
      <c r="F268" s="10">
        <v>7.0163591654070769</v>
      </c>
      <c r="G268" s="128" t="s">
        <v>862</v>
      </c>
      <c r="H268" s="8" t="s">
        <v>66</v>
      </c>
      <c r="I268" s="8">
        <v>6991</v>
      </c>
      <c r="J268" s="8">
        <v>461</v>
      </c>
      <c r="K268" s="8">
        <v>3</v>
      </c>
      <c r="L268" s="87">
        <v>6.5075921908893707E-3</v>
      </c>
      <c r="M268" s="27" t="s">
        <v>66</v>
      </c>
      <c r="N268" s="71">
        <v>15094.527351179093</v>
      </c>
      <c r="O268" s="1">
        <v>44189</v>
      </c>
      <c r="P268" s="1">
        <f t="shared" si="8"/>
        <v>44171</v>
      </c>
      <c r="Q268" s="1">
        <f t="shared" si="9"/>
        <v>44184</v>
      </c>
    </row>
    <row r="269" spans="1:17" x14ac:dyDescent="0.25">
      <c r="A269" s="74" t="s">
        <v>481</v>
      </c>
      <c r="B269" s="113" t="s">
        <v>46</v>
      </c>
      <c r="C269" s="132">
        <v>1830.68334983656</v>
      </c>
      <c r="D269" s="81">
        <v>20</v>
      </c>
      <c r="E269" s="8" t="s">
        <v>574</v>
      </c>
      <c r="F269" s="10">
        <v>3.9017436540813262</v>
      </c>
      <c r="G269" s="128" t="s">
        <v>862</v>
      </c>
      <c r="H269" s="8" t="s">
        <v>66</v>
      </c>
      <c r="I269" s="8">
        <v>3176</v>
      </c>
      <c r="J269" s="8">
        <v>389</v>
      </c>
      <c r="K269" s="8">
        <v>2</v>
      </c>
      <c r="L269" s="87">
        <v>5.1413881748071976E-3</v>
      </c>
      <c r="M269" s="27" t="s">
        <v>66</v>
      </c>
      <c r="N269" s="71">
        <v>21248.895940126906</v>
      </c>
      <c r="O269" s="1">
        <v>44189</v>
      </c>
      <c r="P269" s="1">
        <f t="shared" si="8"/>
        <v>44171</v>
      </c>
      <c r="Q269" s="1">
        <f t="shared" si="9"/>
        <v>44184</v>
      </c>
    </row>
    <row r="270" spans="1:17" x14ac:dyDescent="0.25">
      <c r="A270" s="74" t="s">
        <v>482</v>
      </c>
      <c r="B270" s="113" t="s">
        <v>49</v>
      </c>
      <c r="C270" s="132">
        <v>3773.5522642548599</v>
      </c>
      <c r="D270" s="81">
        <v>76</v>
      </c>
      <c r="E270" s="8">
        <v>23</v>
      </c>
      <c r="F270" s="11">
        <v>43.53609087170144</v>
      </c>
      <c r="G270" s="91" t="s">
        <v>864</v>
      </c>
      <c r="H270" s="8" t="s">
        <v>66</v>
      </c>
      <c r="I270" s="8">
        <v>4476</v>
      </c>
      <c r="J270" s="8">
        <v>517</v>
      </c>
      <c r="K270" s="8">
        <v>24</v>
      </c>
      <c r="L270" s="84">
        <v>4.6421663442940041E-2</v>
      </c>
      <c r="M270" s="27" t="s">
        <v>68</v>
      </c>
      <c r="N270" s="71">
        <v>13700.618509972826</v>
      </c>
      <c r="O270" s="1">
        <v>44189</v>
      </c>
      <c r="P270" s="1">
        <f t="shared" si="8"/>
        <v>44171</v>
      </c>
      <c r="Q270" s="1">
        <f t="shared" si="9"/>
        <v>44184</v>
      </c>
    </row>
    <row r="271" spans="1:17" x14ac:dyDescent="0.25">
      <c r="A271" s="74" t="s">
        <v>483</v>
      </c>
      <c r="B271" s="113" t="s">
        <v>49</v>
      </c>
      <c r="C271" s="132">
        <v>8525.6886385726593</v>
      </c>
      <c r="D271" s="81">
        <v>574</v>
      </c>
      <c r="E271" s="8">
        <v>73</v>
      </c>
      <c r="F271" s="13">
        <v>61.159701407517865</v>
      </c>
      <c r="G271" s="91" t="s">
        <v>865</v>
      </c>
      <c r="H271" s="8" t="s">
        <v>66</v>
      </c>
      <c r="I271" s="8">
        <v>8276</v>
      </c>
      <c r="J271" s="8">
        <v>743</v>
      </c>
      <c r="K271" s="8">
        <v>79</v>
      </c>
      <c r="L271" s="83">
        <v>0.10632570659488561</v>
      </c>
      <c r="M271" s="27" t="s">
        <v>66</v>
      </c>
      <c r="N271" s="71">
        <v>8714.8385485068611</v>
      </c>
      <c r="O271" s="1">
        <v>44189</v>
      </c>
      <c r="P271" s="1">
        <f t="shared" si="8"/>
        <v>44171</v>
      </c>
      <c r="Q271" s="1">
        <f t="shared" si="9"/>
        <v>44184</v>
      </c>
    </row>
    <row r="272" spans="1:17" x14ac:dyDescent="0.25">
      <c r="A272" s="74" t="s">
        <v>484</v>
      </c>
      <c r="B272" s="113" t="s">
        <v>54</v>
      </c>
      <c r="C272" s="132">
        <v>39496.6261109037</v>
      </c>
      <c r="D272" s="81">
        <v>1337</v>
      </c>
      <c r="E272" s="8">
        <v>362</v>
      </c>
      <c r="F272" s="13">
        <v>65.466712990972582</v>
      </c>
      <c r="G272" s="91" t="s">
        <v>865</v>
      </c>
      <c r="H272" s="8" t="s">
        <v>68</v>
      </c>
      <c r="I272" s="8">
        <v>42530</v>
      </c>
      <c r="J272" s="8">
        <v>5202</v>
      </c>
      <c r="K272" s="8">
        <v>391</v>
      </c>
      <c r="L272" s="83">
        <v>7.5163398692810454E-2</v>
      </c>
      <c r="M272" s="27" t="s">
        <v>66</v>
      </c>
      <c r="N272" s="71">
        <v>13170.745231233563</v>
      </c>
      <c r="O272" s="1">
        <v>44189</v>
      </c>
      <c r="P272" s="1">
        <f t="shared" si="8"/>
        <v>44171</v>
      </c>
      <c r="Q272" s="1">
        <f t="shared" si="9"/>
        <v>44184</v>
      </c>
    </row>
    <row r="273" spans="1:17" x14ac:dyDescent="0.25">
      <c r="A273" s="74" t="s">
        <v>485</v>
      </c>
      <c r="B273" s="113" t="s">
        <v>46</v>
      </c>
      <c r="C273" s="132">
        <v>1742.38402050019</v>
      </c>
      <c r="D273" s="81">
        <v>17</v>
      </c>
      <c r="E273" s="8">
        <v>7</v>
      </c>
      <c r="F273" s="10">
        <v>28.696314596392135</v>
      </c>
      <c r="G273" s="91" t="s">
        <v>862</v>
      </c>
      <c r="H273" s="8" t="s">
        <v>66</v>
      </c>
      <c r="I273" s="8">
        <v>1982</v>
      </c>
      <c r="J273" s="8">
        <v>194</v>
      </c>
      <c r="K273" s="8">
        <v>7</v>
      </c>
      <c r="L273" s="87">
        <v>3.608247422680412E-2</v>
      </c>
      <c r="M273" s="27" t="s">
        <v>66</v>
      </c>
      <c r="N273" s="71">
        <v>11134.170063400144</v>
      </c>
      <c r="O273" s="1">
        <v>44189</v>
      </c>
      <c r="P273" s="1">
        <f t="shared" si="8"/>
        <v>44171</v>
      </c>
      <c r="Q273" s="1">
        <f t="shared" si="9"/>
        <v>44184</v>
      </c>
    </row>
    <row r="274" spans="1:17" x14ac:dyDescent="0.25">
      <c r="A274" s="74" t="s">
        <v>486</v>
      </c>
      <c r="B274" s="113" t="s">
        <v>43</v>
      </c>
      <c r="C274" s="132">
        <v>18521.118345707095</v>
      </c>
      <c r="D274" s="81">
        <v>1000</v>
      </c>
      <c r="E274" s="8">
        <v>223</v>
      </c>
      <c r="F274" s="13">
        <v>86.002211806304999</v>
      </c>
      <c r="G274" s="91" t="s">
        <v>865</v>
      </c>
      <c r="H274" s="8" t="s">
        <v>64</v>
      </c>
      <c r="I274" s="8">
        <v>18249</v>
      </c>
      <c r="J274" s="8">
        <v>2193</v>
      </c>
      <c r="K274" s="8">
        <v>256</v>
      </c>
      <c r="L274" s="83">
        <v>0.11673506611947104</v>
      </c>
      <c r="M274" s="27" t="s">
        <v>64</v>
      </c>
      <c r="N274" s="71">
        <v>11840.53769900079</v>
      </c>
      <c r="O274" s="1">
        <v>44189</v>
      </c>
      <c r="P274" s="1">
        <f t="shared" si="8"/>
        <v>44171</v>
      </c>
      <c r="Q274" s="1">
        <f t="shared" si="9"/>
        <v>44184</v>
      </c>
    </row>
    <row r="275" spans="1:17" x14ac:dyDescent="0.25">
      <c r="A275" s="74" t="s">
        <v>487</v>
      </c>
      <c r="B275" s="113" t="s">
        <v>49</v>
      </c>
      <c r="C275" s="132">
        <v>75646.311561113689</v>
      </c>
      <c r="D275" s="81">
        <v>2936</v>
      </c>
      <c r="E275" s="8">
        <v>516</v>
      </c>
      <c r="F275" s="11">
        <v>48.72298740879976</v>
      </c>
      <c r="G275" s="91" t="s">
        <v>864</v>
      </c>
      <c r="H275" s="8" t="s">
        <v>64</v>
      </c>
      <c r="I275" s="8">
        <v>253105</v>
      </c>
      <c r="J275" s="8">
        <v>29619</v>
      </c>
      <c r="K275" s="8">
        <v>595</v>
      </c>
      <c r="L275" s="84">
        <v>2.0088456733853271E-2</v>
      </c>
      <c r="M275" s="27" t="s">
        <v>64</v>
      </c>
      <c r="N275" s="71">
        <v>39154.585846622795</v>
      </c>
      <c r="O275" s="1">
        <v>44189</v>
      </c>
      <c r="P275" s="1">
        <f t="shared" si="8"/>
        <v>44171</v>
      </c>
      <c r="Q275" s="1">
        <f t="shared" si="9"/>
        <v>44184</v>
      </c>
    </row>
    <row r="276" spans="1:17" x14ac:dyDescent="0.25">
      <c r="A276" s="74" t="s">
        <v>488</v>
      </c>
      <c r="B276" s="113" t="s">
        <v>48</v>
      </c>
      <c r="C276" s="132">
        <v>18076.3739585127</v>
      </c>
      <c r="D276" s="81">
        <v>469</v>
      </c>
      <c r="E276" s="8">
        <v>94</v>
      </c>
      <c r="F276" s="11">
        <v>37.143985456904964</v>
      </c>
      <c r="G276" s="91" t="s">
        <v>864</v>
      </c>
      <c r="H276" s="8" t="s">
        <v>64</v>
      </c>
      <c r="I276" s="8">
        <v>23478</v>
      </c>
      <c r="J276" s="8">
        <v>2426</v>
      </c>
      <c r="K276" s="8">
        <v>113</v>
      </c>
      <c r="L276" s="84">
        <v>4.6578730420445177E-2</v>
      </c>
      <c r="M276" s="27" t="s">
        <v>64</v>
      </c>
      <c r="N276" s="71">
        <v>13420.833213386388</v>
      </c>
      <c r="O276" s="1">
        <v>44189</v>
      </c>
      <c r="P276" s="1">
        <f t="shared" si="8"/>
        <v>44171</v>
      </c>
      <c r="Q276" s="1">
        <f t="shared" si="9"/>
        <v>44184</v>
      </c>
    </row>
    <row r="277" spans="1:17" x14ac:dyDescent="0.25">
      <c r="A277" s="74" t="s">
        <v>489</v>
      </c>
      <c r="B277" s="113" t="s">
        <v>48</v>
      </c>
      <c r="C277" s="132">
        <v>6017.9931220796398</v>
      </c>
      <c r="D277" s="81">
        <v>141</v>
      </c>
      <c r="E277" s="8">
        <v>39</v>
      </c>
      <c r="F277" s="13">
        <v>46.289755225769099</v>
      </c>
      <c r="G277" s="91" t="s">
        <v>865</v>
      </c>
      <c r="H277" s="8" t="s">
        <v>66</v>
      </c>
      <c r="I277" s="8">
        <v>5712</v>
      </c>
      <c r="J277" s="8">
        <v>752</v>
      </c>
      <c r="K277" s="8">
        <v>42</v>
      </c>
      <c r="L277" s="83">
        <v>5.5851063829787231E-2</v>
      </c>
      <c r="M277" s="27" t="s">
        <v>66</v>
      </c>
      <c r="N277" s="71">
        <v>12495.860077356338</v>
      </c>
      <c r="O277" s="1">
        <v>44189</v>
      </c>
      <c r="P277" s="1">
        <f t="shared" si="8"/>
        <v>44171</v>
      </c>
      <c r="Q277" s="1">
        <f t="shared" si="9"/>
        <v>44184</v>
      </c>
    </row>
    <row r="278" spans="1:17" x14ac:dyDescent="0.25">
      <c r="A278" s="74" t="s">
        <v>490</v>
      </c>
      <c r="B278" s="113" t="s">
        <v>54</v>
      </c>
      <c r="C278" s="132">
        <v>9670.1945178593596</v>
      </c>
      <c r="D278" s="81">
        <v>231</v>
      </c>
      <c r="E278" s="8">
        <v>59</v>
      </c>
      <c r="F278" s="13">
        <v>43.580154530527558</v>
      </c>
      <c r="G278" s="91" t="s">
        <v>865</v>
      </c>
      <c r="H278" s="8" t="s">
        <v>64</v>
      </c>
      <c r="I278" s="8">
        <v>16027</v>
      </c>
      <c r="J278" s="8">
        <v>1417</v>
      </c>
      <c r="K278" s="8">
        <v>63</v>
      </c>
      <c r="L278" s="83">
        <v>4.4460127028934371E-2</v>
      </c>
      <c r="M278" s="27" t="s">
        <v>64</v>
      </c>
      <c r="N278" s="71">
        <v>14653.272975874675</v>
      </c>
      <c r="O278" s="1">
        <v>44189</v>
      </c>
      <c r="P278" s="1">
        <f t="shared" si="8"/>
        <v>44171</v>
      </c>
      <c r="Q278" s="1">
        <f t="shared" si="9"/>
        <v>44184</v>
      </c>
    </row>
    <row r="279" spans="1:17" x14ac:dyDescent="0.25">
      <c r="A279" s="74" t="s">
        <v>491</v>
      </c>
      <c r="B279" s="113" t="s">
        <v>54</v>
      </c>
      <c r="C279" s="132">
        <v>16769.949417917</v>
      </c>
      <c r="D279" s="81">
        <v>831</v>
      </c>
      <c r="E279" s="8">
        <v>199</v>
      </c>
      <c r="F279" s="13">
        <v>84.760456695827514</v>
      </c>
      <c r="G279" s="91" t="s">
        <v>865</v>
      </c>
      <c r="H279" s="8" t="s">
        <v>66</v>
      </c>
      <c r="I279" s="8">
        <v>15541</v>
      </c>
      <c r="J279" s="8">
        <v>1887</v>
      </c>
      <c r="K279" s="8">
        <v>245</v>
      </c>
      <c r="L279" s="83">
        <v>0.12983571807101218</v>
      </c>
      <c r="M279" s="27" t="s">
        <v>66</v>
      </c>
      <c r="N279" s="71">
        <v>11252.270075328497</v>
      </c>
      <c r="O279" s="1">
        <v>44189</v>
      </c>
      <c r="P279" s="1">
        <f t="shared" si="8"/>
        <v>44171</v>
      </c>
      <c r="Q279" s="1">
        <f t="shared" si="9"/>
        <v>44184</v>
      </c>
    </row>
    <row r="280" spans="1:17" x14ac:dyDescent="0.25">
      <c r="A280" s="74" t="s">
        <v>492</v>
      </c>
      <c r="B280" s="113" t="s">
        <v>47</v>
      </c>
      <c r="C280" s="132">
        <v>9799.8531367531396</v>
      </c>
      <c r="D280" s="81">
        <v>251</v>
      </c>
      <c r="E280" s="8">
        <v>36</v>
      </c>
      <c r="F280" s="13">
        <v>26.239460281141834</v>
      </c>
      <c r="G280" s="91" t="s">
        <v>865</v>
      </c>
      <c r="H280" s="8" t="s">
        <v>66</v>
      </c>
      <c r="I280" s="8">
        <v>7530</v>
      </c>
      <c r="J280" s="8">
        <v>726</v>
      </c>
      <c r="K280" s="8">
        <v>40</v>
      </c>
      <c r="L280" s="83">
        <v>5.5096418732782371E-2</v>
      </c>
      <c r="M280" s="27" t="s">
        <v>66</v>
      </c>
      <c r="N280" s="71">
        <v>7408.274286042375</v>
      </c>
      <c r="O280" s="1">
        <v>44189</v>
      </c>
      <c r="P280" s="1">
        <f t="shared" si="8"/>
        <v>44171</v>
      </c>
      <c r="Q280" s="1">
        <f t="shared" si="9"/>
        <v>44184</v>
      </c>
    </row>
    <row r="281" spans="1:17" x14ac:dyDescent="0.25">
      <c r="A281" s="74" t="s">
        <v>493</v>
      </c>
      <c r="B281" s="113" t="s">
        <v>54</v>
      </c>
      <c r="C281" s="132">
        <v>11469.995289915099</v>
      </c>
      <c r="D281" s="81">
        <v>363</v>
      </c>
      <c r="E281" s="8">
        <v>93</v>
      </c>
      <c r="F281" s="13">
        <v>57.915081697529736</v>
      </c>
      <c r="G281" s="91" t="s">
        <v>865</v>
      </c>
      <c r="H281" s="8" t="s">
        <v>64</v>
      </c>
      <c r="I281" s="8">
        <v>10784</v>
      </c>
      <c r="J281" s="8">
        <v>1265</v>
      </c>
      <c r="K281" s="8">
        <v>102</v>
      </c>
      <c r="L281" s="83">
        <v>8.0632411067193682E-2</v>
      </c>
      <c r="M281" s="27" t="s">
        <v>66</v>
      </c>
      <c r="N281" s="71">
        <v>11028.775235088728</v>
      </c>
      <c r="O281" s="1">
        <v>44189</v>
      </c>
      <c r="P281" s="1">
        <f t="shared" si="8"/>
        <v>44171</v>
      </c>
      <c r="Q281" s="1">
        <f t="shared" si="9"/>
        <v>44184</v>
      </c>
    </row>
    <row r="282" spans="1:17" x14ac:dyDescent="0.25">
      <c r="A282" s="74" t="s">
        <v>494</v>
      </c>
      <c r="B282" s="113" t="s">
        <v>47</v>
      </c>
      <c r="C282" s="132">
        <v>156244.697877948</v>
      </c>
      <c r="D282" s="81">
        <v>10159</v>
      </c>
      <c r="E282" s="8">
        <v>1837</v>
      </c>
      <c r="F282" s="13">
        <v>83.97999259903527</v>
      </c>
      <c r="G282" s="91" t="s">
        <v>865</v>
      </c>
      <c r="H282" s="8" t="s">
        <v>66</v>
      </c>
      <c r="I282" s="8">
        <v>181987</v>
      </c>
      <c r="J282" s="8">
        <v>20983</v>
      </c>
      <c r="K282" s="8">
        <v>2310</v>
      </c>
      <c r="L282" s="83">
        <v>0.11008911976361817</v>
      </c>
      <c r="M282" s="27" t="s">
        <v>64</v>
      </c>
      <c r="N282" s="71">
        <v>13429.575713597056</v>
      </c>
      <c r="O282" s="1">
        <v>44189</v>
      </c>
      <c r="P282" s="1">
        <f t="shared" si="8"/>
        <v>44171</v>
      </c>
      <c r="Q282" s="1">
        <f t="shared" si="9"/>
        <v>44184</v>
      </c>
    </row>
    <row r="283" spans="1:17" x14ac:dyDescent="0.25">
      <c r="A283" s="74" t="s">
        <v>495</v>
      </c>
      <c r="B283" s="113" t="s">
        <v>54</v>
      </c>
      <c r="C283" s="132">
        <v>7859.1059753857699</v>
      </c>
      <c r="D283" s="81">
        <v>350</v>
      </c>
      <c r="E283" s="8">
        <v>54</v>
      </c>
      <c r="F283" s="13">
        <v>49.078646721690575</v>
      </c>
      <c r="G283" s="91" t="s">
        <v>865</v>
      </c>
      <c r="H283" s="8" t="s">
        <v>66</v>
      </c>
      <c r="I283" s="8">
        <v>10100</v>
      </c>
      <c r="J283" s="8">
        <v>1007</v>
      </c>
      <c r="K283" s="8">
        <v>58</v>
      </c>
      <c r="L283" s="83">
        <v>5.7596822244289969E-2</v>
      </c>
      <c r="M283" s="27" t="s">
        <v>66</v>
      </c>
      <c r="N283" s="71">
        <v>12813.162249673962</v>
      </c>
      <c r="O283" s="1">
        <v>44189</v>
      </c>
      <c r="P283" s="1">
        <f t="shared" si="8"/>
        <v>44171</v>
      </c>
      <c r="Q283" s="1">
        <f t="shared" si="9"/>
        <v>44184</v>
      </c>
    </row>
    <row r="284" spans="1:17" x14ac:dyDescent="0.25">
      <c r="A284" s="74" t="s">
        <v>496</v>
      </c>
      <c r="B284" s="113" t="s">
        <v>42</v>
      </c>
      <c r="C284" s="132">
        <v>1706.19112247767</v>
      </c>
      <c r="D284" s="81">
        <v>27</v>
      </c>
      <c r="E284" s="8" t="s">
        <v>574</v>
      </c>
      <c r="F284" s="10">
        <v>8.3728687235044799</v>
      </c>
      <c r="G284" s="128" t="s">
        <v>862</v>
      </c>
      <c r="H284" s="8" t="s">
        <v>66</v>
      </c>
      <c r="I284" s="8">
        <v>2139</v>
      </c>
      <c r="J284" s="8">
        <v>360</v>
      </c>
      <c r="K284" s="8">
        <v>2</v>
      </c>
      <c r="L284" s="87">
        <v>5.5555555555555558E-3</v>
      </c>
      <c r="M284" s="27" t="s">
        <v>66</v>
      </c>
      <c r="N284" s="71">
        <v>21099.629183231293</v>
      </c>
      <c r="O284" s="1">
        <v>44189</v>
      </c>
      <c r="P284" s="1">
        <f t="shared" si="8"/>
        <v>44171</v>
      </c>
      <c r="Q284" s="1">
        <f t="shared" si="9"/>
        <v>44184</v>
      </c>
    </row>
    <row r="285" spans="1:17" x14ac:dyDescent="0.25">
      <c r="A285" s="74" t="s">
        <v>497</v>
      </c>
      <c r="B285" s="113" t="s">
        <v>49</v>
      </c>
      <c r="C285" s="132">
        <v>22263.862733642905</v>
      </c>
      <c r="D285" s="81">
        <v>1140</v>
      </c>
      <c r="E285" s="8">
        <v>269</v>
      </c>
      <c r="F285" s="13">
        <v>86.302569972509872</v>
      </c>
      <c r="G285" s="91" t="s">
        <v>865</v>
      </c>
      <c r="H285" s="8" t="s">
        <v>64</v>
      </c>
      <c r="I285" s="8">
        <v>31502</v>
      </c>
      <c r="J285" s="8">
        <v>4761</v>
      </c>
      <c r="K285" s="8">
        <v>313</v>
      </c>
      <c r="L285" s="83">
        <v>6.5742491073303932E-2</v>
      </c>
      <c r="M285" s="27" t="s">
        <v>64</v>
      </c>
      <c r="N285" s="71">
        <v>21384.429364117739</v>
      </c>
      <c r="O285" s="1">
        <v>44189</v>
      </c>
      <c r="P285" s="1">
        <f t="shared" si="8"/>
        <v>44171</v>
      </c>
      <c r="Q285" s="1">
        <f t="shared" si="9"/>
        <v>44184</v>
      </c>
    </row>
    <row r="286" spans="1:17" x14ac:dyDescent="0.25">
      <c r="A286" s="74" t="s">
        <v>498</v>
      </c>
      <c r="B286" s="113" t="s">
        <v>51</v>
      </c>
      <c r="C286" s="132">
        <v>27679.346149202895</v>
      </c>
      <c r="D286" s="81">
        <v>1353</v>
      </c>
      <c r="E286" s="8">
        <v>244</v>
      </c>
      <c r="F286" s="13">
        <v>62.965979523592658</v>
      </c>
      <c r="G286" s="91" t="s">
        <v>865</v>
      </c>
      <c r="H286" s="8" t="s">
        <v>64</v>
      </c>
      <c r="I286" s="8">
        <v>28333</v>
      </c>
      <c r="J286" s="8">
        <v>3425</v>
      </c>
      <c r="K286" s="8">
        <v>282</v>
      </c>
      <c r="L286" s="83">
        <v>8.2335766423357659E-2</v>
      </c>
      <c r="M286" s="27" t="s">
        <v>64</v>
      </c>
      <c r="N286" s="71">
        <v>12373.847205558475</v>
      </c>
      <c r="O286" s="1">
        <v>44189</v>
      </c>
      <c r="P286" s="1">
        <f t="shared" si="8"/>
        <v>44171</v>
      </c>
      <c r="Q286" s="1">
        <f t="shared" si="9"/>
        <v>44184</v>
      </c>
    </row>
    <row r="287" spans="1:17" x14ac:dyDescent="0.25">
      <c r="A287" s="74" t="s">
        <v>499</v>
      </c>
      <c r="B287" s="113" t="s">
        <v>49</v>
      </c>
      <c r="C287" s="132">
        <v>7245.13131941554</v>
      </c>
      <c r="D287" s="81">
        <v>119</v>
      </c>
      <c r="E287" s="8">
        <v>18</v>
      </c>
      <c r="F287" s="11">
        <v>17.745907272499284</v>
      </c>
      <c r="G287" s="91" t="s">
        <v>864</v>
      </c>
      <c r="H287" s="8" t="s">
        <v>66</v>
      </c>
      <c r="I287" s="8">
        <v>7229</v>
      </c>
      <c r="J287" s="8">
        <v>719</v>
      </c>
      <c r="K287" s="8">
        <v>24</v>
      </c>
      <c r="L287" s="84">
        <v>3.3379694019471488E-2</v>
      </c>
      <c r="M287" s="27" t="s">
        <v>64</v>
      </c>
      <c r="N287" s="71">
        <v>9923.9057002765439</v>
      </c>
      <c r="O287" s="1">
        <v>44189</v>
      </c>
      <c r="P287" s="1">
        <f t="shared" si="8"/>
        <v>44171</v>
      </c>
      <c r="Q287" s="1">
        <f t="shared" si="9"/>
        <v>44184</v>
      </c>
    </row>
    <row r="288" spans="1:17" x14ac:dyDescent="0.25">
      <c r="A288" s="74" t="s">
        <v>500</v>
      </c>
      <c r="B288" s="113" t="s">
        <v>54</v>
      </c>
      <c r="C288" s="132">
        <v>10569.007528721701</v>
      </c>
      <c r="D288" s="81">
        <v>235</v>
      </c>
      <c r="E288" s="8">
        <v>63</v>
      </c>
      <c r="F288" s="13">
        <v>42.577318520883537</v>
      </c>
      <c r="G288" s="91" t="s">
        <v>865</v>
      </c>
      <c r="H288" s="8" t="s">
        <v>64</v>
      </c>
      <c r="I288" s="8">
        <v>8049</v>
      </c>
      <c r="J288" s="8">
        <v>919</v>
      </c>
      <c r="K288" s="8">
        <v>69</v>
      </c>
      <c r="L288" s="83">
        <v>7.5081610446137106E-2</v>
      </c>
      <c r="M288" s="27" t="s">
        <v>64</v>
      </c>
      <c r="N288" s="71">
        <v>8695.2346045982158</v>
      </c>
      <c r="O288" s="1">
        <v>44189</v>
      </c>
      <c r="P288" s="1">
        <f t="shared" si="8"/>
        <v>44171</v>
      </c>
      <c r="Q288" s="1">
        <f t="shared" si="9"/>
        <v>44184</v>
      </c>
    </row>
    <row r="289" spans="1:17" x14ac:dyDescent="0.25">
      <c r="A289" s="74" t="s">
        <v>501</v>
      </c>
      <c r="B289" s="113" t="s">
        <v>49</v>
      </c>
      <c r="C289" s="132">
        <v>17809.806181656801</v>
      </c>
      <c r="D289" s="81">
        <v>376</v>
      </c>
      <c r="E289" s="8">
        <v>48</v>
      </c>
      <c r="F289" s="11">
        <v>19.251031670982943</v>
      </c>
      <c r="G289" s="91" t="s">
        <v>864</v>
      </c>
      <c r="H289" s="8" t="s">
        <v>68</v>
      </c>
      <c r="I289" s="8">
        <v>20041</v>
      </c>
      <c r="J289" s="8">
        <v>2344</v>
      </c>
      <c r="K289" s="8">
        <v>53</v>
      </c>
      <c r="L289" s="84">
        <v>2.2610921501706484E-2</v>
      </c>
      <c r="M289" s="27" t="s">
        <v>68</v>
      </c>
      <c r="N289" s="71">
        <v>13161.288652395338</v>
      </c>
      <c r="O289" s="1">
        <v>44189</v>
      </c>
      <c r="P289" s="1">
        <f t="shared" si="8"/>
        <v>44171</v>
      </c>
      <c r="Q289" s="1">
        <f t="shared" si="9"/>
        <v>44184</v>
      </c>
    </row>
    <row r="290" spans="1:17" x14ac:dyDescent="0.25">
      <c r="A290" s="74" t="s">
        <v>502</v>
      </c>
      <c r="B290" s="113" t="s">
        <v>46</v>
      </c>
      <c r="C290" s="132">
        <v>3720.87322110892</v>
      </c>
      <c r="D290" s="81">
        <v>79</v>
      </c>
      <c r="E290" s="8">
        <v>15</v>
      </c>
      <c r="F290" s="12">
        <v>28.795084050438486</v>
      </c>
      <c r="G290" s="91" t="s">
        <v>863</v>
      </c>
      <c r="H290" s="8" t="s">
        <v>66</v>
      </c>
      <c r="I290" s="8">
        <v>12934</v>
      </c>
      <c r="J290" s="8">
        <v>847</v>
      </c>
      <c r="K290" s="8">
        <v>18</v>
      </c>
      <c r="L290" s="86">
        <v>2.1251475796930343E-2</v>
      </c>
      <c r="M290" s="27" t="s">
        <v>66</v>
      </c>
      <c r="N290" s="71">
        <v>22763.473778006639</v>
      </c>
      <c r="O290" s="1">
        <v>44189</v>
      </c>
      <c r="P290" s="1">
        <f t="shared" si="8"/>
        <v>44171</v>
      </c>
      <c r="Q290" s="1">
        <f t="shared" si="9"/>
        <v>44184</v>
      </c>
    </row>
    <row r="291" spans="1:17" x14ac:dyDescent="0.25">
      <c r="A291" s="74" t="s">
        <v>503</v>
      </c>
      <c r="B291" s="113" t="s">
        <v>54</v>
      </c>
      <c r="C291" s="132">
        <v>8954.3940578811398</v>
      </c>
      <c r="D291" s="81">
        <v>317</v>
      </c>
      <c r="E291" s="8">
        <v>66</v>
      </c>
      <c r="F291" s="13">
        <v>52.647735668238461</v>
      </c>
      <c r="G291" s="91" t="s">
        <v>865</v>
      </c>
      <c r="H291" s="8" t="s">
        <v>66</v>
      </c>
      <c r="I291" s="8">
        <v>8577</v>
      </c>
      <c r="J291" s="8">
        <v>945</v>
      </c>
      <c r="K291" s="8">
        <v>72</v>
      </c>
      <c r="L291" s="83">
        <v>7.6190476190476197E-2</v>
      </c>
      <c r="M291" s="27" t="s">
        <v>66</v>
      </c>
      <c r="N291" s="71">
        <v>10553.477922587801</v>
      </c>
      <c r="O291" s="1">
        <v>44189</v>
      </c>
      <c r="P291" s="1">
        <f t="shared" si="8"/>
        <v>44171</v>
      </c>
      <c r="Q291" s="1">
        <f t="shared" si="9"/>
        <v>44184</v>
      </c>
    </row>
    <row r="292" spans="1:17" x14ac:dyDescent="0.25">
      <c r="A292" s="74" t="s">
        <v>504</v>
      </c>
      <c r="B292" s="113" t="s">
        <v>45</v>
      </c>
      <c r="C292" s="132">
        <v>13616.408669804499</v>
      </c>
      <c r="D292" s="81">
        <v>513</v>
      </c>
      <c r="E292" s="8">
        <v>141</v>
      </c>
      <c r="F292" s="13">
        <v>73.965381149016096</v>
      </c>
      <c r="G292" s="91" t="s">
        <v>865</v>
      </c>
      <c r="H292" s="8" t="s">
        <v>64</v>
      </c>
      <c r="I292" s="8">
        <v>21431</v>
      </c>
      <c r="J292" s="8">
        <v>3539</v>
      </c>
      <c r="K292" s="8">
        <v>186</v>
      </c>
      <c r="L292" s="83">
        <v>5.2557219553546197E-2</v>
      </c>
      <c r="M292" s="27" t="s">
        <v>64</v>
      </c>
      <c r="N292" s="71">
        <v>25990.700527724479</v>
      </c>
      <c r="O292" s="1">
        <v>44189</v>
      </c>
      <c r="P292" s="1">
        <f t="shared" si="8"/>
        <v>44171</v>
      </c>
      <c r="Q292" s="1">
        <f t="shared" si="9"/>
        <v>44184</v>
      </c>
    </row>
    <row r="293" spans="1:17" x14ac:dyDescent="0.25">
      <c r="A293" s="74" t="s">
        <v>505</v>
      </c>
      <c r="B293" s="113" t="s">
        <v>43</v>
      </c>
      <c r="C293" s="132">
        <v>15949.1079489121</v>
      </c>
      <c r="D293" s="81">
        <v>824</v>
      </c>
      <c r="E293" s="8">
        <v>158</v>
      </c>
      <c r="F293" s="13">
        <v>70.760786884536017</v>
      </c>
      <c r="G293" s="91" t="s">
        <v>865</v>
      </c>
      <c r="H293" s="8" t="s">
        <v>66</v>
      </c>
      <c r="I293" s="8">
        <v>15252</v>
      </c>
      <c r="J293" s="8">
        <v>1979</v>
      </c>
      <c r="K293" s="8">
        <v>185</v>
      </c>
      <c r="L293" s="83">
        <v>9.3481556341586655E-2</v>
      </c>
      <c r="M293" s="27" t="s">
        <v>66</v>
      </c>
      <c r="N293" s="71">
        <v>12408.217477360475</v>
      </c>
      <c r="O293" s="1">
        <v>44189</v>
      </c>
      <c r="P293" s="1">
        <f t="shared" si="8"/>
        <v>44171</v>
      </c>
      <c r="Q293" s="1">
        <f t="shared" si="9"/>
        <v>44184</v>
      </c>
    </row>
    <row r="294" spans="1:17" x14ac:dyDescent="0.25">
      <c r="A294" s="74" t="s">
        <v>506</v>
      </c>
      <c r="B294" s="113" t="s">
        <v>43</v>
      </c>
      <c r="C294" s="132">
        <v>57573.2411074349</v>
      </c>
      <c r="D294" s="81">
        <v>2832</v>
      </c>
      <c r="E294" s="8">
        <v>638</v>
      </c>
      <c r="F294" s="13">
        <v>79.153835522981453</v>
      </c>
      <c r="G294" s="91" t="s">
        <v>865</v>
      </c>
      <c r="H294" s="8" t="s">
        <v>64</v>
      </c>
      <c r="I294" s="8">
        <v>59222</v>
      </c>
      <c r="J294" s="8">
        <v>7922</v>
      </c>
      <c r="K294" s="8">
        <v>734</v>
      </c>
      <c r="L294" s="83">
        <v>9.2653370361019949E-2</v>
      </c>
      <c r="M294" s="27" t="s">
        <v>64</v>
      </c>
      <c r="N294" s="71">
        <v>13759.864561415092</v>
      </c>
      <c r="O294" s="1">
        <v>44189</v>
      </c>
      <c r="P294" s="1">
        <f t="shared" si="8"/>
        <v>44171</v>
      </c>
      <c r="Q294" s="1">
        <f t="shared" si="9"/>
        <v>44184</v>
      </c>
    </row>
    <row r="295" spans="1:17" x14ac:dyDescent="0.25">
      <c r="A295" s="74" t="s">
        <v>507</v>
      </c>
      <c r="B295" s="113" t="s">
        <v>54</v>
      </c>
      <c r="C295" s="132">
        <v>9019.6013550839107</v>
      </c>
      <c r="D295" s="81">
        <v>261</v>
      </c>
      <c r="E295" s="8">
        <v>41</v>
      </c>
      <c r="F295" s="13">
        <v>32.468967455205046</v>
      </c>
      <c r="G295" s="91" t="s">
        <v>865</v>
      </c>
      <c r="H295" s="8" t="s">
        <v>64</v>
      </c>
      <c r="I295" s="8">
        <v>8101</v>
      </c>
      <c r="J295" s="8">
        <v>1321</v>
      </c>
      <c r="K295" s="8">
        <v>49</v>
      </c>
      <c r="L295" s="83">
        <v>3.7093111279333839E-2</v>
      </c>
      <c r="M295" s="27" t="s">
        <v>64</v>
      </c>
      <c r="N295" s="71">
        <v>14645.880100403954</v>
      </c>
      <c r="O295" s="1">
        <v>44189</v>
      </c>
      <c r="P295" s="1">
        <f t="shared" si="8"/>
        <v>44171</v>
      </c>
      <c r="Q295" s="1">
        <f t="shared" si="9"/>
        <v>44184</v>
      </c>
    </row>
    <row r="296" spans="1:17" x14ac:dyDescent="0.25">
      <c r="A296" s="74" t="s">
        <v>508</v>
      </c>
      <c r="B296" s="113" t="s">
        <v>49</v>
      </c>
      <c r="C296" s="132">
        <v>30825.646942955998</v>
      </c>
      <c r="D296" s="81">
        <v>1714</v>
      </c>
      <c r="E296" s="8">
        <v>363</v>
      </c>
      <c r="F296" s="13">
        <v>84.113632640227181</v>
      </c>
      <c r="G296" s="91" t="s">
        <v>865</v>
      </c>
      <c r="H296" s="8" t="s">
        <v>66</v>
      </c>
      <c r="I296" s="8">
        <v>42818</v>
      </c>
      <c r="J296" s="8">
        <v>5640</v>
      </c>
      <c r="K296" s="8">
        <v>400</v>
      </c>
      <c r="L296" s="83">
        <v>7.0921985815602842E-2</v>
      </c>
      <c r="M296" s="27" t="s">
        <v>66</v>
      </c>
      <c r="N296" s="71">
        <v>18296.452984221316</v>
      </c>
      <c r="O296" s="1">
        <v>44189</v>
      </c>
      <c r="P296" s="1">
        <f t="shared" si="8"/>
        <v>44171</v>
      </c>
      <c r="Q296" s="1">
        <f t="shared" si="9"/>
        <v>44184</v>
      </c>
    </row>
    <row r="297" spans="1:17" x14ac:dyDescent="0.25">
      <c r="A297" s="74" t="s">
        <v>509</v>
      </c>
      <c r="B297" s="113" t="s">
        <v>44</v>
      </c>
      <c r="C297" s="132">
        <v>4174.0936822109898</v>
      </c>
      <c r="D297" s="81">
        <v>139</v>
      </c>
      <c r="E297" s="8">
        <v>32</v>
      </c>
      <c r="F297" s="13">
        <v>54.759534877127109</v>
      </c>
      <c r="G297" s="91" t="s">
        <v>865</v>
      </c>
      <c r="H297" s="8" t="s">
        <v>64</v>
      </c>
      <c r="I297" s="8">
        <v>9570</v>
      </c>
      <c r="J297" s="8">
        <v>1016</v>
      </c>
      <c r="K297" s="8">
        <v>34</v>
      </c>
      <c r="L297" s="83">
        <v>3.3464566929133861E-2</v>
      </c>
      <c r="M297" s="27" t="s">
        <v>64</v>
      </c>
      <c r="N297" s="71">
        <v>24340.613252882995</v>
      </c>
      <c r="O297" s="1">
        <v>44189</v>
      </c>
      <c r="P297" s="1">
        <f t="shared" si="8"/>
        <v>44171</v>
      </c>
      <c r="Q297" s="1">
        <f t="shared" si="9"/>
        <v>44184</v>
      </c>
    </row>
    <row r="298" spans="1:17" x14ac:dyDescent="0.25">
      <c r="A298" s="74" t="s">
        <v>510</v>
      </c>
      <c r="B298" s="113" t="s">
        <v>47</v>
      </c>
      <c r="C298" s="132">
        <v>414.46849714100301</v>
      </c>
      <c r="D298" s="81">
        <v>5</v>
      </c>
      <c r="E298" s="8" t="s">
        <v>574</v>
      </c>
      <c r="F298" s="10">
        <v>17.233775768552871</v>
      </c>
      <c r="G298" s="91" t="s">
        <v>862</v>
      </c>
      <c r="H298" s="8" t="s">
        <v>68</v>
      </c>
      <c r="I298" s="8">
        <v>134</v>
      </c>
      <c r="J298" s="8">
        <v>12</v>
      </c>
      <c r="K298" s="8">
        <v>1</v>
      </c>
      <c r="L298" s="87">
        <v>8.3333333333333329E-2</v>
      </c>
      <c r="M298" s="27" t="s">
        <v>64</v>
      </c>
      <c r="N298" s="71">
        <v>2895.2743291168827</v>
      </c>
      <c r="O298" s="1">
        <v>44189</v>
      </c>
      <c r="P298" s="1">
        <f t="shared" si="8"/>
        <v>44171</v>
      </c>
      <c r="Q298" s="1">
        <f t="shared" si="9"/>
        <v>44184</v>
      </c>
    </row>
    <row r="299" spans="1:17" x14ac:dyDescent="0.25">
      <c r="A299" s="74" t="s">
        <v>511</v>
      </c>
      <c r="B299" s="113" t="s">
        <v>45</v>
      </c>
      <c r="C299" s="132">
        <v>5777.7105143039398</v>
      </c>
      <c r="D299" s="81">
        <v>242</v>
      </c>
      <c r="E299" s="8">
        <v>52</v>
      </c>
      <c r="F299" s="13">
        <v>64.286462692968385</v>
      </c>
      <c r="G299" s="91" t="s">
        <v>865</v>
      </c>
      <c r="H299" s="8" t="s">
        <v>64</v>
      </c>
      <c r="I299" s="8">
        <v>8341</v>
      </c>
      <c r="J299" s="8">
        <v>954</v>
      </c>
      <c r="K299" s="8">
        <v>58</v>
      </c>
      <c r="L299" s="83">
        <v>6.0796645702306078E-2</v>
      </c>
      <c r="M299" s="27" t="s">
        <v>64</v>
      </c>
      <c r="N299" s="71">
        <v>16511.730687063187</v>
      </c>
      <c r="O299" s="1">
        <v>44189</v>
      </c>
      <c r="P299" s="1">
        <f t="shared" si="8"/>
        <v>44171</v>
      </c>
      <c r="Q299" s="1">
        <f t="shared" si="9"/>
        <v>44184</v>
      </c>
    </row>
    <row r="300" spans="1:17" x14ac:dyDescent="0.25">
      <c r="A300" s="74" t="s">
        <v>512</v>
      </c>
      <c r="B300" s="113" t="s">
        <v>49</v>
      </c>
      <c r="C300" s="132">
        <v>9113.7991472155009</v>
      </c>
      <c r="D300" s="81">
        <v>185</v>
      </c>
      <c r="E300" s="8">
        <v>39</v>
      </c>
      <c r="F300" s="13">
        <v>30.565895086303204</v>
      </c>
      <c r="G300" s="91" t="s">
        <v>865</v>
      </c>
      <c r="H300" s="8" t="s">
        <v>66</v>
      </c>
      <c r="I300" s="8">
        <v>7093</v>
      </c>
      <c r="J300" s="8">
        <v>706</v>
      </c>
      <c r="K300" s="8">
        <v>44</v>
      </c>
      <c r="L300" s="83">
        <v>6.2322946175637391E-2</v>
      </c>
      <c r="M300" s="27" t="s">
        <v>64</v>
      </c>
      <c r="N300" s="71">
        <v>7746.4950521287392</v>
      </c>
      <c r="O300" s="1">
        <v>44189</v>
      </c>
      <c r="P300" s="1">
        <f t="shared" si="8"/>
        <v>44171</v>
      </c>
      <c r="Q300" s="1">
        <f t="shared" si="9"/>
        <v>44184</v>
      </c>
    </row>
    <row r="301" spans="1:17" x14ac:dyDescent="0.25">
      <c r="A301" s="74" t="s">
        <v>513</v>
      </c>
      <c r="B301" s="113" t="s">
        <v>41</v>
      </c>
      <c r="C301" s="132">
        <v>1968.1305279901801</v>
      </c>
      <c r="D301" s="81">
        <v>18</v>
      </c>
      <c r="E301" s="8" t="s">
        <v>574</v>
      </c>
      <c r="F301" s="10">
        <v>3.6292598693397138</v>
      </c>
      <c r="G301" s="128" t="s">
        <v>862</v>
      </c>
      <c r="H301" s="8" t="s">
        <v>66</v>
      </c>
      <c r="I301" s="8">
        <v>1283</v>
      </c>
      <c r="J301" s="8">
        <v>119</v>
      </c>
      <c r="K301" s="8">
        <v>1</v>
      </c>
      <c r="L301" s="87">
        <v>8.4033613445378148E-3</v>
      </c>
      <c r="M301" s="27" t="s">
        <v>66</v>
      </c>
      <c r="N301" s="71">
        <v>6046.3469423199631</v>
      </c>
      <c r="O301" s="1">
        <v>44189</v>
      </c>
      <c r="P301" s="1">
        <f t="shared" si="8"/>
        <v>44171</v>
      </c>
      <c r="Q301" s="1">
        <f t="shared" si="9"/>
        <v>44184</v>
      </c>
    </row>
    <row r="302" spans="1:17" x14ac:dyDescent="0.25">
      <c r="A302" s="74" t="s">
        <v>514</v>
      </c>
      <c r="B302" s="113" t="s">
        <v>49</v>
      </c>
      <c r="C302" s="132">
        <v>11979.088383960399</v>
      </c>
      <c r="D302" s="81">
        <v>593</v>
      </c>
      <c r="E302" s="8">
        <v>144</v>
      </c>
      <c r="F302" s="13">
        <v>85.863915149724704</v>
      </c>
      <c r="G302" s="91" t="s">
        <v>865</v>
      </c>
      <c r="H302" s="8" t="s">
        <v>66</v>
      </c>
      <c r="I302" s="8">
        <v>11127</v>
      </c>
      <c r="J302" s="8">
        <v>1425</v>
      </c>
      <c r="K302" s="8">
        <v>167</v>
      </c>
      <c r="L302" s="83">
        <v>0.11719298245614035</v>
      </c>
      <c r="M302" s="27" t="s">
        <v>66</v>
      </c>
      <c r="N302" s="71">
        <v>11895.729911368111</v>
      </c>
      <c r="O302" s="1">
        <v>44189</v>
      </c>
      <c r="P302" s="1">
        <f t="shared" si="8"/>
        <v>44171</v>
      </c>
      <c r="Q302" s="1">
        <f t="shared" si="9"/>
        <v>44184</v>
      </c>
    </row>
    <row r="303" spans="1:17" x14ac:dyDescent="0.25">
      <c r="A303" s="74" t="s">
        <v>515</v>
      </c>
      <c r="B303" s="113" t="s">
        <v>42</v>
      </c>
      <c r="C303" s="132">
        <v>241.58987972642501</v>
      </c>
      <c r="D303" s="81" t="s">
        <v>574</v>
      </c>
      <c r="E303" s="8">
        <v>0</v>
      </c>
      <c r="F303" s="9">
        <v>0</v>
      </c>
      <c r="G303" s="128" t="s">
        <v>862</v>
      </c>
      <c r="H303" s="8" t="s">
        <v>68</v>
      </c>
      <c r="I303" s="8">
        <v>238</v>
      </c>
      <c r="J303" s="8">
        <v>22</v>
      </c>
      <c r="K303" s="8">
        <v>0</v>
      </c>
      <c r="L303" s="85">
        <v>0</v>
      </c>
      <c r="M303" s="27" t="s">
        <v>68</v>
      </c>
      <c r="N303" s="71">
        <v>9106.3417163470058</v>
      </c>
      <c r="O303" s="1">
        <v>44189</v>
      </c>
      <c r="P303" s="1">
        <f t="shared" si="8"/>
        <v>44171</v>
      </c>
      <c r="Q303" s="1">
        <f t="shared" si="9"/>
        <v>44184</v>
      </c>
    </row>
    <row r="304" spans="1:17" x14ac:dyDescent="0.25">
      <c r="A304" s="74" t="s">
        <v>564</v>
      </c>
      <c r="B304" s="113" t="s">
        <v>18</v>
      </c>
      <c r="C304" s="132">
        <v>0</v>
      </c>
      <c r="D304" s="81">
        <v>928</v>
      </c>
      <c r="E304" s="8">
        <v>196</v>
      </c>
      <c r="F304" s="91" t="s">
        <v>79</v>
      </c>
      <c r="G304" s="91"/>
      <c r="H304" s="8" t="s">
        <v>79</v>
      </c>
      <c r="I304" s="8">
        <v>188056</v>
      </c>
      <c r="J304" s="8">
        <v>18219</v>
      </c>
      <c r="K304" s="8">
        <v>206</v>
      </c>
      <c r="L304" s="93" t="s">
        <v>79</v>
      </c>
      <c r="M304" s="27" t="s">
        <v>79</v>
      </c>
      <c r="N304" s="71" t="s">
        <v>79</v>
      </c>
      <c r="O304" s="1">
        <v>44189</v>
      </c>
      <c r="P304" s="1">
        <f t="shared" si="8"/>
        <v>44171</v>
      </c>
      <c r="Q304" s="1">
        <f t="shared" si="9"/>
        <v>44184</v>
      </c>
    </row>
    <row r="305" spans="1:17" x14ac:dyDescent="0.25">
      <c r="A305" s="74" t="s">
        <v>516</v>
      </c>
      <c r="B305" s="113" t="s">
        <v>54</v>
      </c>
      <c r="C305" s="132">
        <v>9203.2013313555308</v>
      </c>
      <c r="D305" s="81">
        <v>132</v>
      </c>
      <c r="E305" s="8">
        <v>22</v>
      </c>
      <c r="F305" s="11">
        <v>17.074803808482123</v>
      </c>
      <c r="G305" s="91" t="s">
        <v>864</v>
      </c>
      <c r="H305" s="8" t="s">
        <v>64</v>
      </c>
      <c r="I305" s="8">
        <v>6324</v>
      </c>
      <c r="J305" s="8">
        <v>666</v>
      </c>
      <c r="K305" s="8">
        <v>24</v>
      </c>
      <c r="L305" s="84">
        <v>3.6036036036036036E-2</v>
      </c>
      <c r="M305" s="27" t="s">
        <v>64</v>
      </c>
      <c r="N305" s="71">
        <v>7236.6123050130582</v>
      </c>
      <c r="O305" s="1">
        <v>44189</v>
      </c>
      <c r="P305" s="1">
        <f t="shared" si="8"/>
        <v>44171</v>
      </c>
      <c r="Q305" s="1">
        <f t="shared" si="9"/>
        <v>44184</v>
      </c>
    </row>
    <row r="306" spans="1:17" x14ac:dyDescent="0.25">
      <c r="A306" s="74" t="s">
        <v>517</v>
      </c>
      <c r="B306" s="113" t="s">
        <v>54</v>
      </c>
      <c r="C306" s="132">
        <v>15611.3411572231</v>
      </c>
      <c r="D306" s="81">
        <v>428</v>
      </c>
      <c r="E306" s="8">
        <v>98</v>
      </c>
      <c r="F306" s="13">
        <v>44.839196898603554</v>
      </c>
      <c r="G306" s="91" t="s">
        <v>865</v>
      </c>
      <c r="H306" s="8" t="s">
        <v>64</v>
      </c>
      <c r="I306" s="8">
        <v>11666</v>
      </c>
      <c r="J306" s="8">
        <v>1218</v>
      </c>
      <c r="K306" s="8">
        <v>105</v>
      </c>
      <c r="L306" s="83">
        <v>8.6206896551724144E-2</v>
      </c>
      <c r="M306" s="27" t="s">
        <v>64</v>
      </c>
      <c r="N306" s="71">
        <v>7802.0202603570178</v>
      </c>
      <c r="O306" s="1">
        <v>44189</v>
      </c>
      <c r="P306" s="1">
        <f t="shared" si="8"/>
        <v>44171</v>
      </c>
      <c r="Q306" s="1">
        <f t="shared" si="9"/>
        <v>44184</v>
      </c>
    </row>
    <row r="307" spans="1:17" x14ac:dyDescent="0.25">
      <c r="A307" s="74" t="s">
        <v>518</v>
      </c>
      <c r="B307" s="113" t="s">
        <v>49</v>
      </c>
      <c r="C307" s="132">
        <v>27113.4272904754</v>
      </c>
      <c r="D307" s="81">
        <v>1077</v>
      </c>
      <c r="E307" s="8">
        <v>253</v>
      </c>
      <c r="F307" s="13">
        <v>66.651214462204251</v>
      </c>
      <c r="G307" s="91" t="s">
        <v>865</v>
      </c>
      <c r="H307" s="8" t="s">
        <v>64</v>
      </c>
      <c r="I307" s="8">
        <v>34795</v>
      </c>
      <c r="J307" s="8">
        <v>5142</v>
      </c>
      <c r="K307" s="8">
        <v>316</v>
      </c>
      <c r="L307" s="83">
        <v>6.1454686892259823E-2</v>
      </c>
      <c r="M307" s="27" t="s">
        <v>68</v>
      </c>
      <c r="N307" s="71">
        <v>18964.773228083632</v>
      </c>
      <c r="O307" s="1">
        <v>44189</v>
      </c>
      <c r="P307" s="1">
        <f t="shared" si="8"/>
        <v>44171</v>
      </c>
      <c r="Q307" s="1">
        <f t="shared" si="9"/>
        <v>44184</v>
      </c>
    </row>
    <row r="308" spans="1:17" x14ac:dyDescent="0.25">
      <c r="A308" s="74" t="s">
        <v>519</v>
      </c>
      <c r="B308" s="113" t="s">
        <v>47</v>
      </c>
      <c r="C308" s="132">
        <v>1911.00314707446</v>
      </c>
      <c r="D308" s="81">
        <v>30</v>
      </c>
      <c r="E308" s="8">
        <v>6</v>
      </c>
      <c r="F308" s="10">
        <v>22.426516106345783</v>
      </c>
      <c r="G308" s="91" t="s">
        <v>862</v>
      </c>
      <c r="H308" s="8" t="s">
        <v>66</v>
      </c>
      <c r="I308" s="8">
        <v>1138</v>
      </c>
      <c r="J308" s="8">
        <v>122</v>
      </c>
      <c r="K308" s="8">
        <v>7</v>
      </c>
      <c r="L308" s="87">
        <v>5.737704918032787E-2</v>
      </c>
      <c r="M308" s="27" t="s">
        <v>66</v>
      </c>
      <c r="N308" s="71">
        <v>6384.0815849397659</v>
      </c>
      <c r="O308" s="1">
        <v>44189</v>
      </c>
      <c r="P308" s="1">
        <f t="shared" si="8"/>
        <v>44171</v>
      </c>
      <c r="Q308" s="1">
        <f t="shared" si="9"/>
        <v>44184</v>
      </c>
    </row>
    <row r="309" spans="1:17" x14ac:dyDescent="0.25">
      <c r="A309" s="74" t="s">
        <v>520</v>
      </c>
      <c r="B309" s="113" t="s">
        <v>51</v>
      </c>
      <c r="C309" s="132">
        <v>26055.176096996998</v>
      </c>
      <c r="D309" s="81">
        <v>811</v>
      </c>
      <c r="E309" s="8">
        <v>182</v>
      </c>
      <c r="F309" s="13">
        <v>49.894116821948167</v>
      </c>
      <c r="G309" s="91" t="s">
        <v>865</v>
      </c>
      <c r="H309" s="8" t="s">
        <v>64</v>
      </c>
      <c r="I309" s="8">
        <v>27371</v>
      </c>
      <c r="J309" s="8">
        <v>3217</v>
      </c>
      <c r="K309" s="8">
        <v>206</v>
      </c>
      <c r="L309" s="83">
        <v>6.4034815045073051E-2</v>
      </c>
      <c r="M309" s="27" t="s">
        <v>64</v>
      </c>
      <c r="N309" s="71">
        <v>12346.874908939022</v>
      </c>
      <c r="O309" s="1">
        <v>44189</v>
      </c>
      <c r="P309" s="1">
        <f t="shared" si="8"/>
        <v>44171</v>
      </c>
      <c r="Q309" s="1">
        <f t="shared" si="9"/>
        <v>44184</v>
      </c>
    </row>
    <row r="310" spans="1:17" x14ac:dyDescent="0.25">
      <c r="A310" s="74" t="s">
        <v>521</v>
      </c>
      <c r="B310" s="113" t="s">
        <v>49</v>
      </c>
      <c r="C310" s="132">
        <v>66447.1432703639</v>
      </c>
      <c r="D310" s="81">
        <v>2874</v>
      </c>
      <c r="E310" s="8">
        <v>441</v>
      </c>
      <c r="F310" s="13">
        <v>47.406101225196423</v>
      </c>
      <c r="G310" s="91" t="s">
        <v>865</v>
      </c>
      <c r="H310" s="8" t="s">
        <v>64</v>
      </c>
      <c r="I310" s="8">
        <v>157912</v>
      </c>
      <c r="J310" s="8">
        <v>10202</v>
      </c>
      <c r="K310" s="8">
        <v>490</v>
      </c>
      <c r="L310" s="83">
        <v>4.8029798078808077E-2</v>
      </c>
      <c r="M310" s="27" t="s">
        <v>64</v>
      </c>
      <c r="N310" s="71">
        <v>15353.556974585836</v>
      </c>
      <c r="O310" s="1">
        <v>44189</v>
      </c>
      <c r="P310" s="1">
        <f t="shared" si="8"/>
        <v>44171</v>
      </c>
      <c r="Q310" s="1">
        <f t="shared" si="9"/>
        <v>44184</v>
      </c>
    </row>
    <row r="311" spans="1:17" x14ac:dyDescent="0.25">
      <c r="A311" s="74" t="s">
        <v>522</v>
      </c>
      <c r="B311" s="113" t="s">
        <v>48</v>
      </c>
      <c r="C311" s="132">
        <v>10160.3863056553</v>
      </c>
      <c r="D311" s="81">
        <v>184</v>
      </c>
      <c r="E311" s="8">
        <v>43</v>
      </c>
      <c r="F311" s="11">
        <v>30.229446785099157</v>
      </c>
      <c r="G311" s="91" t="s">
        <v>864</v>
      </c>
      <c r="H311" s="8" t="s">
        <v>64</v>
      </c>
      <c r="I311" s="8">
        <v>8967</v>
      </c>
      <c r="J311" s="8">
        <v>997</v>
      </c>
      <c r="K311" s="8">
        <v>48</v>
      </c>
      <c r="L311" s="84">
        <v>4.8144433299899696E-2</v>
      </c>
      <c r="M311" s="27" t="s">
        <v>64</v>
      </c>
      <c r="N311" s="71">
        <v>9812.6190285212579</v>
      </c>
      <c r="O311" s="1">
        <v>44189</v>
      </c>
      <c r="P311" s="1">
        <f t="shared" si="8"/>
        <v>44171</v>
      </c>
      <c r="Q311" s="1">
        <f t="shared" si="9"/>
        <v>44184</v>
      </c>
    </row>
    <row r="312" spans="1:17" x14ac:dyDescent="0.25">
      <c r="A312" s="74" t="s">
        <v>523</v>
      </c>
      <c r="B312" s="113" t="s">
        <v>52</v>
      </c>
      <c r="C312" s="132">
        <v>24185.158020851901</v>
      </c>
      <c r="D312" s="81">
        <v>717</v>
      </c>
      <c r="E312" s="8">
        <v>177</v>
      </c>
      <c r="F312" s="13">
        <v>52.275272015823738</v>
      </c>
      <c r="G312" s="91" t="s">
        <v>865</v>
      </c>
      <c r="H312" s="8" t="s">
        <v>66</v>
      </c>
      <c r="I312" s="8">
        <v>16859</v>
      </c>
      <c r="J312" s="8">
        <v>2720</v>
      </c>
      <c r="K312" s="8">
        <v>198</v>
      </c>
      <c r="L312" s="83">
        <v>7.2794117647058829E-2</v>
      </c>
      <c r="M312" s="27" t="s">
        <v>66</v>
      </c>
      <c r="N312" s="71">
        <v>11246.566996398687</v>
      </c>
      <c r="O312" s="1">
        <v>44189</v>
      </c>
      <c r="P312" s="1">
        <f t="shared" si="8"/>
        <v>44171</v>
      </c>
      <c r="Q312" s="1">
        <f t="shared" si="9"/>
        <v>44184</v>
      </c>
    </row>
    <row r="313" spans="1:17" x14ac:dyDescent="0.25">
      <c r="A313" s="74" t="s">
        <v>524</v>
      </c>
      <c r="B313" s="113" t="s">
        <v>54</v>
      </c>
      <c r="C313" s="132">
        <v>5442.3214995143799</v>
      </c>
      <c r="D313" s="81">
        <v>69</v>
      </c>
      <c r="E313" s="8">
        <v>12</v>
      </c>
      <c r="F313" s="12">
        <v>15.749581446434949</v>
      </c>
      <c r="G313" s="91" t="s">
        <v>863</v>
      </c>
      <c r="H313" s="8" t="s">
        <v>68</v>
      </c>
      <c r="I313" s="8">
        <v>3224</v>
      </c>
      <c r="J313" s="8">
        <v>329</v>
      </c>
      <c r="K313" s="8">
        <v>17</v>
      </c>
      <c r="L313" s="86">
        <v>5.1671732522796353E-2</v>
      </c>
      <c r="M313" s="27" t="s">
        <v>64</v>
      </c>
      <c r="N313" s="71">
        <v>6045.2143451899483</v>
      </c>
      <c r="O313" s="1">
        <v>44189</v>
      </c>
      <c r="P313" s="1">
        <f t="shared" si="8"/>
        <v>44171</v>
      </c>
      <c r="Q313" s="1">
        <f t="shared" si="9"/>
        <v>44184</v>
      </c>
    </row>
    <row r="314" spans="1:17" x14ac:dyDescent="0.25">
      <c r="A314" s="74" t="s">
        <v>525</v>
      </c>
      <c r="B314" s="113" t="s">
        <v>46</v>
      </c>
      <c r="C314" s="132">
        <v>733.94211218720091</v>
      </c>
      <c r="D314" s="81" t="s">
        <v>574</v>
      </c>
      <c r="E314" s="8" t="s">
        <v>574</v>
      </c>
      <c r="F314" s="10">
        <v>9.7321805415564846</v>
      </c>
      <c r="G314" s="128" t="s">
        <v>862</v>
      </c>
      <c r="H314" s="8" t="s">
        <v>68</v>
      </c>
      <c r="I314" s="8">
        <v>507</v>
      </c>
      <c r="J314" s="8">
        <v>54</v>
      </c>
      <c r="K314" s="8">
        <v>1</v>
      </c>
      <c r="L314" s="87">
        <v>1.8518518518518517E-2</v>
      </c>
      <c r="M314" s="27" t="s">
        <v>66</v>
      </c>
      <c r="N314" s="71">
        <v>7357.5284894167025</v>
      </c>
      <c r="O314" s="1">
        <v>44189</v>
      </c>
      <c r="P314" s="1">
        <f t="shared" si="8"/>
        <v>44171</v>
      </c>
      <c r="Q314" s="1">
        <f t="shared" si="9"/>
        <v>44184</v>
      </c>
    </row>
    <row r="315" spans="1:17" x14ac:dyDescent="0.25">
      <c r="A315" s="74" t="s">
        <v>526</v>
      </c>
      <c r="B315" s="113" t="s">
        <v>42</v>
      </c>
      <c r="C315" s="132">
        <v>445.14881003177402</v>
      </c>
      <c r="D315" s="81" t="s">
        <v>574</v>
      </c>
      <c r="E315" s="8">
        <v>0</v>
      </c>
      <c r="F315" s="9">
        <v>0</v>
      </c>
      <c r="G315" s="128" t="s">
        <v>862</v>
      </c>
      <c r="H315" s="8" t="s">
        <v>66</v>
      </c>
      <c r="I315" s="8">
        <v>289</v>
      </c>
      <c r="J315" s="8">
        <v>26</v>
      </c>
      <c r="K315" s="8">
        <v>0</v>
      </c>
      <c r="L315" s="85">
        <v>0</v>
      </c>
      <c r="M315" s="27" t="s">
        <v>66</v>
      </c>
      <c r="N315" s="71">
        <v>5840.743457933575</v>
      </c>
      <c r="O315" s="1">
        <v>44189</v>
      </c>
      <c r="P315" s="1">
        <f t="shared" si="8"/>
        <v>44171</v>
      </c>
      <c r="Q315" s="1">
        <f t="shared" si="9"/>
        <v>44184</v>
      </c>
    </row>
    <row r="316" spans="1:17" x14ac:dyDescent="0.25">
      <c r="A316" s="74" t="s">
        <v>527</v>
      </c>
      <c r="B316" s="113" t="s">
        <v>49</v>
      </c>
      <c r="C316" s="132">
        <v>33036.741371399599</v>
      </c>
      <c r="D316" s="81">
        <v>1144</v>
      </c>
      <c r="E316" s="8">
        <v>236</v>
      </c>
      <c r="F316" s="11">
        <v>51.025440637847957</v>
      </c>
      <c r="G316" s="91" t="s">
        <v>864</v>
      </c>
      <c r="H316" s="8" t="s">
        <v>66</v>
      </c>
      <c r="I316" s="8">
        <v>48791</v>
      </c>
      <c r="J316" s="8">
        <v>6102</v>
      </c>
      <c r="K316" s="8">
        <v>287</v>
      </c>
      <c r="L316" s="84">
        <v>4.7033759423139955E-2</v>
      </c>
      <c r="M316" s="27" t="s">
        <v>64</v>
      </c>
      <c r="N316" s="71">
        <v>18470.344672924042</v>
      </c>
      <c r="O316" s="1">
        <v>44189</v>
      </c>
      <c r="P316" s="1">
        <f t="shared" si="8"/>
        <v>44171</v>
      </c>
      <c r="Q316" s="1">
        <f t="shared" si="9"/>
        <v>44184</v>
      </c>
    </row>
    <row r="317" spans="1:17" x14ac:dyDescent="0.25">
      <c r="A317" s="74" t="s">
        <v>528</v>
      </c>
      <c r="B317" s="113" t="s">
        <v>49</v>
      </c>
      <c r="C317" s="132">
        <v>13217.562427383</v>
      </c>
      <c r="D317" s="81">
        <v>265</v>
      </c>
      <c r="E317" s="8">
        <v>49</v>
      </c>
      <c r="F317" s="11">
        <v>26.479920327434979</v>
      </c>
      <c r="G317" s="91" t="s">
        <v>864</v>
      </c>
      <c r="H317" s="8" t="s">
        <v>64</v>
      </c>
      <c r="I317" s="8">
        <v>16834</v>
      </c>
      <c r="J317" s="8">
        <v>2066</v>
      </c>
      <c r="K317" s="8">
        <v>58</v>
      </c>
      <c r="L317" s="84">
        <v>2.8073572120038724E-2</v>
      </c>
      <c r="M317" s="27" t="s">
        <v>64</v>
      </c>
      <c r="N317" s="71">
        <v>15630.718684708767</v>
      </c>
      <c r="O317" s="1">
        <v>44189</v>
      </c>
      <c r="P317" s="1">
        <f t="shared" si="8"/>
        <v>44171</v>
      </c>
      <c r="Q317" s="1">
        <f t="shared" si="9"/>
        <v>44184</v>
      </c>
    </row>
    <row r="318" spans="1:17" x14ac:dyDescent="0.25">
      <c r="A318" s="74" t="s">
        <v>529</v>
      </c>
      <c r="B318" s="113" t="s">
        <v>54</v>
      </c>
      <c r="C318" s="132">
        <v>17180.900653549099</v>
      </c>
      <c r="D318" s="81">
        <v>808</v>
      </c>
      <c r="E318" s="8">
        <v>191</v>
      </c>
      <c r="F318" s="13">
        <v>79.4071126884661</v>
      </c>
      <c r="G318" s="91" t="s">
        <v>865</v>
      </c>
      <c r="H318" s="8" t="s">
        <v>64</v>
      </c>
      <c r="I318" s="8">
        <v>20107</v>
      </c>
      <c r="J318" s="8">
        <v>2375</v>
      </c>
      <c r="K318" s="8">
        <v>212</v>
      </c>
      <c r="L318" s="83">
        <v>8.9263157894736836E-2</v>
      </c>
      <c r="M318" s="27" t="s">
        <v>64</v>
      </c>
      <c r="N318" s="71">
        <v>13823.489512520931</v>
      </c>
      <c r="O318" s="1">
        <v>44189</v>
      </c>
      <c r="P318" s="1">
        <f t="shared" si="8"/>
        <v>44171</v>
      </c>
      <c r="Q318" s="1">
        <f t="shared" si="9"/>
        <v>44184</v>
      </c>
    </row>
    <row r="319" spans="1:17" x14ac:dyDescent="0.25">
      <c r="A319" s="74" t="s">
        <v>530</v>
      </c>
      <c r="B319" s="113" t="s">
        <v>51</v>
      </c>
      <c r="C319" s="132">
        <v>29713.051998029401</v>
      </c>
      <c r="D319" s="81">
        <v>599</v>
      </c>
      <c r="E319" s="8">
        <v>90</v>
      </c>
      <c r="F319" s="11">
        <v>21.635513675935339</v>
      </c>
      <c r="G319" s="91" t="s">
        <v>864</v>
      </c>
      <c r="H319" s="8" t="s">
        <v>64</v>
      </c>
      <c r="I319" s="8">
        <v>95042</v>
      </c>
      <c r="J319" s="8">
        <v>7842</v>
      </c>
      <c r="K319" s="8">
        <v>99</v>
      </c>
      <c r="L319" s="84">
        <v>1.2624330527926549E-2</v>
      </c>
      <c r="M319" s="27" t="s">
        <v>64</v>
      </c>
      <c r="N319" s="71">
        <v>26392.441949484321</v>
      </c>
      <c r="O319" s="1">
        <v>44189</v>
      </c>
      <c r="P319" s="1">
        <f t="shared" si="8"/>
        <v>44171</v>
      </c>
      <c r="Q319" s="1">
        <f t="shared" si="9"/>
        <v>44184</v>
      </c>
    </row>
    <row r="320" spans="1:17" x14ac:dyDescent="0.25">
      <c r="A320" s="74" t="s">
        <v>531</v>
      </c>
      <c r="B320" s="113" t="s">
        <v>41</v>
      </c>
      <c r="C320" s="132">
        <v>2759.83426324726</v>
      </c>
      <c r="D320" s="81">
        <v>26</v>
      </c>
      <c r="E320" s="8">
        <v>6</v>
      </c>
      <c r="F320" s="10">
        <v>15.528882812954333</v>
      </c>
      <c r="G320" s="91" t="s">
        <v>862</v>
      </c>
      <c r="H320" s="8" t="s">
        <v>66</v>
      </c>
      <c r="I320" s="8">
        <v>1818</v>
      </c>
      <c r="J320" s="8">
        <v>144</v>
      </c>
      <c r="K320" s="8">
        <v>7</v>
      </c>
      <c r="L320" s="87">
        <v>4.8611111111111112E-2</v>
      </c>
      <c r="M320" s="27" t="s">
        <v>66</v>
      </c>
      <c r="N320" s="71">
        <v>5217.7046251526554</v>
      </c>
      <c r="O320" s="1">
        <v>44189</v>
      </c>
      <c r="P320" s="1">
        <f t="shared" si="8"/>
        <v>44171</v>
      </c>
      <c r="Q320" s="1">
        <f t="shared" si="9"/>
        <v>44184</v>
      </c>
    </row>
    <row r="321" spans="1:17" x14ac:dyDescent="0.25">
      <c r="A321" s="74" t="s">
        <v>532</v>
      </c>
      <c r="B321" s="113" t="s">
        <v>46</v>
      </c>
      <c r="C321" s="132">
        <v>709.250407043618</v>
      </c>
      <c r="D321" s="81">
        <v>8</v>
      </c>
      <c r="E321" s="8" t="s">
        <v>574</v>
      </c>
      <c r="F321" s="10">
        <v>30.212984322268564</v>
      </c>
      <c r="G321" s="91" t="s">
        <v>862</v>
      </c>
      <c r="H321" s="8" t="s">
        <v>68</v>
      </c>
      <c r="I321" s="8">
        <v>774</v>
      </c>
      <c r="J321" s="8">
        <v>70</v>
      </c>
      <c r="K321" s="8">
        <v>4</v>
      </c>
      <c r="L321" s="87">
        <v>5.7142857142857141E-2</v>
      </c>
      <c r="M321" s="27" t="s">
        <v>66</v>
      </c>
      <c r="N321" s="71">
        <v>9869.5748786077311</v>
      </c>
      <c r="O321" s="1">
        <v>44189</v>
      </c>
      <c r="P321" s="1">
        <f t="shared" si="8"/>
        <v>44171</v>
      </c>
      <c r="Q321" s="1">
        <f t="shared" si="9"/>
        <v>44184</v>
      </c>
    </row>
    <row r="322" spans="1:17" x14ac:dyDescent="0.25">
      <c r="A322" s="74" t="s">
        <v>533</v>
      </c>
      <c r="B322" s="113" t="s">
        <v>45</v>
      </c>
      <c r="C322" s="132">
        <v>5203.1237660323704</v>
      </c>
      <c r="D322" s="81">
        <v>119</v>
      </c>
      <c r="E322" s="8">
        <v>21</v>
      </c>
      <c r="F322" s="11">
        <v>28.828835665845041</v>
      </c>
      <c r="G322" s="91" t="s">
        <v>864</v>
      </c>
      <c r="H322" s="8" t="s">
        <v>64</v>
      </c>
      <c r="I322" s="8">
        <v>7022</v>
      </c>
      <c r="J322" s="8">
        <v>662</v>
      </c>
      <c r="K322" s="8">
        <v>26</v>
      </c>
      <c r="L322" s="84">
        <v>3.9274924471299093E-2</v>
      </c>
      <c r="M322" s="27" t="s">
        <v>64</v>
      </c>
      <c r="N322" s="71">
        <v>12723.126140526281</v>
      </c>
      <c r="O322" s="1">
        <v>44189</v>
      </c>
      <c r="P322" s="1">
        <f t="shared" ref="P322:P385" si="10">O322-18</f>
        <v>44171</v>
      </c>
      <c r="Q322" s="1">
        <f t="shared" ref="Q322:Q385" si="11">O322-5</f>
        <v>44184</v>
      </c>
    </row>
    <row r="323" spans="1:17" x14ac:dyDescent="0.25">
      <c r="A323" s="74" t="s">
        <v>534</v>
      </c>
      <c r="B323" s="113" t="s">
        <v>54</v>
      </c>
      <c r="C323" s="132">
        <v>7840.6389864339299</v>
      </c>
      <c r="D323" s="81">
        <v>228</v>
      </c>
      <c r="E323" s="8">
        <v>46</v>
      </c>
      <c r="F323" s="13">
        <v>41.906205494211761</v>
      </c>
      <c r="G323" s="91" t="s">
        <v>865</v>
      </c>
      <c r="H323" s="8" t="s">
        <v>66</v>
      </c>
      <c r="I323" s="8">
        <v>8017</v>
      </c>
      <c r="J323" s="8">
        <v>1047</v>
      </c>
      <c r="K323" s="8">
        <v>52</v>
      </c>
      <c r="L323" s="83">
        <v>4.9665711556829036E-2</v>
      </c>
      <c r="M323" s="27" t="s">
        <v>66</v>
      </c>
      <c r="N323" s="71">
        <v>13353.503481177309</v>
      </c>
      <c r="O323" s="1">
        <v>44189</v>
      </c>
      <c r="P323" s="1">
        <f t="shared" si="10"/>
        <v>44171</v>
      </c>
      <c r="Q323" s="1">
        <f t="shared" si="11"/>
        <v>44184</v>
      </c>
    </row>
    <row r="324" spans="1:17" x14ac:dyDescent="0.25">
      <c r="A324" s="74" t="s">
        <v>535</v>
      </c>
      <c r="B324" s="113" t="s">
        <v>52</v>
      </c>
      <c r="C324" s="132">
        <v>7285.8220530817907</v>
      </c>
      <c r="D324" s="81">
        <v>362</v>
      </c>
      <c r="E324" s="8">
        <v>81</v>
      </c>
      <c r="F324" s="13">
        <v>79.410590096240654</v>
      </c>
      <c r="G324" s="91" t="s">
        <v>865</v>
      </c>
      <c r="H324" s="8" t="s">
        <v>66</v>
      </c>
      <c r="I324" s="8">
        <v>9096</v>
      </c>
      <c r="J324" s="8">
        <v>1139</v>
      </c>
      <c r="K324" s="8">
        <v>87</v>
      </c>
      <c r="L324" s="83">
        <v>7.6382791922739252E-2</v>
      </c>
      <c r="M324" s="27" t="s">
        <v>66</v>
      </c>
      <c r="N324" s="71">
        <v>15633.102094748807</v>
      </c>
      <c r="O324" s="1">
        <v>44189</v>
      </c>
      <c r="P324" s="1">
        <f t="shared" si="10"/>
        <v>44171</v>
      </c>
      <c r="Q324" s="1">
        <f t="shared" si="11"/>
        <v>44184</v>
      </c>
    </row>
    <row r="325" spans="1:17" x14ac:dyDescent="0.25">
      <c r="A325" s="74" t="s">
        <v>536</v>
      </c>
      <c r="B325" s="113" t="s">
        <v>54</v>
      </c>
      <c r="C325" s="132">
        <v>3703.8770272844695</v>
      </c>
      <c r="D325" s="81">
        <v>92</v>
      </c>
      <c r="E325" s="8">
        <v>27</v>
      </c>
      <c r="F325" s="13">
        <v>52.068991879716329</v>
      </c>
      <c r="G325" s="91" t="s">
        <v>865</v>
      </c>
      <c r="H325" s="8" t="s">
        <v>64</v>
      </c>
      <c r="I325" s="8">
        <v>4304</v>
      </c>
      <c r="J325" s="8">
        <v>494</v>
      </c>
      <c r="K325" s="8">
        <v>30</v>
      </c>
      <c r="L325" s="83">
        <v>6.0728744939271252E-2</v>
      </c>
      <c r="M325" s="27" t="s">
        <v>64</v>
      </c>
      <c r="N325" s="71">
        <v>13337.375845930299</v>
      </c>
      <c r="O325" s="1">
        <v>44189</v>
      </c>
      <c r="P325" s="1">
        <f t="shared" si="10"/>
        <v>44171</v>
      </c>
      <c r="Q325" s="1">
        <f t="shared" si="11"/>
        <v>44184</v>
      </c>
    </row>
    <row r="326" spans="1:17" x14ac:dyDescent="0.25">
      <c r="A326" s="74" t="s">
        <v>537</v>
      </c>
      <c r="B326" s="113" t="s">
        <v>45</v>
      </c>
      <c r="C326" s="132">
        <v>4036.3842504603494</v>
      </c>
      <c r="D326" s="81">
        <v>87</v>
      </c>
      <c r="E326" s="8">
        <v>25</v>
      </c>
      <c r="F326" s="11">
        <v>44.240443300476784</v>
      </c>
      <c r="G326" s="91" t="s">
        <v>864</v>
      </c>
      <c r="H326" s="8" t="s">
        <v>66</v>
      </c>
      <c r="I326" s="8">
        <v>4171</v>
      </c>
      <c r="J326" s="8">
        <v>490</v>
      </c>
      <c r="K326" s="8">
        <v>26</v>
      </c>
      <c r="L326" s="84">
        <v>5.3061224489795916E-2</v>
      </c>
      <c r="M326" s="27" t="s">
        <v>66</v>
      </c>
      <c r="N326" s="71">
        <v>12139.577641650829</v>
      </c>
      <c r="O326" s="1">
        <v>44189</v>
      </c>
      <c r="P326" s="1">
        <f t="shared" si="10"/>
        <v>44171</v>
      </c>
      <c r="Q326" s="1">
        <f t="shared" si="11"/>
        <v>44184</v>
      </c>
    </row>
    <row r="327" spans="1:17" x14ac:dyDescent="0.25">
      <c r="A327" s="74" t="s">
        <v>538</v>
      </c>
      <c r="B327" s="113" t="s">
        <v>47</v>
      </c>
      <c r="C327" s="132">
        <v>29347.864073528101</v>
      </c>
      <c r="D327" s="81">
        <v>1372</v>
      </c>
      <c r="E327" s="8">
        <v>229</v>
      </c>
      <c r="F327" s="13">
        <v>55.735377593959456</v>
      </c>
      <c r="G327" s="91" t="s">
        <v>865</v>
      </c>
      <c r="H327" s="8" t="s">
        <v>66</v>
      </c>
      <c r="I327" s="8">
        <v>27934</v>
      </c>
      <c r="J327" s="8">
        <v>3565</v>
      </c>
      <c r="K327" s="8">
        <v>262</v>
      </c>
      <c r="L327" s="83">
        <v>7.3492286115007008E-2</v>
      </c>
      <c r="M327" s="27" t="s">
        <v>66</v>
      </c>
      <c r="N327" s="71">
        <v>12147.391684342867</v>
      </c>
      <c r="O327" s="1">
        <v>44189</v>
      </c>
      <c r="P327" s="1">
        <f t="shared" si="10"/>
        <v>44171</v>
      </c>
      <c r="Q327" s="1">
        <f t="shared" si="11"/>
        <v>44184</v>
      </c>
    </row>
    <row r="328" spans="1:17" x14ac:dyDescent="0.25">
      <c r="A328" s="74" t="s">
        <v>539</v>
      </c>
      <c r="B328" s="113" t="s">
        <v>42</v>
      </c>
      <c r="C328" s="132">
        <v>1175.1166229483399</v>
      </c>
      <c r="D328" s="81">
        <v>18</v>
      </c>
      <c r="E328" s="8" t="s">
        <v>574</v>
      </c>
      <c r="F328" s="10">
        <v>12.156848100635122</v>
      </c>
      <c r="G328" s="128" t="s">
        <v>862</v>
      </c>
      <c r="H328" s="8" t="s">
        <v>66</v>
      </c>
      <c r="I328" s="8">
        <v>1213</v>
      </c>
      <c r="J328" s="8">
        <v>152</v>
      </c>
      <c r="K328" s="8">
        <v>2</v>
      </c>
      <c r="L328" s="87">
        <v>1.3157894736842105E-2</v>
      </c>
      <c r="M328" s="27" t="s">
        <v>66</v>
      </c>
      <c r="N328" s="71">
        <v>12934.886379075771</v>
      </c>
      <c r="O328" s="1">
        <v>44189</v>
      </c>
      <c r="P328" s="1">
        <f t="shared" si="10"/>
        <v>44171</v>
      </c>
      <c r="Q328" s="1">
        <f t="shared" si="11"/>
        <v>44184</v>
      </c>
    </row>
    <row r="329" spans="1:17" x14ac:dyDescent="0.25">
      <c r="A329" s="74" t="s">
        <v>540</v>
      </c>
      <c r="B329" s="113" t="s">
        <v>44</v>
      </c>
      <c r="C329" s="132">
        <v>2871.29045841678</v>
      </c>
      <c r="D329" s="81">
        <v>49</v>
      </c>
      <c r="E329" s="8">
        <v>12</v>
      </c>
      <c r="F329" s="12">
        <v>29.852182130521303</v>
      </c>
      <c r="G329" s="91" t="s">
        <v>863</v>
      </c>
      <c r="H329" s="8" t="s">
        <v>66</v>
      </c>
      <c r="I329" s="8">
        <v>3348</v>
      </c>
      <c r="J329" s="8">
        <v>294</v>
      </c>
      <c r="K329" s="8">
        <v>13</v>
      </c>
      <c r="L329" s="86">
        <v>4.4217687074829932E-2</v>
      </c>
      <c r="M329" s="27" t="s">
        <v>66</v>
      </c>
      <c r="N329" s="71">
        <v>10239.298470768807</v>
      </c>
      <c r="O329" s="1">
        <v>44189</v>
      </c>
      <c r="P329" s="1">
        <f t="shared" si="10"/>
        <v>44171</v>
      </c>
      <c r="Q329" s="1">
        <f t="shared" si="11"/>
        <v>44184</v>
      </c>
    </row>
    <row r="330" spans="1:17" x14ac:dyDescent="0.25">
      <c r="A330" s="74" t="s">
        <v>541</v>
      </c>
      <c r="B330" s="113" t="s">
        <v>54</v>
      </c>
      <c r="C330" s="132">
        <v>18711.126473274999</v>
      </c>
      <c r="D330" s="81">
        <v>830</v>
      </c>
      <c r="E330" s="8">
        <v>160</v>
      </c>
      <c r="F330" s="13">
        <v>61.079013307375135</v>
      </c>
      <c r="G330" s="91" t="s">
        <v>865</v>
      </c>
      <c r="H330" s="8" t="s">
        <v>66</v>
      </c>
      <c r="I330" s="8">
        <v>24016</v>
      </c>
      <c r="J330" s="8">
        <v>3322</v>
      </c>
      <c r="K330" s="8">
        <v>189</v>
      </c>
      <c r="L330" s="83">
        <v>5.6893437688139675E-2</v>
      </c>
      <c r="M330" s="27" t="s">
        <v>66</v>
      </c>
      <c r="N330" s="71">
        <v>17754.142193121268</v>
      </c>
      <c r="O330" s="1">
        <v>44189</v>
      </c>
      <c r="P330" s="1">
        <f t="shared" si="10"/>
        <v>44171</v>
      </c>
      <c r="Q330" s="1">
        <f t="shared" si="11"/>
        <v>44184</v>
      </c>
    </row>
    <row r="331" spans="1:17" x14ac:dyDescent="0.25">
      <c r="A331" s="74" t="s">
        <v>542</v>
      </c>
      <c r="B331" s="113" t="s">
        <v>47</v>
      </c>
      <c r="C331" s="132">
        <v>41355.060735064602</v>
      </c>
      <c r="D331" s="81">
        <v>1425</v>
      </c>
      <c r="E331" s="8">
        <v>224</v>
      </c>
      <c r="F331" s="13">
        <v>38.689339867015924</v>
      </c>
      <c r="G331" s="91" t="s">
        <v>865</v>
      </c>
      <c r="H331" s="8" t="s">
        <v>66</v>
      </c>
      <c r="I331" s="8">
        <v>36249</v>
      </c>
      <c r="J331" s="8">
        <v>4218</v>
      </c>
      <c r="K331" s="8">
        <v>252</v>
      </c>
      <c r="L331" s="83">
        <v>5.9743954480796585E-2</v>
      </c>
      <c r="M331" s="27" t="s">
        <v>68</v>
      </c>
      <c r="N331" s="71">
        <v>10199.477222442074</v>
      </c>
      <c r="O331" s="1">
        <v>44189</v>
      </c>
      <c r="P331" s="1">
        <f t="shared" si="10"/>
        <v>44171</v>
      </c>
      <c r="Q331" s="1">
        <f t="shared" si="11"/>
        <v>44184</v>
      </c>
    </row>
    <row r="332" spans="1:17" x14ac:dyDescent="0.25">
      <c r="A332" s="74" t="s">
        <v>543</v>
      </c>
      <c r="B332" s="113" t="s">
        <v>49</v>
      </c>
      <c r="C332" s="132">
        <v>23089.216116875701</v>
      </c>
      <c r="D332" s="81">
        <v>583</v>
      </c>
      <c r="E332" s="8">
        <v>135</v>
      </c>
      <c r="F332" s="13">
        <v>41.7634669537753</v>
      </c>
      <c r="G332" s="91" t="s">
        <v>865</v>
      </c>
      <c r="H332" s="8" t="s">
        <v>66</v>
      </c>
      <c r="I332" s="8">
        <v>21091</v>
      </c>
      <c r="J332" s="8">
        <v>2353</v>
      </c>
      <c r="K332" s="8">
        <v>151</v>
      </c>
      <c r="L332" s="83">
        <v>6.4173395665108379E-2</v>
      </c>
      <c r="M332" s="27" t="s">
        <v>66</v>
      </c>
      <c r="N332" s="71">
        <v>10190.904654750117</v>
      </c>
      <c r="O332" s="1">
        <v>44189</v>
      </c>
      <c r="P332" s="1">
        <f t="shared" si="10"/>
        <v>44171</v>
      </c>
      <c r="Q332" s="1">
        <f t="shared" si="11"/>
        <v>44184</v>
      </c>
    </row>
    <row r="333" spans="1:17" x14ac:dyDescent="0.25">
      <c r="A333" s="74" t="s">
        <v>544</v>
      </c>
      <c r="B333" s="113" t="s">
        <v>48</v>
      </c>
      <c r="C333" s="132">
        <v>1711.2133241641</v>
      </c>
      <c r="D333" s="81">
        <v>26</v>
      </c>
      <c r="E333" s="8">
        <v>5</v>
      </c>
      <c r="F333" s="10">
        <v>20.870738446202527</v>
      </c>
      <c r="G333" s="91" t="s">
        <v>862</v>
      </c>
      <c r="H333" s="8" t="s">
        <v>64</v>
      </c>
      <c r="I333" s="8">
        <v>822</v>
      </c>
      <c r="J333" s="8">
        <v>63</v>
      </c>
      <c r="K333" s="8">
        <v>5</v>
      </c>
      <c r="L333" s="87">
        <v>7.9365079365079361E-2</v>
      </c>
      <c r="M333" s="27" t="s">
        <v>64</v>
      </c>
      <c r="N333" s="71">
        <v>3681.598261910126</v>
      </c>
      <c r="O333" s="1">
        <v>44189</v>
      </c>
      <c r="P333" s="1">
        <f t="shared" si="10"/>
        <v>44171</v>
      </c>
      <c r="Q333" s="1">
        <f t="shared" si="11"/>
        <v>44184</v>
      </c>
    </row>
    <row r="334" spans="1:17" x14ac:dyDescent="0.25">
      <c r="A334" s="74" t="s">
        <v>545</v>
      </c>
      <c r="B334" s="113" t="s">
        <v>54</v>
      </c>
      <c r="C334" s="132">
        <v>7315.6481145470188</v>
      </c>
      <c r="D334" s="81">
        <v>195</v>
      </c>
      <c r="E334" s="8">
        <v>54</v>
      </c>
      <c r="F334" s="13">
        <v>52.72455422607063</v>
      </c>
      <c r="G334" s="91" t="s">
        <v>865</v>
      </c>
      <c r="H334" s="8" t="s">
        <v>68</v>
      </c>
      <c r="I334" s="8">
        <v>7006</v>
      </c>
      <c r="J334" s="8">
        <v>726</v>
      </c>
      <c r="K334" s="8">
        <v>55</v>
      </c>
      <c r="L334" s="83">
        <v>7.575757575757576E-2</v>
      </c>
      <c r="M334" s="27" t="s">
        <v>64</v>
      </c>
      <c r="N334" s="71">
        <v>9923.9327621070734</v>
      </c>
      <c r="O334" s="1">
        <v>44189</v>
      </c>
      <c r="P334" s="1">
        <f t="shared" si="10"/>
        <v>44171</v>
      </c>
      <c r="Q334" s="1">
        <f t="shared" si="11"/>
        <v>44184</v>
      </c>
    </row>
    <row r="335" spans="1:17" x14ac:dyDescent="0.25">
      <c r="A335" s="74" t="s">
        <v>546</v>
      </c>
      <c r="B335" s="113" t="s">
        <v>49</v>
      </c>
      <c r="C335" s="132">
        <v>10981.723636578799</v>
      </c>
      <c r="D335" s="81">
        <v>262</v>
      </c>
      <c r="E335" s="8">
        <v>35</v>
      </c>
      <c r="F335" s="11">
        <v>22.76509665270396</v>
      </c>
      <c r="G335" s="91" t="s">
        <v>864</v>
      </c>
      <c r="H335" s="8" t="s">
        <v>66</v>
      </c>
      <c r="I335" s="8">
        <v>18283</v>
      </c>
      <c r="J335" s="8">
        <v>2246</v>
      </c>
      <c r="K335" s="8">
        <v>42</v>
      </c>
      <c r="L335" s="84">
        <v>1.8699910952804988E-2</v>
      </c>
      <c r="M335" s="27" t="s">
        <v>64</v>
      </c>
      <c r="N335" s="71">
        <v>20452.162832789239</v>
      </c>
      <c r="O335" s="1">
        <v>44189</v>
      </c>
      <c r="P335" s="1">
        <f t="shared" si="10"/>
        <v>44171</v>
      </c>
      <c r="Q335" s="1">
        <f t="shared" si="11"/>
        <v>44184</v>
      </c>
    </row>
    <row r="336" spans="1:17" x14ac:dyDescent="0.25">
      <c r="A336" s="74" t="s">
        <v>547</v>
      </c>
      <c r="B336" s="113" t="s">
        <v>43</v>
      </c>
      <c r="C336" s="132">
        <v>16752.226867065601</v>
      </c>
      <c r="D336" s="81">
        <v>704</v>
      </c>
      <c r="E336" s="8">
        <v>161</v>
      </c>
      <c r="F336" s="13">
        <v>68.647589907038977</v>
      </c>
      <c r="G336" s="91" t="s">
        <v>865</v>
      </c>
      <c r="H336" s="8" t="s">
        <v>64</v>
      </c>
      <c r="I336" s="8">
        <v>14346</v>
      </c>
      <c r="J336" s="8">
        <v>1795</v>
      </c>
      <c r="K336" s="8">
        <v>183</v>
      </c>
      <c r="L336" s="83">
        <v>0.10194986072423398</v>
      </c>
      <c r="M336" s="27" t="s">
        <v>64</v>
      </c>
      <c r="N336" s="71">
        <v>10714.993381142172</v>
      </c>
      <c r="O336" s="1">
        <v>44189</v>
      </c>
      <c r="P336" s="1">
        <f t="shared" si="10"/>
        <v>44171</v>
      </c>
      <c r="Q336" s="1">
        <f t="shared" si="11"/>
        <v>44184</v>
      </c>
    </row>
    <row r="337" spans="1:17" x14ac:dyDescent="0.25">
      <c r="A337" s="74" t="s">
        <v>548</v>
      </c>
      <c r="B337" s="113" t="s">
        <v>51</v>
      </c>
      <c r="C337" s="132">
        <v>14695.182980035201</v>
      </c>
      <c r="D337" s="81">
        <v>412</v>
      </c>
      <c r="E337" s="8">
        <v>67</v>
      </c>
      <c r="F337" s="11">
        <v>32.566551176777672</v>
      </c>
      <c r="G337" s="91" t="s">
        <v>864</v>
      </c>
      <c r="H337" s="8" t="s">
        <v>68</v>
      </c>
      <c r="I337" s="8">
        <v>17076</v>
      </c>
      <c r="J337" s="8">
        <v>1772</v>
      </c>
      <c r="K337" s="8">
        <v>68</v>
      </c>
      <c r="L337" s="84">
        <v>3.8374717832957109E-2</v>
      </c>
      <c r="M337" s="27" t="s">
        <v>68</v>
      </c>
      <c r="N337" s="71">
        <v>12058.373158111946</v>
      </c>
      <c r="O337" s="1">
        <v>44189</v>
      </c>
      <c r="P337" s="1">
        <f t="shared" si="10"/>
        <v>44171</v>
      </c>
      <c r="Q337" s="1">
        <f t="shared" si="11"/>
        <v>44184</v>
      </c>
    </row>
    <row r="338" spans="1:17" x14ac:dyDescent="0.25">
      <c r="A338" s="74" t="s">
        <v>549</v>
      </c>
      <c r="B338" s="113" t="s">
        <v>51</v>
      </c>
      <c r="C338" s="132">
        <v>56177.316442514697</v>
      </c>
      <c r="D338" s="81">
        <v>2073</v>
      </c>
      <c r="E338" s="8">
        <v>497</v>
      </c>
      <c r="F338" s="13">
        <v>63.192765778206144</v>
      </c>
      <c r="G338" s="91" t="s">
        <v>865</v>
      </c>
      <c r="H338" s="8" t="s">
        <v>64</v>
      </c>
      <c r="I338" s="8">
        <v>49952</v>
      </c>
      <c r="J338" s="8">
        <v>6506</v>
      </c>
      <c r="K338" s="8">
        <v>558</v>
      </c>
      <c r="L338" s="83">
        <v>8.5766984322164161E-2</v>
      </c>
      <c r="M338" s="27" t="s">
        <v>68</v>
      </c>
      <c r="N338" s="71">
        <v>11581.186877549555</v>
      </c>
      <c r="O338" s="1">
        <v>44189</v>
      </c>
      <c r="P338" s="1">
        <f t="shared" si="10"/>
        <v>44171</v>
      </c>
      <c r="Q338" s="1">
        <f t="shared" si="11"/>
        <v>44184</v>
      </c>
    </row>
    <row r="339" spans="1:17" x14ac:dyDescent="0.25">
      <c r="A339" s="74" t="s">
        <v>550</v>
      </c>
      <c r="B339" s="113" t="s">
        <v>46</v>
      </c>
      <c r="C339" s="132">
        <v>1451.48737987204</v>
      </c>
      <c r="D339" s="81">
        <v>27</v>
      </c>
      <c r="E339" s="8">
        <v>10</v>
      </c>
      <c r="F339" s="10">
        <v>49.210604528210517</v>
      </c>
      <c r="G339" s="91" t="s">
        <v>862</v>
      </c>
      <c r="H339" s="8" t="s">
        <v>66</v>
      </c>
      <c r="I339" s="8">
        <v>903</v>
      </c>
      <c r="J339" s="8">
        <v>99</v>
      </c>
      <c r="K339" s="8">
        <v>13</v>
      </c>
      <c r="L339" s="87">
        <v>0.13131313131313133</v>
      </c>
      <c r="M339" s="27" t="s">
        <v>64</v>
      </c>
      <c r="N339" s="71">
        <v>6820.589787609978</v>
      </c>
      <c r="O339" s="1">
        <v>44189</v>
      </c>
      <c r="P339" s="1">
        <f t="shared" si="10"/>
        <v>44171</v>
      </c>
      <c r="Q339" s="1">
        <f t="shared" si="11"/>
        <v>44184</v>
      </c>
    </row>
    <row r="340" spans="1:17" x14ac:dyDescent="0.25">
      <c r="A340" s="74" t="s">
        <v>551</v>
      </c>
      <c r="B340" s="113" t="s">
        <v>52</v>
      </c>
      <c r="C340" s="132">
        <v>15539.121805317</v>
      </c>
      <c r="D340" s="81">
        <v>594</v>
      </c>
      <c r="E340" s="8">
        <v>153</v>
      </c>
      <c r="F340" s="13">
        <v>70.329401915312957</v>
      </c>
      <c r="G340" s="91" t="s">
        <v>865</v>
      </c>
      <c r="H340" s="8" t="s">
        <v>64</v>
      </c>
      <c r="I340" s="8">
        <v>12635</v>
      </c>
      <c r="J340" s="8">
        <v>1650</v>
      </c>
      <c r="K340" s="8">
        <v>169</v>
      </c>
      <c r="L340" s="83">
        <v>0.10242424242424242</v>
      </c>
      <c r="M340" s="27" t="s">
        <v>64</v>
      </c>
      <c r="N340" s="71">
        <v>10618.360681331566</v>
      </c>
      <c r="O340" s="1">
        <v>44189</v>
      </c>
      <c r="P340" s="1">
        <f t="shared" si="10"/>
        <v>44171</v>
      </c>
      <c r="Q340" s="1">
        <f t="shared" si="11"/>
        <v>44184</v>
      </c>
    </row>
    <row r="341" spans="1:17" x14ac:dyDescent="0.25">
      <c r="A341" s="74" t="s">
        <v>552</v>
      </c>
      <c r="B341" s="113" t="s">
        <v>47</v>
      </c>
      <c r="C341" s="132">
        <v>14533.4559376543</v>
      </c>
      <c r="D341" s="81">
        <v>647</v>
      </c>
      <c r="E341" s="8">
        <v>123</v>
      </c>
      <c r="F341" s="13">
        <v>60.451652541579186</v>
      </c>
      <c r="G341" s="91" t="s">
        <v>865</v>
      </c>
      <c r="H341" s="8" t="s">
        <v>66</v>
      </c>
      <c r="I341" s="8">
        <v>24501</v>
      </c>
      <c r="J341" s="8">
        <v>2099</v>
      </c>
      <c r="K341" s="8">
        <v>155</v>
      </c>
      <c r="L341" s="83">
        <v>7.3844687946641258E-2</v>
      </c>
      <c r="M341" s="27" t="s">
        <v>66</v>
      </c>
      <c r="N341" s="71">
        <v>14442.538712088177</v>
      </c>
      <c r="O341" s="1">
        <v>44189</v>
      </c>
      <c r="P341" s="1">
        <f t="shared" si="10"/>
        <v>44171</v>
      </c>
      <c r="Q341" s="1">
        <f t="shared" si="11"/>
        <v>44184</v>
      </c>
    </row>
    <row r="342" spans="1:17" x14ac:dyDescent="0.25">
      <c r="A342" s="74" t="s">
        <v>553</v>
      </c>
      <c r="B342" s="113" t="s">
        <v>48</v>
      </c>
      <c r="C342" s="132">
        <v>2458.2722255157701</v>
      </c>
      <c r="D342" s="81">
        <v>40</v>
      </c>
      <c r="E342" s="8">
        <v>10</v>
      </c>
      <c r="F342" s="10">
        <v>29.056412340006403</v>
      </c>
      <c r="G342" s="91" t="s">
        <v>862</v>
      </c>
      <c r="H342" s="8" t="s">
        <v>66</v>
      </c>
      <c r="I342" s="8">
        <v>3774</v>
      </c>
      <c r="J342" s="8">
        <v>466</v>
      </c>
      <c r="K342" s="8">
        <v>10</v>
      </c>
      <c r="L342" s="87">
        <v>2.1459227467811159E-2</v>
      </c>
      <c r="M342" s="27" t="s">
        <v>66</v>
      </c>
      <c r="N342" s="71">
        <v>18956.40341062018</v>
      </c>
      <c r="O342" s="1">
        <v>44189</v>
      </c>
      <c r="P342" s="1">
        <f t="shared" si="10"/>
        <v>44171</v>
      </c>
      <c r="Q342" s="1">
        <f t="shared" si="11"/>
        <v>44184</v>
      </c>
    </row>
    <row r="343" spans="1:17" x14ac:dyDescent="0.25">
      <c r="A343" s="74" t="s">
        <v>554</v>
      </c>
      <c r="B343" s="113" t="s">
        <v>42</v>
      </c>
      <c r="C343" s="132">
        <v>7178.4740239266202</v>
      </c>
      <c r="D343" s="81">
        <v>146</v>
      </c>
      <c r="E343" s="8">
        <v>24</v>
      </c>
      <c r="F343" s="11">
        <v>23.880921050515983</v>
      </c>
      <c r="G343" s="91" t="s">
        <v>864</v>
      </c>
      <c r="H343" s="8" t="s">
        <v>64</v>
      </c>
      <c r="I343" s="8">
        <v>44468</v>
      </c>
      <c r="J343" s="8">
        <v>1895</v>
      </c>
      <c r="K343" s="8">
        <v>26</v>
      </c>
      <c r="L343" s="84">
        <v>1.3720316622691292E-2</v>
      </c>
      <c r="M343" s="27" t="s">
        <v>64</v>
      </c>
      <c r="N343" s="71">
        <v>26398.368144591215</v>
      </c>
      <c r="O343" s="1">
        <v>44189</v>
      </c>
      <c r="P343" s="1">
        <f t="shared" si="10"/>
        <v>44171</v>
      </c>
      <c r="Q343" s="1">
        <f t="shared" si="11"/>
        <v>44184</v>
      </c>
    </row>
    <row r="344" spans="1:17" x14ac:dyDescent="0.25">
      <c r="A344" s="74" t="s">
        <v>555</v>
      </c>
      <c r="B344" s="113" t="s">
        <v>49</v>
      </c>
      <c r="C344" s="132">
        <v>24460.265400539301</v>
      </c>
      <c r="D344" s="81">
        <v>1069</v>
      </c>
      <c r="E344" s="8">
        <v>268</v>
      </c>
      <c r="F344" s="13">
        <v>78.261036131010584</v>
      </c>
      <c r="G344" s="91" t="s">
        <v>865</v>
      </c>
      <c r="H344" s="8" t="s">
        <v>64</v>
      </c>
      <c r="I344" s="8">
        <v>23217</v>
      </c>
      <c r="J344" s="8">
        <v>3095</v>
      </c>
      <c r="K344" s="8">
        <v>292</v>
      </c>
      <c r="L344" s="83">
        <v>9.4345718901453962E-2</v>
      </c>
      <c r="M344" s="27" t="s">
        <v>64</v>
      </c>
      <c r="N344" s="71">
        <v>12653.174237151823</v>
      </c>
      <c r="O344" s="1">
        <v>44189</v>
      </c>
      <c r="P344" s="1">
        <f t="shared" si="10"/>
        <v>44171</v>
      </c>
      <c r="Q344" s="1">
        <f t="shared" si="11"/>
        <v>44184</v>
      </c>
    </row>
    <row r="345" spans="1:17" x14ac:dyDescent="0.25">
      <c r="A345" s="74" t="s">
        <v>556</v>
      </c>
      <c r="B345" s="113" t="s">
        <v>54</v>
      </c>
      <c r="C345" s="132">
        <v>10765.112077551599</v>
      </c>
      <c r="D345" s="81">
        <v>274</v>
      </c>
      <c r="E345" s="8">
        <v>53</v>
      </c>
      <c r="F345" s="13">
        <v>35.166510654437168</v>
      </c>
      <c r="G345" s="91" t="s">
        <v>865</v>
      </c>
      <c r="H345" s="8" t="s">
        <v>66</v>
      </c>
      <c r="I345" s="8">
        <v>8437</v>
      </c>
      <c r="J345" s="8">
        <v>1001</v>
      </c>
      <c r="K345" s="8">
        <v>55</v>
      </c>
      <c r="L345" s="83">
        <v>5.4945054945054944E-2</v>
      </c>
      <c r="M345" s="27" t="s">
        <v>66</v>
      </c>
      <c r="N345" s="71">
        <v>9298.5562322883488</v>
      </c>
      <c r="O345" s="1">
        <v>44189</v>
      </c>
      <c r="P345" s="1">
        <f t="shared" si="10"/>
        <v>44171</v>
      </c>
      <c r="Q345" s="1">
        <f t="shared" si="11"/>
        <v>44184</v>
      </c>
    </row>
    <row r="346" spans="1:17" x14ac:dyDescent="0.25">
      <c r="A346" s="74" t="s">
        <v>557</v>
      </c>
      <c r="B346" s="113" t="s">
        <v>49</v>
      </c>
      <c r="C346" s="132">
        <v>22284.2851538703</v>
      </c>
      <c r="D346" s="81">
        <v>596</v>
      </c>
      <c r="E346" s="8">
        <v>174</v>
      </c>
      <c r="F346" s="11">
        <v>55.772807351699385</v>
      </c>
      <c r="G346" s="91" t="s">
        <v>864</v>
      </c>
      <c r="H346" s="8" t="s">
        <v>64</v>
      </c>
      <c r="I346" s="8">
        <v>32161</v>
      </c>
      <c r="J346" s="8">
        <v>4715</v>
      </c>
      <c r="K346" s="8">
        <v>190</v>
      </c>
      <c r="L346" s="84">
        <v>4.0296924708377521E-2</v>
      </c>
      <c r="M346" s="27" t="s">
        <v>64</v>
      </c>
      <c r="N346" s="71">
        <v>21158.408122331475</v>
      </c>
      <c r="O346" s="1">
        <v>44189</v>
      </c>
      <c r="P346" s="1">
        <f t="shared" si="10"/>
        <v>44171</v>
      </c>
      <c r="Q346" s="1">
        <f t="shared" si="11"/>
        <v>44184</v>
      </c>
    </row>
    <row r="347" spans="1:17" x14ac:dyDescent="0.25">
      <c r="A347" s="74" t="s">
        <v>558</v>
      </c>
      <c r="B347" s="113" t="s">
        <v>42</v>
      </c>
      <c r="C347" s="132">
        <v>845.307934845815</v>
      </c>
      <c r="D347" s="81">
        <v>6</v>
      </c>
      <c r="E347" s="8">
        <v>0</v>
      </c>
      <c r="F347" s="9">
        <v>0</v>
      </c>
      <c r="G347" s="128" t="s">
        <v>862</v>
      </c>
      <c r="H347" s="8" t="s">
        <v>66</v>
      </c>
      <c r="I347" s="8">
        <v>545</v>
      </c>
      <c r="J347" s="8">
        <v>64</v>
      </c>
      <c r="K347" s="8">
        <v>0</v>
      </c>
      <c r="L347" s="85">
        <v>0</v>
      </c>
      <c r="M347" s="27" t="s">
        <v>66</v>
      </c>
      <c r="N347" s="71">
        <v>7571.2053988554671</v>
      </c>
      <c r="O347" s="1">
        <v>44189</v>
      </c>
      <c r="P347" s="1">
        <f t="shared" si="10"/>
        <v>44171</v>
      </c>
      <c r="Q347" s="1">
        <f t="shared" si="11"/>
        <v>44184</v>
      </c>
    </row>
    <row r="348" spans="1:17" x14ac:dyDescent="0.25">
      <c r="A348" s="74" t="s">
        <v>559</v>
      </c>
      <c r="B348" s="113" t="s">
        <v>53</v>
      </c>
      <c r="C348" s="132">
        <v>18868.1392219843</v>
      </c>
      <c r="D348" s="81">
        <v>1278</v>
      </c>
      <c r="E348" s="8">
        <v>255</v>
      </c>
      <c r="F348" s="13">
        <v>96.534615840990071</v>
      </c>
      <c r="G348" s="91" t="s">
        <v>865</v>
      </c>
      <c r="H348" s="8" t="s">
        <v>66</v>
      </c>
      <c r="I348" s="8">
        <v>39022</v>
      </c>
      <c r="J348" s="8">
        <v>4958</v>
      </c>
      <c r="K348" s="8">
        <v>323</v>
      </c>
      <c r="L348" s="83">
        <v>6.514723678902784E-2</v>
      </c>
      <c r="M348" s="27" t="s">
        <v>64</v>
      </c>
      <c r="N348" s="71">
        <v>26277.100999038437</v>
      </c>
      <c r="O348" s="1">
        <v>44189</v>
      </c>
      <c r="P348" s="1">
        <f t="shared" si="10"/>
        <v>44171</v>
      </c>
      <c r="Q348" s="1">
        <f t="shared" si="11"/>
        <v>44184</v>
      </c>
    </row>
    <row r="349" spans="1:17" x14ac:dyDescent="0.25">
      <c r="A349" s="74" t="s">
        <v>560</v>
      </c>
      <c r="B349" s="113" t="s">
        <v>49</v>
      </c>
      <c r="C349" s="132">
        <v>41525.030739602102</v>
      </c>
      <c r="D349" s="81">
        <v>2222</v>
      </c>
      <c r="E349" s="8">
        <v>508</v>
      </c>
      <c r="F349" s="13">
        <v>87.382751173038557</v>
      </c>
      <c r="G349" s="91" t="s">
        <v>865</v>
      </c>
      <c r="H349" s="8" t="s">
        <v>64</v>
      </c>
      <c r="I349" s="8">
        <v>47975</v>
      </c>
      <c r="J349" s="8">
        <v>6861</v>
      </c>
      <c r="K349" s="8">
        <v>577</v>
      </c>
      <c r="L349" s="83">
        <v>8.4098527911383184E-2</v>
      </c>
      <c r="M349" s="27" t="s">
        <v>68</v>
      </c>
      <c r="N349" s="71">
        <v>16522.564529872143</v>
      </c>
      <c r="O349" s="1">
        <v>44189</v>
      </c>
      <c r="P349" s="1">
        <f t="shared" si="10"/>
        <v>44171</v>
      </c>
      <c r="Q349" s="1">
        <f t="shared" si="11"/>
        <v>44184</v>
      </c>
    </row>
    <row r="350" spans="1:17" x14ac:dyDescent="0.25">
      <c r="A350" s="74" t="s">
        <v>54</v>
      </c>
      <c r="B350" s="113" t="s">
        <v>54</v>
      </c>
      <c r="C350" s="132">
        <v>191574.677370558</v>
      </c>
      <c r="D350" s="81">
        <v>13435</v>
      </c>
      <c r="E350" s="8">
        <v>2295</v>
      </c>
      <c r="F350" s="13">
        <v>85.569018660795436</v>
      </c>
      <c r="G350" s="91" t="s">
        <v>865</v>
      </c>
      <c r="H350" s="8" t="s">
        <v>66</v>
      </c>
      <c r="I350" s="8">
        <v>417354</v>
      </c>
      <c r="J350" s="8">
        <v>38001</v>
      </c>
      <c r="K350" s="8">
        <v>2562</v>
      </c>
      <c r="L350" s="83">
        <v>6.7419278440041058E-2</v>
      </c>
      <c r="M350" s="27" t="s">
        <v>64</v>
      </c>
      <c r="N350" s="71">
        <v>19836.128929762275</v>
      </c>
      <c r="O350" s="1">
        <v>44189</v>
      </c>
      <c r="P350" s="1">
        <f t="shared" si="10"/>
        <v>44171</v>
      </c>
      <c r="Q350" s="1">
        <f t="shared" si="11"/>
        <v>44184</v>
      </c>
    </row>
    <row r="351" spans="1:17" x14ac:dyDescent="0.25">
      <c r="A351" s="74" t="s">
        <v>561</v>
      </c>
      <c r="B351" s="113" t="s">
        <v>48</v>
      </c>
      <c r="C351" s="132">
        <v>1046.7288034764699</v>
      </c>
      <c r="D351" s="81">
        <v>19</v>
      </c>
      <c r="E351" s="8" t="s">
        <v>574</v>
      </c>
      <c r="F351" s="10">
        <v>20.471942070764975</v>
      </c>
      <c r="G351" s="91" t="s">
        <v>862</v>
      </c>
      <c r="H351" s="8" t="s">
        <v>66</v>
      </c>
      <c r="I351" s="8">
        <v>1014</v>
      </c>
      <c r="J351" s="8">
        <v>129</v>
      </c>
      <c r="K351" s="8">
        <v>5</v>
      </c>
      <c r="L351" s="87">
        <v>3.875968992248062E-2</v>
      </c>
      <c r="M351" s="27" t="s">
        <v>66</v>
      </c>
      <c r="N351" s="71">
        <v>12324.109126600515</v>
      </c>
      <c r="O351" s="1">
        <v>44189</v>
      </c>
      <c r="P351" s="1">
        <f t="shared" si="10"/>
        <v>44171</v>
      </c>
      <c r="Q351" s="1">
        <f t="shared" si="11"/>
        <v>44184</v>
      </c>
    </row>
    <row r="352" spans="1:17" x14ac:dyDescent="0.25">
      <c r="A352" s="74" t="s">
        <v>562</v>
      </c>
      <c r="B352" s="113" t="s">
        <v>51</v>
      </c>
      <c r="C352" s="132">
        <v>11271.338775648501</v>
      </c>
      <c r="D352" s="81">
        <v>529</v>
      </c>
      <c r="E352" s="8">
        <v>89</v>
      </c>
      <c r="F352" s="11">
        <v>56.400956298796871</v>
      </c>
      <c r="G352" s="91" t="s">
        <v>864</v>
      </c>
      <c r="H352" s="8" t="s">
        <v>64</v>
      </c>
      <c r="I352" s="8">
        <v>15790</v>
      </c>
      <c r="J352" s="8">
        <v>1927</v>
      </c>
      <c r="K352" s="8">
        <v>94</v>
      </c>
      <c r="L352" s="84">
        <v>4.878048780487805E-2</v>
      </c>
      <c r="M352" s="27" t="s">
        <v>64</v>
      </c>
      <c r="N352" s="71">
        <v>17096.460663246537</v>
      </c>
      <c r="O352" s="1">
        <v>44189</v>
      </c>
      <c r="P352" s="1">
        <f t="shared" si="10"/>
        <v>44171</v>
      </c>
      <c r="Q352" s="1">
        <f t="shared" si="11"/>
        <v>44184</v>
      </c>
    </row>
    <row r="353" spans="1:17" x14ac:dyDescent="0.25">
      <c r="A353" s="74" t="s">
        <v>563</v>
      </c>
      <c r="B353" s="113" t="s">
        <v>41</v>
      </c>
      <c r="C353" s="132">
        <v>24061.696973528105</v>
      </c>
      <c r="D353" s="81">
        <v>543</v>
      </c>
      <c r="E353" s="8">
        <v>182</v>
      </c>
      <c r="F353" s="13">
        <v>54.027777069514983</v>
      </c>
      <c r="G353" s="91" t="s">
        <v>865</v>
      </c>
      <c r="H353" s="8" t="s">
        <v>64</v>
      </c>
      <c r="I353" s="8">
        <v>19189</v>
      </c>
      <c r="J353" s="8">
        <v>2822</v>
      </c>
      <c r="K353" s="8">
        <v>206</v>
      </c>
      <c r="L353" s="83">
        <v>7.2997873848334519E-2</v>
      </c>
      <c r="M353" s="27" t="s">
        <v>64</v>
      </c>
      <c r="N353" s="71">
        <v>11728.183606936254</v>
      </c>
      <c r="O353" s="1">
        <v>44189</v>
      </c>
      <c r="P353" s="1">
        <f t="shared" si="10"/>
        <v>44171</v>
      </c>
      <c r="Q353" s="1">
        <f t="shared" si="11"/>
        <v>44184</v>
      </c>
    </row>
    <row r="354" spans="1:17" x14ac:dyDescent="0.25">
      <c r="A354" s="74" t="s">
        <v>221</v>
      </c>
      <c r="B354" s="113" t="s">
        <v>52</v>
      </c>
      <c r="C354" s="132">
        <v>18224.238036758699</v>
      </c>
      <c r="D354" s="28">
        <v>861</v>
      </c>
      <c r="E354" s="28">
        <v>180</v>
      </c>
      <c r="F354" s="29">
        <v>70.549686802870482</v>
      </c>
      <c r="G354" s="91" t="s">
        <v>865</v>
      </c>
      <c r="H354" s="27" t="s">
        <v>66</v>
      </c>
      <c r="I354" s="27">
        <v>15951</v>
      </c>
      <c r="J354" s="28">
        <v>1750</v>
      </c>
      <c r="K354" s="27">
        <v>194</v>
      </c>
      <c r="L354" s="30">
        <v>0.11085714285714286</v>
      </c>
      <c r="M354" s="27" t="s">
        <v>64</v>
      </c>
      <c r="N354" s="71">
        <v>9602.596259279595</v>
      </c>
      <c r="O354" s="1">
        <v>44196</v>
      </c>
      <c r="P354" s="1">
        <f t="shared" si="10"/>
        <v>44178</v>
      </c>
      <c r="Q354" s="1">
        <f t="shared" si="11"/>
        <v>44191</v>
      </c>
    </row>
    <row r="355" spans="1:17" x14ac:dyDescent="0.25">
      <c r="A355" s="74" t="s">
        <v>222</v>
      </c>
      <c r="B355" s="113" t="s">
        <v>49</v>
      </c>
      <c r="C355" s="132">
        <v>23727.780397963001</v>
      </c>
      <c r="D355" s="28">
        <v>509</v>
      </c>
      <c r="E355" s="28">
        <v>77</v>
      </c>
      <c r="F355" s="31">
        <v>23.179580676126655</v>
      </c>
      <c r="G355" s="91" t="s">
        <v>864</v>
      </c>
      <c r="H355" s="27" t="s">
        <v>66</v>
      </c>
      <c r="I355" s="27">
        <v>23336</v>
      </c>
      <c r="J355" s="28">
        <v>2490</v>
      </c>
      <c r="K355" s="27">
        <v>96</v>
      </c>
      <c r="L355" s="32">
        <v>3.8554216867469883E-2</v>
      </c>
      <c r="M355" s="27" t="s">
        <v>66</v>
      </c>
      <c r="N355" s="71">
        <v>10494.028342464613</v>
      </c>
      <c r="O355" s="1">
        <v>44196</v>
      </c>
      <c r="P355" s="1">
        <f t="shared" si="10"/>
        <v>44178</v>
      </c>
      <c r="Q355" s="1">
        <f t="shared" si="11"/>
        <v>44191</v>
      </c>
    </row>
    <row r="356" spans="1:17" x14ac:dyDescent="0.25">
      <c r="A356" s="74" t="s">
        <v>223</v>
      </c>
      <c r="B356" s="113" t="s">
        <v>43</v>
      </c>
      <c r="C356" s="132">
        <v>10449.281569213599</v>
      </c>
      <c r="D356" s="28">
        <v>574</v>
      </c>
      <c r="E356" s="28">
        <v>93</v>
      </c>
      <c r="F356" s="29">
        <v>63.572381496817847</v>
      </c>
      <c r="G356" s="91" t="s">
        <v>865</v>
      </c>
      <c r="H356" s="27" t="s">
        <v>66</v>
      </c>
      <c r="I356" s="27">
        <v>10986</v>
      </c>
      <c r="J356" s="28">
        <v>939</v>
      </c>
      <c r="K356" s="27">
        <v>113</v>
      </c>
      <c r="L356" s="30">
        <v>0.12034078807241747</v>
      </c>
      <c r="M356" s="27" t="s">
        <v>64</v>
      </c>
      <c r="N356" s="71">
        <v>8986.2637328727669</v>
      </c>
      <c r="O356" s="1">
        <v>44196</v>
      </c>
      <c r="P356" s="1">
        <f t="shared" si="10"/>
        <v>44178</v>
      </c>
      <c r="Q356" s="1">
        <f t="shared" si="11"/>
        <v>44191</v>
      </c>
    </row>
    <row r="357" spans="1:17" x14ac:dyDescent="0.25">
      <c r="A357" s="74" t="s">
        <v>224</v>
      </c>
      <c r="B357" s="113" t="s">
        <v>42</v>
      </c>
      <c r="C357" s="132">
        <v>8227.4352056835796</v>
      </c>
      <c r="D357" s="28">
        <v>126</v>
      </c>
      <c r="E357" s="28">
        <v>24</v>
      </c>
      <c r="F357" s="31">
        <v>20.83621045233479</v>
      </c>
      <c r="G357" s="91" t="s">
        <v>864</v>
      </c>
      <c r="H357" s="27" t="s">
        <v>64</v>
      </c>
      <c r="I357" s="27">
        <v>7072</v>
      </c>
      <c r="J357" s="28">
        <v>710</v>
      </c>
      <c r="K357" s="27">
        <v>25</v>
      </c>
      <c r="L357" s="32">
        <v>3.5211267605633804E-2</v>
      </c>
      <c r="M357" s="27" t="s">
        <v>64</v>
      </c>
      <c r="N357" s="71">
        <v>8629.6638290086594</v>
      </c>
      <c r="O357" s="1">
        <v>44196</v>
      </c>
      <c r="P357" s="1">
        <f t="shared" si="10"/>
        <v>44178</v>
      </c>
      <c r="Q357" s="1">
        <f t="shared" si="11"/>
        <v>44191</v>
      </c>
    </row>
    <row r="358" spans="1:17" x14ac:dyDescent="0.25">
      <c r="A358" s="74" t="s">
        <v>225</v>
      </c>
      <c r="B358" s="113" t="s">
        <v>47</v>
      </c>
      <c r="C358" s="132">
        <v>28496.164598917199</v>
      </c>
      <c r="D358" s="28">
        <v>1386</v>
      </c>
      <c r="E358" s="28">
        <v>211</v>
      </c>
      <c r="F358" s="29">
        <v>52.889323119649781</v>
      </c>
      <c r="G358" s="91" t="s">
        <v>865</v>
      </c>
      <c r="H358" s="27" t="s">
        <v>64</v>
      </c>
      <c r="I358" s="27">
        <v>34218</v>
      </c>
      <c r="J358" s="28">
        <v>3730</v>
      </c>
      <c r="K358" s="27">
        <v>251</v>
      </c>
      <c r="L358" s="30">
        <v>6.7292225201072392E-2</v>
      </c>
      <c r="M358" s="27" t="s">
        <v>64</v>
      </c>
      <c r="N358" s="71">
        <v>13089.48082136546</v>
      </c>
      <c r="O358" s="1">
        <v>44196</v>
      </c>
      <c r="P358" s="1">
        <f t="shared" si="10"/>
        <v>44178</v>
      </c>
      <c r="Q358" s="1">
        <f t="shared" si="11"/>
        <v>44191</v>
      </c>
    </row>
    <row r="359" spans="1:17" x14ac:dyDescent="0.25">
      <c r="A359" s="74" t="s">
        <v>226</v>
      </c>
      <c r="B359" s="113" t="s">
        <v>42</v>
      </c>
      <c r="C359" s="132">
        <v>462.23398096760798</v>
      </c>
      <c r="D359" s="28" t="s">
        <v>574</v>
      </c>
      <c r="E359" s="28">
        <v>0</v>
      </c>
      <c r="F359" s="33">
        <v>0</v>
      </c>
      <c r="G359" s="128" t="s">
        <v>862</v>
      </c>
      <c r="H359" s="27" t="s">
        <v>68</v>
      </c>
      <c r="I359" s="27">
        <v>151</v>
      </c>
      <c r="J359" s="28">
        <v>9</v>
      </c>
      <c r="K359" s="27">
        <v>0</v>
      </c>
      <c r="L359" s="34">
        <v>0</v>
      </c>
      <c r="M359" s="27" t="s">
        <v>68</v>
      </c>
      <c r="N359" s="71">
        <v>1947.0658520518193</v>
      </c>
      <c r="O359" s="1">
        <v>44196</v>
      </c>
      <c r="P359" s="1">
        <f t="shared" si="10"/>
        <v>44178</v>
      </c>
      <c r="Q359" s="1">
        <f t="shared" si="11"/>
        <v>44191</v>
      </c>
    </row>
    <row r="360" spans="1:17" x14ac:dyDescent="0.25">
      <c r="A360" s="74" t="s">
        <v>227</v>
      </c>
      <c r="B360" s="113" t="s">
        <v>45</v>
      </c>
      <c r="C360" s="132">
        <v>16598.0263143665</v>
      </c>
      <c r="D360" s="28">
        <v>614</v>
      </c>
      <c r="E360" s="28">
        <v>118</v>
      </c>
      <c r="F360" s="29">
        <v>50.780564320927958</v>
      </c>
      <c r="G360" s="91" t="s">
        <v>865</v>
      </c>
      <c r="H360" s="27" t="s">
        <v>66</v>
      </c>
      <c r="I360" s="27">
        <v>16178</v>
      </c>
      <c r="J360" s="28">
        <v>1730</v>
      </c>
      <c r="K360" s="27">
        <v>135</v>
      </c>
      <c r="L360" s="30">
        <v>7.8034682080924858E-2</v>
      </c>
      <c r="M360" s="27" t="s">
        <v>66</v>
      </c>
      <c r="N360" s="71">
        <v>10422.92599875318</v>
      </c>
      <c r="O360" s="1">
        <v>44196</v>
      </c>
      <c r="P360" s="1">
        <f t="shared" si="10"/>
        <v>44178</v>
      </c>
      <c r="Q360" s="1">
        <f t="shared" si="11"/>
        <v>44191</v>
      </c>
    </row>
    <row r="361" spans="1:17" x14ac:dyDescent="0.25">
      <c r="A361" s="74" t="s">
        <v>228</v>
      </c>
      <c r="B361" s="113" t="s">
        <v>48</v>
      </c>
      <c r="C361" s="132">
        <v>40259.238105780198</v>
      </c>
      <c r="D361" s="28">
        <v>832</v>
      </c>
      <c r="E361" s="28">
        <v>111</v>
      </c>
      <c r="F361" s="31">
        <v>19.693794024962159</v>
      </c>
      <c r="G361" s="91" t="s">
        <v>864</v>
      </c>
      <c r="H361" s="27" t="s">
        <v>66</v>
      </c>
      <c r="I361" s="27">
        <v>180776</v>
      </c>
      <c r="J361" s="28">
        <v>5732</v>
      </c>
      <c r="K361" s="27">
        <v>127</v>
      </c>
      <c r="L361" s="32">
        <v>2.2156315422191208E-2</v>
      </c>
      <c r="M361" s="27" t="s">
        <v>64</v>
      </c>
      <c r="N361" s="71">
        <v>14237.725972208678</v>
      </c>
      <c r="O361" s="1">
        <v>44196</v>
      </c>
      <c r="P361" s="1">
        <f t="shared" si="10"/>
        <v>44178</v>
      </c>
      <c r="Q361" s="1">
        <f t="shared" si="11"/>
        <v>44191</v>
      </c>
    </row>
    <row r="362" spans="1:17" x14ac:dyDescent="0.25">
      <c r="A362" s="74" t="s">
        <v>229</v>
      </c>
      <c r="B362" s="113" t="s">
        <v>45</v>
      </c>
      <c r="C362" s="132">
        <v>36064.049778037697</v>
      </c>
      <c r="D362" s="28">
        <v>1419</v>
      </c>
      <c r="E362" s="28">
        <v>250</v>
      </c>
      <c r="F362" s="29">
        <v>49.515079329824758</v>
      </c>
      <c r="G362" s="91" t="s">
        <v>865</v>
      </c>
      <c r="H362" s="27" t="s">
        <v>66</v>
      </c>
      <c r="I362" s="27">
        <v>53340</v>
      </c>
      <c r="J362" s="28">
        <v>5056</v>
      </c>
      <c r="K362" s="27">
        <v>294</v>
      </c>
      <c r="L362" s="30">
        <v>5.8148734177215188E-2</v>
      </c>
      <c r="M362" s="27" t="s">
        <v>68</v>
      </c>
      <c r="N362" s="71">
        <v>14019.501501129263</v>
      </c>
      <c r="O362" s="1">
        <v>44196</v>
      </c>
      <c r="P362" s="1">
        <f t="shared" si="10"/>
        <v>44178</v>
      </c>
      <c r="Q362" s="1">
        <f t="shared" si="11"/>
        <v>44191</v>
      </c>
    </row>
    <row r="363" spans="1:17" x14ac:dyDescent="0.25">
      <c r="A363" s="74" t="s">
        <v>230</v>
      </c>
      <c r="B363" s="113" t="s">
        <v>44</v>
      </c>
      <c r="C363" s="132">
        <v>260.803252500962</v>
      </c>
      <c r="D363" s="28" t="s">
        <v>574</v>
      </c>
      <c r="E363" s="28">
        <v>0</v>
      </c>
      <c r="F363" s="33">
        <v>0</v>
      </c>
      <c r="G363" s="128" t="s">
        <v>862</v>
      </c>
      <c r="H363" s="27" t="s">
        <v>68</v>
      </c>
      <c r="I363" s="27">
        <v>410</v>
      </c>
      <c r="J363" s="28">
        <v>20</v>
      </c>
      <c r="K363" s="27">
        <v>0</v>
      </c>
      <c r="L363" s="34">
        <v>0</v>
      </c>
      <c r="M363" s="27" t="s">
        <v>68</v>
      </c>
      <c r="N363" s="71">
        <v>7668.6160192447087</v>
      </c>
      <c r="O363" s="1">
        <v>44196</v>
      </c>
      <c r="P363" s="1">
        <f t="shared" si="10"/>
        <v>44178</v>
      </c>
      <c r="Q363" s="1">
        <f t="shared" si="11"/>
        <v>44191</v>
      </c>
    </row>
    <row r="364" spans="1:17" x14ac:dyDescent="0.25">
      <c r="A364" s="74" t="s">
        <v>231</v>
      </c>
      <c r="B364" s="113" t="s">
        <v>49</v>
      </c>
      <c r="C364" s="132">
        <v>45827.143129014403</v>
      </c>
      <c r="D364" s="28">
        <v>985</v>
      </c>
      <c r="E364" s="28">
        <v>157</v>
      </c>
      <c r="F364" s="31">
        <v>24.470837474452228</v>
      </c>
      <c r="G364" s="91" t="s">
        <v>864</v>
      </c>
      <c r="H364" s="27" t="s">
        <v>66</v>
      </c>
      <c r="I364" s="27">
        <v>61022</v>
      </c>
      <c r="J364" s="28">
        <v>6352</v>
      </c>
      <c r="K364" s="27">
        <v>181</v>
      </c>
      <c r="L364" s="32">
        <v>2.8494962216624686E-2</v>
      </c>
      <c r="M364" s="27" t="s">
        <v>64</v>
      </c>
      <c r="N364" s="71">
        <v>13860.781114191639</v>
      </c>
      <c r="O364" s="1">
        <v>44196</v>
      </c>
      <c r="P364" s="1">
        <f t="shared" si="10"/>
        <v>44178</v>
      </c>
      <c r="Q364" s="1">
        <f t="shared" si="11"/>
        <v>44191</v>
      </c>
    </row>
    <row r="365" spans="1:17" x14ac:dyDescent="0.25">
      <c r="A365" s="74" t="s">
        <v>232</v>
      </c>
      <c r="B365" s="113" t="s">
        <v>54</v>
      </c>
      <c r="C365" s="132">
        <v>6286.5177862111304</v>
      </c>
      <c r="D365" s="28">
        <v>166</v>
      </c>
      <c r="E365" s="28">
        <v>38</v>
      </c>
      <c r="F365" s="29">
        <v>43.176298971733409</v>
      </c>
      <c r="G365" s="91" t="s">
        <v>865</v>
      </c>
      <c r="H365" s="27" t="s">
        <v>64</v>
      </c>
      <c r="I365" s="27">
        <v>6198</v>
      </c>
      <c r="J365" s="28">
        <v>528</v>
      </c>
      <c r="K365" s="27">
        <v>41</v>
      </c>
      <c r="L365" s="30">
        <v>7.7651515151515152E-2</v>
      </c>
      <c r="M365" s="27" t="s">
        <v>64</v>
      </c>
      <c r="N365" s="71">
        <v>8398.9263683961417</v>
      </c>
      <c r="O365" s="1">
        <v>44196</v>
      </c>
      <c r="P365" s="1">
        <f t="shared" si="10"/>
        <v>44178</v>
      </c>
      <c r="Q365" s="1">
        <f t="shared" si="11"/>
        <v>44191</v>
      </c>
    </row>
    <row r="366" spans="1:17" x14ac:dyDescent="0.25">
      <c r="A366" s="74" t="s">
        <v>233</v>
      </c>
      <c r="B366" s="113" t="s">
        <v>49</v>
      </c>
      <c r="C366" s="132">
        <v>3488.02577394533</v>
      </c>
      <c r="D366" s="28">
        <v>84</v>
      </c>
      <c r="E366" s="28">
        <v>17</v>
      </c>
      <c r="F366" s="31">
        <v>34.812979977273145</v>
      </c>
      <c r="G366" s="91" t="s">
        <v>864</v>
      </c>
      <c r="H366" s="27" t="s">
        <v>64</v>
      </c>
      <c r="I366" s="27">
        <v>2328</v>
      </c>
      <c r="J366" s="28">
        <v>199</v>
      </c>
      <c r="K366" s="27">
        <v>17</v>
      </c>
      <c r="L366" s="32">
        <v>8.5427135678391955E-2</v>
      </c>
      <c r="M366" s="27" t="s">
        <v>64</v>
      </c>
      <c r="N366" s="71">
        <v>5705.2330715695871</v>
      </c>
      <c r="O366" s="1">
        <v>44196</v>
      </c>
      <c r="P366" s="1">
        <f t="shared" si="10"/>
        <v>44178</v>
      </c>
      <c r="Q366" s="1">
        <f t="shared" si="11"/>
        <v>44191</v>
      </c>
    </row>
    <row r="367" spans="1:17" x14ac:dyDescent="0.25">
      <c r="A367" s="74" t="s">
        <v>234</v>
      </c>
      <c r="B367" s="113" t="s">
        <v>46</v>
      </c>
      <c r="C367" s="132">
        <v>1695.3715782397301</v>
      </c>
      <c r="D367" s="28">
        <v>17</v>
      </c>
      <c r="E367" s="28" t="s">
        <v>574</v>
      </c>
      <c r="F367" s="35">
        <v>8.4263028052805122</v>
      </c>
      <c r="G367" s="128" t="s">
        <v>862</v>
      </c>
      <c r="H367" s="27" t="s">
        <v>66</v>
      </c>
      <c r="I367" s="27">
        <v>1330</v>
      </c>
      <c r="J367" s="28">
        <v>119</v>
      </c>
      <c r="K367" s="27">
        <v>2</v>
      </c>
      <c r="L367" s="36">
        <v>1.680672268907563E-2</v>
      </c>
      <c r="M367" s="27" t="s">
        <v>66</v>
      </c>
      <c r="N367" s="71">
        <v>7019.1102367986659</v>
      </c>
      <c r="O367" s="1">
        <v>44196</v>
      </c>
      <c r="P367" s="1">
        <f t="shared" si="10"/>
        <v>44178</v>
      </c>
      <c r="Q367" s="1">
        <f t="shared" si="11"/>
        <v>44191</v>
      </c>
    </row>
    <row r="368" spans="1:17" x14ac:dyDescent="0.25">
      <c r="A368" s="74" t="s">
        <v>235</v>
      </c>
      <c r="B368" s="113" t="s">
        <v>49</v>
      </c>
      <c r="C368" s="132">
        <v>19700.450804414999</v>
      </c>
      <c r="D368" s="28">
        <v>822</v>
      </c>
      <c r="E368" s="28">
        <v>102</v>
      </c>
      <c r="F368" s="31">
        <v>36.982474959819243</v>
      </c>
      <c r="G368" s="91" t="s">
        <v>864</v>
      </c>
      <c r="H368" s="27" t="s">
        <v>66</v>
      </c>
      <c r="I368" s="27">
        <v>21911</v>
      </c>
      <c r="J368" s="28">
        <v>2362</v>
      </c>
      <c r="K368" s="27">
        <v>116</v>
      </c>
      <c r="L368" s="32">
        <v>4.9110922946655373E-2</v>
      </c>
      <c r="M368" s="27" t="s">
        <v>66</v>
      </c>
      <c r="N368" s="71">
        <v>11989.573352659831</v>
      </c>
      <c r="O368" s="1">
        <v>44196</v>
      </c>
      <c r="P368" s="1">
        <f t="shared" si="10"/>
        <v>44178</v>
      </c>
      <c r="Q368" s="1">
        <f t="shared" si="11"/>
        <v>44191</v>
      </c>
    </row>
    <row r="369" spans="1:17" x14ac:dyDescent="0.25">
      <c r="A369" s="74" t="s">
        <v>236</v>
      </c>
      <c r="B369" s="113" t="s">
        <v>54</v>
      </c>
      <c r="C369" s="132">
        <v>11981.336652870101</v>
      </c>
      <c r="D369" s="28">
        <v>341</v>
      </c>
      <c r="E369" s="28">
        <v>89</v>
      </c>
      <c r="F369" s="29">
        <v>53.058711572218613</v>
      </c>
      <c r="G369" s="91" t="s">
        <v>865</v>
      </c>
      <c r="H369" s="27" t="s">
        <v>66</v>
      </c>
      <c r="I369" s="27">
        <v>12656</v>
      </c>
      <c r="J369" s="28">
        <v>1444</v>
      </c>
      <c r="K369" s="27">
        <v>102</v>
      </c>
      <c r="L369" s="30">
        <v>7.0637119113573413E-2</v>
      </c>
      <c r="M369" s="27" t="s">
        <v>64</v>
      </c>
      <c r="N369" s="71">
        <v>12052.077675774957</v>
      </c>
      <c r="O369" s="1">
        <v>44196</v>
      </c>
      <c r="P369" s="1">
        <f t="shared" si="10"/>
        <v>44178</v>
      </c>
      <c r="Q369" s="1">
        <f t="shared" si="11"/>
        <v>44191</v>
      </c>
    </row>
    <row r="370" spans="1:17" x14ac:dyDescent="0.25">
      <c r="A370" s="74" t="s">
        <v>237</v>
      </c>
      <c r="B370" s="113" t="s">
        <v>43</v>
      </c>
      <c r="C370" s="132">
        <v>46517.435301401703</v>
      </c>
      <c r="D370" s="28">
        <v>2355</v>
      </c>
      <c r="E370" s="28">
        <v>337</v>
      </c>
      <c r="F370" s="29">
        <v>51.747110337149714</v>
      </c>
      <c r="G370" s="91" t="s">
        <v>865</v>
      </c>
      <c r="H370" s="27" t="s">
        <v>66</v>
      </c>
      <c r="I370" s="27">
        <v>42211</v>
      </c>
      <c r="J370" s="28">
        <v>4705</v>
      </c>
      <c r="K370" s="27">
        <v>391</v>
      </c>
      <c r="L370" s="30">
        <v>8.310308182784272E-2</v>
      </c>
      <c r="M370" s="27" t="s">
        <v>68</v>
      </c>
      <c r="N370" s="71">
        <v>10114.48711545416</v>
      </c>
      <c r="O370" s="1">
        <v>44196</v>
      </c>
      <c r="P370" s="1">
        <f t="shared" si="10"/>
        <v>44178</v>
      </c>
      <c r="Q370" s="1">
        <f t="shared" si="11"/>
        <v>44191</v>
      </c>
    </row>
    <row r="371" spans="1:17" x14ac:dyDescent="0.25">
      <c r="A371" s="74" t="s">
        <v>238</v>
      </c>
      <c r="B371" s="113" t="s">
        <v>54</v>
      </c>
      <c r="C371" s="132">
        <v>16484.126202190801</v>
      </c>
      <c r="D371" s="28">
        <v>893</v>
      </c>
      <c r="E371" s="28">
        <v>210</v>
      </c>
      <c r="F371" s="29">
        <v>90.996634070943017</v>
      </c>
      <c r="G371" s="91" t="s">
        <v>865</v>
      </c>
      <c r="H371" s="27" t="s">
        <v>66</v>
      </c>
      <c r="I371" s="27">
        <v>19961</v>
      </c>
      <c r="J371" s="28">
        <v>2174</v>
      </c>
      <c r="K371" s="27">
        <v>224</v>
      </c>
      <c r="L371" s="30">
        <v>0.10303587856485741</v>
      </c>
      <c r="M371" s="27" t="s">
        <v>64</v>
      </c>
      <c r="N371" s="71">
        <v>13188.445498015342</v>
      </c>
      <c r="O371" s="1">
        <v>44196</v>
      </c>
      <c r="P371" s="1">
        <f t="shared" si="10"/>
        <v>44178</v>
      </c>
      <c r="Q371" s="1">
        <f t="shared" si="11"/>
        <v>44191</v>
      </c>
    </row>
    <row r="372" spans="1:17" x14ac:dyDescent="0.25">
      <c r="A372" s="74" t="s">
        <v>239</v>
      </c>
      <c r="B372" s="113" t="s">
        <v>51</v>
      </c>
      <c r="C372" s="132">
        <v>4376.1911247030603</v>
      </c>
      <c r="D372" s="28">
        <v>237</v>
      </c>
      <c r="E372" s="28">
        <v>46</v>
      </c>
      <c r="F372" s="29">
        <v>75.081599319710534</v>
      </c>
      <c r="G372" s="91" t="s">
        <v>865</v>
      </c>
      <c r="H372" s="27" t="s">
        <v>66</v>
      </c>
      <c r="I372" s="27">
        <v>4534</v>
      </c>
      <c r="J372" s="28">
        <v>504</v>
      </c>
      <c r="K372" s="27">
        <v>49</v>
      </c>
      <c r="L372" s="30">
        <v>9.7222222222222224E-2</v>
      </c>
      <c r="M372" s="27" t="s">
        <v>64</v>
      </c>
      <c r="N372" s="71">
        <v>11516.86445217125</v>
      </c>
      <c r="O372" s="1">
        <v>44196</v>
      </c>
      <c r="P372" s="1">
        <f t="shared" si="10"/>
        <v>44178</v>
      </c>
      <c r="Q372" s="1">
        <f t="shared" si="11"/>
        <v>44191</v>
      </c>
    </row>
    <row r="373" spans="1:17" x14ac:dyDescent="0.25">
      <c r="A373" s="74" t="s">
        <v>240</v>
      </c>
      <c r="B373" s="113" t="s">
        <v>49</v>
      </c>
      <c r="C373" s="132">
        <v>8098.2221370774687</v>
      </c>
      <c r="D373" s="28">
        <v>426</v>
      </c>
      <c r="E373" s="28">
        <v>141</v>
      </c>
      <c r="F373" s="29">
        <v>124.36592132138283</v>
      </c>
      <c r="G373" s="91" t="s">
        <v>865</v>
      </c>
      <c r="H373" s="27" t="s">
        <v>64</v>
      </c>
      <c r="I373" s="27">
        <v>11953</v>
      </c>
      <c r="J373" s="28">
        <v>1139</v>
      </c>
      <c r="K373" s="27">
        <v>144</v>
      </c>
      <c r="L373" s="30">
        <v>0.12642669007901669</v>
      </c>
      <c r="M373" s="27" t="s">
        <v>64</v>
      </c>
      <c r="N373" s="71">
        <v>14064.815470856529</v>
      </c>
      <c r="O373" s="1">
        <v>44196</v>
      </c>
      <c r="P373" s="1">
        <f t="shared" si="10"/>
        <v>44178</v>
      </c>
      <c r="Q373" s="1">
        <f t="shared" si="11"/>
        <v>44191</v>
      </c>
    </row>
    <row r="374" spans="1:17" x14ac:dyDescent="0.25">
      <c r="A374" s="74" t="s">
        <v>41</v>
      </c>
      <c r="B374" s="113" t="s">
        <v>41</v>
      </c>
      <c r="C374" s="132">
        <v>44772.5204478296</v>
      </c>
      <c r="D374" s="28">
        <v>1691</v>
      </c>
      <c r="E374" s="28">
        <v>306</v>
      </c>
      <c r="F374" s="29">
        <v>48.818209559168132</v>
      </c>
      <c r="G374" s="91" t="s">
        <v>865</v>
      </c>
      <c r="H374" s="27" t="s">
        <v>64</v>
      </c>
      <c r="I374" s="27">
        <v>38873</v>
      </c>
      <c r="J374" s="28">
        <v>4823</v>
      </c>
      <c r="K374" s="27">
        <v>335</v>
      </c>
      <c r="L374" s="30">
        <v>6.9458843043748705E-2</v>
      </c>
      <c r="M374" s="27" t="s">
        <v>64</v>
      </c>
      <c r="N374" s="71">
        <v>10772.232502791343</v>
      </c>
      <c r="O374" s="1">
        <v>44196</v>
      </c>
      <c r="P374" s="1">
        <f t="shared" si="10"/>
        <v>44178</v>
      </c>
      <c r="Q374" s="1">
        <f t="shared" si="11"/>
        <v>44191</v>
      </c>
    </row>
    <row r="375" spans="1:17" x14ac:dyDescent="0.25">
      <c r="A375" s="74" t="s">
        <v>241</v>
      </c>
      <c r="B375" s="113" t="s">
        <v>54</v>
      </c>
      <c r="C375" s="132">
        <v>5560.1288200980598</v>
      </c>
      <c r="D375" s="28">
        <v>143</v>
      </c>
      <c r="E375" s="28">
        <v>16</v>
      </c>
      <c r="F375" s="31">
        <v>20.554508354664115</v>
      </c>
      <c r="G375" s="91" t="s">
        <v>864</v>
      </c>
      <c r="H375" s="27" t="s">
        <v>66</v>
      </c>
      <c r="I375" s="27">
        <v>4546</v>
      </c>
      <c r="J375" s="28">
        <v>405</v>
      </c>
      <c r="K375" s="27">
        <v>16</v>
      </c>
      <c r="L375" s="32">
        <v>3.9506172839506172E-2</v>
      </c>
      <c r="M375" s="27" t="s">
        <v>66</v>
      </c>
      <c r="N375" s="71">
        <v>7284.0038981840953</v>
      </c>
      <c r="O375" s="1">
        <v>44196</v>
      </c>
      <c r="P375" s="1">
        <f t="shared" si="10"/>
        <v>44178</v>
      </c>
      <c r="Q375" s="1">
        <f t="shared" si="11"/>
        <v>44191</v>
      </c>
    </row>
    <row r="376" spans="1:17" x14ac:dyDescent="0.25">
      <c r="A376" s="74" t="s">
        <v>242</v>
      </c>
      <c r="B376" s="113" t="s">
        <v>42</v>
      </c>
      <c r="C376" s="132">
        <v>1795.3967800267301</v>
      </c>
      <c r="D376" s="28">
        <v>32</v>
      </c>
      <c r="E376" s="28">
        <v>7</v>
      </c>
      <c r="F376" s="35">
        <v>27.848997255779636</v>
      </c>
      <c r="G376" s="91" t="s">
        <v>862</v>
      </c>
      <c r="H376" s="27" t="s">
        <v>64</v>
      </c>
      <c r="I376" s="27">
        <v>1441</v>
      </c>
      <c r="J376" s="28">
        <v>172</v>
      </c>
      <c r="K376" s="27">
        <v>8</v>
      </c>
      <c r="L376" s="36">
        <v>4.6511627906976744E-2</v>
      </c>
      <c r="M376" s="27" t="s">
        <v>64</v>
      </c>
      <c r="N376" s="71">
        <v>9580.055055988194</v>
      </c>
      <c r="O376" s="1">
        <v>44196</v>
      </c>
      <c r="P376" s="1">
        <f t="shared" si="10"/>
        <v>44178</v>
      </c>
      <c r="Q376" s="1">
        <f t="shared" si="11"/>
        <v>44191</v>
      </c>
    </row>
    <row r="377" spans="1:17" x14ac:dyDescent="0.25">
      <c r="A377" s="74" t="s">
        <v>243</v>
      </c>
      <c r="B377" s="113" t="s">
        <v>49</v>
      </c>
      <c r="C377" s="132">
        <v>14994.700089288801</v>
      </c>
      <c r="D377" s="28">
        <v>476</v>
      </c>
      <c r="E377" s="28">
        <v>53</v>
      </c>
      <c r="F377" s="31">
        <v>25.247015700024196</v>
      </c>
      <c r="G377" s="91" t="s">
        <v>864</v>
      </c>
      <c r="H377" s="27" t="s">
        <v>66</v>
      </c>
      <c r="I377" s="27">
        <v>22192</v>
      </c>
      <c r="J377" s="28">
        <v>2405</v>
      </c>
      <c r="K377" s="27">
        <v>61</v>
      </c>
      <c r="L377" s="32">
        <v>2.5363825363825365E-2</v>
      </c>
      <c r="M377" s="27" t="s">
        <v>68</v>
      </c>
      <c r="N377" s="71">
        <v>16039.00035131726</v>
      </c>
      <c r="O377" s="1">
        <v>44196</v>
      </c>
      <c r="P377" s="1">
        <f t="shared" si="10"/>
        <v>44178</v>
      </c>
      <c r="Q377" s="1">
        <f t="shared" si="11"/>
        <v>44191</v>
      </c>
    </row>
    <row r="378" spans="1:17" x14ac:dyDescent="0.25">
      <c r="A378" s="74" t="s">
        <v>244</v>
      </c>
      <c r="B378" s="113" t="s">
        <v>48</v>
      </c>
      <c r="C378" s="132">
        <v>16054.358189729401</v>
      </c>
      <c r="D378" s="28">
        <v>389</v>
      </c>
      <c r="E378" s="28">
        <v>73</v>
      </c>
      <c r="F378" s="31">
        <v>32.478942182948785</v>
      </c>
      <c r="G378" s="91" t="s">
        <v>864</v>
      </c>
      <c r="H378" s="27" t="s">
        <v>64</v>
      </c>
      <c r="I378" s="27">
        <v>18717</v>
      </c>
      <c r="J378" s="28">
        <v>1742</v>
      </c>
      <c r="K378" s="27">
        <v>84</v>
      </c>
      <c r="L378" s="32">
        <v>4.8220436280137773E-2</v>
      </c>
      <c r="M378" s="27" t="s">
        <v>64</v>
      </c>
      <c r="N378" s="71">
        <v>10850.63619120212</v>
      </c>
      <c r="O378" s="1">
        <v>44196</v>
      </c>
      <c r="P378" s="1">
        <f t="shared" si="10"/>
        <v>44178</v>
      </c>
      <c r="Q378" s="1">
        <f t="shared" si="11"/>
        <v>44191</v>
      </c>
    </row>
    <row r="379" spans="1:17" x14ac:dyDescent="0.25">
      <c r="A379" s="74" t="s">
        <v>245</v>
      </c>
      <c r="B379" s="113" t="s">
        <v>51</v>
      </c>
      <c r="C379" s="132">
        <v>18017.1246620739</v>
      </c>
      <c r="D379" s="28">
        <v>581</v>
      </c>
      <c r="E379" s="28">
        <v>113</v>
      </c>
      <c r="F379" s="29">
        <v>44.798649744700661</v>
      </c>
      <c r="G379" s="91" t="s">
        <v>865</v>
      </c>
      <c r="H379" s="27" t="s">
        <v>64</v>
      </c>
      <c r="I379" s="27">
        <v>13652</v>
      </c>
      <c r="J379" s="28">
        <v>1226</v>
      </c>
      <c r="K379" s="27">
        <v>128</v>
      </c>
      <c r="L379" s="30">
        <v>0.10440456769983687</v>
      </c>
      <c r="M379" s="27" t="s">
        <v>64</v>
      </c>
      <c r="N379" s="71">
        <v>6804.6373824605516</v>
      </c>
      <c r="O379" s="1">
        <v>44196</v>
      </c>
      <c r="P379" s="1">
        <f t="shared" si="10"/>
        <v>44178</v>
      </c>
      <c r="Q379" s="1">
        <f t="shared" si="11"/>
        <v>44191</v>
      </c>
    </row>
    <row r="380" spans="1:17" x14ac:dyDescent="0.25">
      <c r="A380" s="74" t="s">
        <v>246</v>
      </c>
      <c r="B380" s="113" t="s">
        <v>49</v>
      </c>
      <c r="C380" s="132">
        <v>27408.591693709299</v>
      </c>
      <c r="D380" s="28">
        <v>627</v>
      </c>
      <c r="E380" s="28">
        <v>105</v>
      </c>
      <c r="F380" s="31">
        <v>27.363682467937117</v>
      </c>
      <c r="G380" s="91" t="s">
        <v>864</v>
      </c>
      <c r="H380" s="27" t="s">
        <v>66</v>
      </c>
      <c r="I380" s="27">
        <v>36508</v>
      </c>
      <c r="J380" s="28">
        <v>3822</v>
      </c>
      <c r="K380" s="27">
        <v>121</v>
      </c>
      <c r="L380" s="32">
        <v>3.1658817373103089E-2</v>
      </c>
      <c r="M380" s="27" t="s">
        <v>64</v>
      </c>
      <c r="N380" s="71">
        <v>13944.532585660754</v>
      </c>
      <c r="O380" s="1">
        <v>44196</v>
      </c>
      <c r="P380" s="1">
        <f t="shared" si="10"/>
        <v>44178</v>
      </c>
      <c r="Q380" s="1">
        <f t="shared" si="11"/>
        <v>44191</v>
      </c>
    </row>
    <row r="381" spans="1:17" x14ac:dyDescent="0.25">
      <c r="A381" s="74" t="s">
        <v>247</v>
      </c>
      <c r="B381" s="113" t="s">
        <v>43</v>
      </c>
      <c r="C381" s="132">
        <v>6815.0684702353301</v>
      </c>
      <c r="D381" s="28">
        <v>339</v>
      </c>
      <c r="E381" s="28">
        <v>71</v>
      </c>
      <c r="F381" s="29">
        <v>74.414932052083259</v>
      </c>
      <c r="G381" s="91" t="s">
        <v>865</v>
      </c>
      <c r="H381" s="27" t="s">
        <v>66</v>
      </c>
      <c r="I381" s="27">
        <v>6397</v>
      </c>
      <c r="J381" s="28">
        <v>710</v>
      </c>
      <c r="K381" s="27">
        <v>74</v>
      </c>
      <c r="L381" s="30">
        <v>0.10422535211267606</v>
      </c>
      <c r="M381" s="27" t="s">
        <v>66</v>
      </c>
      <c r="N381" s="71">
        <v>10418.090487291658</v>
      </c>
      <c r="O381" s="1">
        <v>44196</v>
      </c>
      <c r="P381" s="1">
        <f t="shared" si="10"/>
        <v>44178</v>
      </c>
      <c r="Q381" s="1">
        <f t="shared" si="11"/>
        <v>44191</v>
      </c>
    </row>
    <row r="382" spans="1:17" x14ac:dyDescent="0.25">
      <c r="A382" s="74" t="s">
        <v>248</v>
      </c>
      <c r="B382" s="113" t="s">
        <v>54</v>
      </c>
      <c r="C382" s="132">
        <v>3227.2105007745699</v>
      </c>
      <c r="D382" s="28">
        <v>88</v>
      </c>
      <c r="E382" s="28">
        <v>7</v>
      </c>
      <c r="F382" s="35">
        <v>15.493256478931073</v>
      </c>
      <c r="G382" s="91" t="s">
        <v>862</v>
      </c>
      <c r="H382" s="27" t="s">
        <v>66</v>
      </c>
      <c r="I382" s="27">
        <v>3397</v>
      </c>
      <c r="J382" s="28">
        <v>314</v>
      </c>
      <c r="K382" s="27">
        <v>10</v>
      </c>
      <c r="L382" s="36">
        <v>3.1847133757961783E-2</v>
      </c>
      <c r="M382" s="27" t="s">
        <v>66</v>
      </c>
      <c r="N382" s="71">
        <v>9729.7650687687146</v>
      </c>
      <c r="O382" s="1">
        <v>44196</v>
      </c>
      <c r="P382" s="1">
        <f t="shared" si="10"/>
        <v>44178</v>
      </c>
      <c r="Q382" s="1">
        <f t="shared" si="11"/>
        <v>44191</v>
      </c>
    </row>
    <row r="383" spans="1:17" x14ac:dyDescent="0.25">
      <c r="A383" s="74" t="s">
        <v>249</v>
      </c>
      <c r="B383" s="113" t="s">
        <v>46</v>
      </c>
      <c r="C383" s="132">
        <v>2072.5449926586398</v>
      </c>
      <c r="D383" s="28">
        <v>29</v>
      </c>
      <c r="E383" s="28" t="s">
        <v>574</v>
      </c>
      <c r="F383" s="35">
        <v>6.8928367472441296</v>
      </c>
      <c r="G383" s="128" t="s">
        <v>862</v>
      </c>
      <c r="H383" s="27" t="s">
        <v>66</v>
      </c>
      <c r="I383" s="27">
        <v>2247</v>
      </c>
      <c r="J383" s="28">
        <v>222</v>
      </c>
      <c r="K383" s="27">
        <v>4</v>
      </c>
      <c r="L383" s="36">
        <v>1.8018018018018018E-2</v>
      </c>
      <c r="M383" s="27" t="s">
        <v>66</v>
      </c>
      <c r="N383" s="71">
        <v>10711.468305217377</v>
      </c>
      <c r="O383" s="1">
        <v>44196</v>
      </c>
      <c r="P383" s="1">
        <f t="shared" si="10"/>
        <v>44178</v>
      </c>
      <c r="Q383" s="1">
        <f t="shared" si="11"/>
        <v>44191</v>
      </c>
    </row>
    <row r="384" spans="1:17" x14ac:dyDescent="0.25">
      <c r="A384" s="74" t="s">
        <v>250</v>
      </c>
      <c r="B384" s="113" t="s">
        <v>45</v>
      </c>
      <c r="C384" s="132">
        <v>41070.9163256869</v>
      </c>
      <c r="D384" s="28">
        <v>1888</v>
      </c>
      <c r="E384" s="28">
        <v>370</v>
      </c>
      <c r="F384" s="29">
        <v>64.34862864757234</v>
      </c>
      <c r="G384" s="91" t="s">
        <v>865</v>
      </c>
      <c r="H384" s="27" t="s">
        <v>64</v>
      </c>
      <c r="I384" s="27">
        <v>84165</v>
      </c>
      <c r="J384" s="28">
        <v>7467</v>
      </c>
      <c r="K384" s="27">
        <v>420</v>
      </c>
      <c r="L384" s="30">
        <v>5.62474889513861E-2</v>
      </c>
      <c r="M384" s="27" t="s">
        <v>64</v>
      </c>
      <c r="N384" s="71">
        <v>18180.748490702481</v>
      </c>
      <c r="O384" s="1">
        <v>44196</v>
      </c>
      <c r="P384" s="1">
        <f t="shared" si="10"/>
        <v>44178</v>
      </c>
      <c r="Q384" s="1">
        <f t="shared" si="11"/>
        <v>44191</v>
      </c>
    </row>
    <row r="385" spans="1:17" x14ac:dyDescent="0.25">
      <c r="A385" s="74" t="s">
        <v>251</v>
      </c>
      <c r="B385" s="113" t="s">
        <v>49</v>
      </c>
      <c r="C385" s="132">
        <v>43672.597856087901</v>
      </c>
      <c r="D385" s="28">
        <v>2093</v>
      </c>
      <c r="E385" s="28">
        <v>445</v>
      </c>
      <c r="F385" s="29">
        <v>72.781826239089639</v>
      </c>
      <c r="G385" s="91" t="s">
        <v>865</v>
      </c>
      <c r="H385" s="27" t="s">
        <v>64</v>
      </c>
      <c r="I385" s="27">
        <v>44548</v>
      </c>
      <c r="J385" s="28">
        <v>5115</v>
      </c>
      <c r="K385" s="27">
        <v>480</v>
      </c>
      <c r="L385" s="30">
        <v>9.3841642228739003E-2</v>
      </c>
      <c r="M385" s="27" t="s">
        <v>64</v>
      </c>
      <c r="N385" s="71">
        <v>11712.149611193729</v>
      </c>
      <c r="O385" s="1">
        <v>44196</v>
      </c>
      <c r="P385" s="1">
        <f t="shared" si="10"/>
        <v>44178</v>
      </c>
      <c r="Q385" s="1">
        <f t="shared" si="11"/>
        <v>44191</v>
      </c>
    </row>
    <row r="386" spans="1:17" x14ac:dyDescent="0.25">
      <c r="A386" s="74" t="s">
        <v>252</v>
      </c>
      <c r="B386" s="113" t="s">
        <v>54</v>
      </c>
      <c r="C386" s="132">
        <v>9025.9672012139599</v>
      </c>
      <c r="D386" s="28">
        <v>302</v>
      </c>
      <c r="E386" s="28">
        <v>58</v>
      </c>
      <c r="F386" s="29">
        <v>45.899315281136232</v>
      </c>
      <c r="G386" s="91" t="s">
        <v>865</v>
      </c>
      <c r="H386" s="27" t="s">
        <v>66</v>
      </c>
      <c r="I386" s="27">
        <v>7273</v>
      </c>
      <c r="J386" s="28">
        <v>682</v>
      </c>
      <c r="K386" s="27">
        <v>63</v>
      </c>
      <c r="L386" s="30">
        <v>9.2375366568914957E-2</v>
      </c>
      <c r="M386" s="27" t="s">
        <v>66</v>
      </c>
      <c r="N386" s="71">
        <v>7555.9769362808393</v>
      </c>
      <c r="O386" s="1">
        <v>44196</v>
      </c>
      <c r="P386" s="1">
        <f t="shared" ref="P386:P449" si="12">O386-18</f>
        <v>44178</v>
      </c>
      <c r="Q386" s="1">
        <f t="shared" ref="Q386:Q449" si="13">O386-5</f>
        <v>44191</v>
      </c>
    </row>
    <row r="387" spans="1:17" x14ac:dyDescent="0.25">
      <c r="A387" s="74" t="s">
        <v>253</v>
      </c>
      <c r="B387" s="113" t="s">
        <v>47</v>
      </c>
      <c r="C387" s="132">
        <v>1208.9750880147301</v>
      </c>
      <c r="D387" s="28">
        <v>24</v>
      </c>
      <c r="E387" s="28" t="s">
        <v>574</v>
      </c>
      <c r="F387" s="35">
        <v>11.816384330278465</v>
      </c>
      <c r="G387" s="128" t="s">
        <v>862</v>
      </c>
      <c r="H387" s="27" t="s">
        <v>66</v>
      </c>
      <c r="I387" s="27">
        <v>823</v>
      </c>
      <c r="J387" s="28">
        <v>89</v>
      </c>
      <c r="K387" s="27">
        <v>3</v>
      </c>
      <c r="L387" s="36">
        <v>3.3707865168539325E-2</v>
      </c>
      <c r="M387" s="27" t="s">
        <v>66</v>
      </c>
      <c r="N387" s="71">
        <v>7361.6074377634841</v>
      </c>
      <c r="O387" s="1">
        <v>44196</v>
      </c>
      <c r="P387" s="1">
        <f t="shared" si="12"/>
        <v>44178</v>
      </c>
      <c r="Q387" s="1">
        <f t="shared" si="13"/>
        <v>44191</v>
      </c>
    </row>
    <row r="388" spans="1:17" x14ac:dyDescent="0.25">
      <c r="A388" s="74" t="s">
        <v>254</v>
      </c>
      <c r="B388" s="113" t="s">
        <v>54</v>
      </c>
      <c r="C388" s="132">
        <v>5055.24299668805</v>
      </c>
      <c r="D388" s="28">
        <v>89</v>
      </c>
      <c r="E388" s="28">
        <v>23</v>
      </c>
      <c r="F388" s="31">
        <v>32.498084541800729</v>
      </c>
      <c r="G388" s="91" t="s">
        <v>864</v>
      </c>
      <c r="H388" s="27" t="s">
        <v>64</v>
      </c>
      <c r="I388" s="27">
        <v>5933</v>
      </c>
      <c r="J388" s="28">
        <v>622</v>
      </c>
      <c r="K388" s="27">
        <v>24</v>
      </c>
      <c r="L388" s="32">
        <v>3.8585209003215437E-2</v>
      </c>
      <c r="M388" s="27" t="s">
        <v>64</v>
      </c>
      <c r="N388" s="71">
        <v>12304.057399565248</v>
      </c>
      <c r="O388" s="1">
        <v>44196</v>
      </c>
      <c r="P388" s="1">
        <f t="shared" si="12"/>
        <v>44178</v>
      </c>
      <c r="Q388" s="1">
        <f t="shared" si="13"/>
        <v>44191</v>
      </c>
    </row>
    <row r="389" spans="1:17" x14ac:dyDescent="0.25">
      <c r="A389" s="74" t="s">
        <v>255</v>
      </c>
      <c r="B389" s="113" t="s">
        <v>53</v>
      </c>
      <c r="C389" s="132">
        <v>692958.26281431701</v>
      </c>
      <c r="D389" s="28">
        <v>39454</v>
      </c>
      <c r="E389" s="28">
        <v>5322</v>
      </c>
      <c r="F389" s="29">
        <v>54.857973061606899</v>
      </c>
      <c r="G389" s="91" t="s">
        <v>865</v>
      </c>
      <c r="H389" s="27" t="s">
        <v>66</v>
      </c>
      <c r="I389" s="27">
        <v>1875138</v>
      </c>
      <c r="J389" s="28">
        <v>147391</v>
      </c>
      <c r="K389" s="27">
        <v>6159</v>
      </c>
      <c r="L389" s="30">
        <v>4.1786811949169216E-2</v>
      </c>
      <c r="M389" s="27" t="s">
        <v>64</v>
      </c>
      <c r="N389" s="71">
        <v>21269.823582361187</v>
      </c>
      <c r="O389" s="1">
        <v>44196</v>
      </c>
      <c r="P389" s="1">
        <f t="shared" si="12"/>
        <v>44178</v>
      </c>
      <c r="Q389" s="1">
        <f t="shared" si="13"/>
        <v>44191</v>
      </c>
    </row>
    <row r="390" spans="1:17" x14ac:dyDescent="0.25">
      <c r="A390" s="74" t="s">
        <v>256</v>
      </c>
      <c r="B390" s="113" t="s">
        <v>41</v>
      </c>
      <c r="C390" s="132">
        <v>21025.5302833235</v>
      </c>
      <c r="D390" s="28">
        <v>536</v>
      </c>
      <c r="E390" s="28">
        <v>104</v>
      </c>
      <c r="F390" s="31">
        <v>35.33119654282126</v>
      </c>
      <c r="G390" s="91" t="s">
        <v>864</v>
      </c>
      <c r="H390" s="27" t="s">
        <v>66</v>
      </c>
      <c r="I390" s="27">
        <v>21239</v>
      </c>
      <c r="J390" s="28">
        <v>2455</v>
      </c>
      <c r="K390" s="27">
        <v>121</v>
      </c>
      <c r="L390" s="32">
        <v>4.9287169042769856E-2</v>
      </c>
      <c r="M390" s="27" t="s">
        <v>64</v>
      </c>
      <c r="N390" s="71">
        <v>11676.281011315064</v>
      </c>
      <c r="O390" s="1">
        <v>44196</v>
      </c>
      <c r="P390" s="1">
        <f t="shared" si="12"/>
        <v>44178</v>
      </c>
      <c r="Q390" s="1">
        <f t="shared" si="13"/>
        <v>44191</v>
      </c>
    </row>
    <row r="391" spans="1:17" x14ac:dyDescent="0.25">
      <c r="A391" s="74" t="s">
        <v>257</v>
      </c>
      <c r="B391" s="113" t="s">
        <v>49</v>
      </c>
      <c r="C391" s="132">
        <v>5073.1152154421097</v>
      </c>
      <c r="D391" s="28">
        <v>98</v>
      </c>
      <c r="E391" s="28">
        <v>20</v>
      </c>
      <c r="F391" s="31">
        <v>28.159648813474298</v>
      </c>
      <c r="G391" s="91" t="s">
        <v>864</v>
      </c>
      <c r="H391" s="27" t="s">
        <v>64</v>
      </c>
      <c r="I391" s="27">
        <v>4875</v>
      </c>
      <c r="J391" s="28">
        <v>495</v>
      </c>
      <c r="K391" s="27">
        <v>20</v>
      </c>
      <c r="L391" s="32">
        <v>4.0404040404040407E-2</v>
      </c>
      <c r="M391" s="27" t="s">
        <v>64</v>
      </c>
      <c r="N391" s="71">
        <v>9757.3183138688473</v>
      </c>
      <c r="O391" s="1">
        <v>44196</v>
      </c>
      <c r="P391" s="1">
        <f t="shared" si="12"/>
        <v>44178</v>
      </c>
      <c r="Q391" s="1">
        <f t="shared" si="13"/>
        <v>44191</v>
      </c>
    </row>
    <row r="392" spans="1:17" x14ac:dyDescent="0.25">
      <c r="A392" s="74" t="s">
        <v>258</v>
      </c>
      <c r="B392" s="113" t="s">
        <v>45</v>
      </c>
      <c r="C392" s="132">
        <v>7640.4843218528404</v>
      </c>
      <c r="D392" s="28">
        <v>269</v>
      </c>
      <c r="E392" s="28">
        <v>63</v>
      </c>
      <c r="F392" s="29">
        <v>58.896789921149086</v>
      </c>
      <c r="G392" s="91" t="s">
        <v>865</v>
      </c>
      <c r="H392" s="27" t="s">
        <v>64</v>
      </c>
      <c r="I392" s="27">
        <v>9485</v>
      </c>
      <c r="J392" s="28">
        <v>1442</v>
      </c>
      <c r="K392" s="27">
        <v>69</v>
      </c>
      <c r="L392" s="30">
        <v>4.7850208044382801E-2</v>
      </c>
      <c r="M392" s="27" t="s">
        <v>64</v>
      </c>
      <c r="N392" s="71">
        <v>18873.149125843775</v>
      </c>
      <c r="O392" s="1">
        <v>44196</v>
      </c>
      <c r="P392" s="1">
        <f t="shared" si="12"/>
        <v>44178</v>
      </c>
      <c r="Q392" s="1">
        <f t="shared" si="13"/>
        <v>44191</v>
      </c>
    </row>
    <row r="393" spans="1:17" x14ac:dyDescent="0.25">
      <c r="A393" s="74" t="s">
        <v>259</v>
      </c>
      <c r="B393" s="113" t="s">
        <v>54</v>
      </c>
      <c r="C393" s="132">
        <v>4489.38887213825</v>
      </c>
      <c r="D393" s="28">
        <v>157</v>
      </c>
      <c r="E393" s="28">
        <v>37</v>
      </c>
      <c r="F393" s="29">
        <v>58.868973442222156</v>
      </c>
      <c r="G393" s="91" t="s">
        <v>865</v>
      </c>
      <c r="H393" s="27" t="s">
        <v>66</v>
      </c>
      <c r="I393" s="27">
        <v>5204</v>
      </c>
      <c r="J393" s="28">
        <v>527</v>
      </c>
      <c r="K393" s="27">
        <v>38</v>
      </c>
      <c r="L393" s="30">
        <v>7.2106261859582549E-2</v>
      </c>
      <c r="M393" s="27" t="s">
        <v>64</v>
      </c>
      <c r="N393" s="71">
        <v>11738.79151504635</v>
      </c>
      <c r="O393" s="1">
        <v>44196</v>
      </c>
      <c r="P393" s="1">
        <f t="shared" si="12"/>
        <v>44178</v>
      </c>
      <c r="Q393" s="1">
        <f t="shared" si="13"/>
        <v>44191</v>
      </c>
    </row>
    <row r="394" spans="1:17" x14ac:dyDescent="0.25">
      <c r="A394" s="74" t="s">
        <v>260</v>
      </c>
      <c r="B394" s="113" t="s">
        <v>51</v>
      </c>
      <c r="C394" s="132">
        <v>39657.353717883198</v>
      </c>
      <c r="D394" s="28">
        <v>2140</v>
      </c>
      <c r="E394" s="28">
        <v>369</v>
      </c>
      <c r="F394" s="29">
        <v>66.462182637409043</v>
      </c>
      <c r="G394" s="91" t="s">
        <v>865</v>
      </c>
      <c r="H394" s="27" t="s">
        <v>66</v>
      </c>
      <c r="I394" s="27">
        <v>50865</v>
      </c>
      <c r="J394" s="28">
        <v>5443</v>
      </c>
      <c r="K394" s="27">
        <v>415</v>
      </c>
      <c r="L394" s="30">
        <v>7.6244717986404559E-2</v>
      </c>
      <c r="M394" s="27" t="s">
        <v>64</v>
      </c>
      <c r="N394" s="71">
        <v>13725.071114731285</v>
      </c>
      <c r="O394" s="1">
        <v>44196</v>
      </c>
      <c r="P394" s="1">
        <f t="shared" si="12"/>
        <v>44178</v>
      </c>
      <c r="Q394" s="1">
        <f t="shared" si="13"/>
        <v>44191</v>
      </c>
    </row>
    <row r="395" spans="1:17" x14ac:dyDescent="0.25">
      <c r="A395" s="74" t="s">
        <v>261</v>
      </c>
      <c r="B395" s="113" t="s">
        <v>41</v>
      </c>
      <c r="C395" s="132">
        <v>9926.4673993127308</v>
      </c>
      <c r="D395" s="28">
        <v>195</v>
      </c>
      <c r="E395" s="28">
        <v>24</v>
      </c>
      <c r="F395" s="31">
        <v>17.269846817855914</v>
      </c>
      <c r="G395" s="91" t="s">
        <v>864</v>
      </c>
      <c r="H395" s="27" t="s">
        <v>66</v>
      </c>
      <c r="I395" s="27">
        <v>8939</v>
      </c>
      <c r="J395" s="28">
        <v>1024</v>
      </c>
      <c r="K395" s="27">
        <v>26</v>
      </c>
      <c r="L395" s="32">
        <v>2.5390625E-2</v>
      </c>
      <c r="M395" s="27" t="s">
        <v>66</v>
      </c>
      <c r="N395" s="71">
        <v>10315.855165865933</v>
      </c>
      <c r="O395" s="1">
        <v>44196</v>
      </c>
      <c r="P395" s="1">
        <f t="shared" si="12"/>
        <v>44178</v>
      </c>
      <c r="Q395" s="1">
        <f t="shared" si="13"/>
        <v>44191</v>
      </c>
    </row>
    <row r="396" spans="1:17" x14ac:dyDescent="0.25">
      <c r="A396" s="74" t="s">
        <v>262</v>
      </c>
      <c r="B396" s="113" t="s">
        <v>52</v>
      </c>
      <c r="C396" s="132">
        <v>28615.425420800198</v>
      </c>
      <c r="D396" s="28">
        <v>1309</v>
      </c>
      <c r="E396" s="28">
        <v>344</v>
      </c>
      <c r="F396" s="29">
        <v>85.867773098239169</v>
      </c>
      <c r="G396" s="91" t="s">
        <v>865</v>
      </c>
      <c r="H396" s="27" t="s">
        <v>64</v>
      </c>
      <c r="I396" s="27">
        <v>38866</v>
      </c>
      <c r="J396" s="28">
        <v>3487</v>
      </c>
      <c r="K396" s="27">
        <v>390</v>
      </c>
      <c r="L396" s="30">
        <v>0.11184399197017493</v>
      </c>
      <c r="M396" s="27" t="s">
        <v>64</v>
      </c>
      <c r="N396" s="71">
        <v>12185.735311365817</v>
      </c>
      <c r="O396" s="1">
        <v>44196</v>
      </c>
      <c r="P396" s="1">
        <f t="shared" si="12"/>
        <v>44178</v>
      </c>
      <c r="Q396" s="1">
        <f t="shared" si="13"/>
        <v>44191</v>
      </c>
    </row>
    <row r="397" spans="1:17" x14ac:dyDescent="0.25">
      <c r="A397" s="74" t="s">
        <v>263</v>
      </c>
      <c r="B397" s="113" t="s">
        <v>47</v>
      </c>
      <c r="C397" s="132">
        <v>3727.2357787096198</v>
      </c>
      <c r="D397" s="28">
        <v>84</v>
      </c>
      <c r="E397" s="28">
        <v>18</v>
      </c>
      <c r="F397" s="31">
        <v>34.495115470248138</v>
      </c>
      <c r="G397" s="91" t="s">
        <v>864</v>
      </c>
      <c r="H397" s="27" t="s">
        <v>66</v>
      </c>
      <c r="I397" s="27">
        <v>2991</v>
      </c>
      <c r="J397" s="28">
        <v>333</v>
      </c>
      <c r="K397" s="27">
        <v>21</v>
      </c>
      <c r="L397" s="32">
        <v>6.3063063063063057E-2</v>
      </c>
      <c r="M397" s="27" t="s">
        <v>66</v>
      </c>
      <c r="N397" s="71">
        <v>8934.2349067942687</v>
      </c>
      <c r="O397" s="1">
        <v>44196</v>
      </c>
      <c r="P397" s="1">
        <f t="shared" si="12"/>
        <v>44178</v>
      </c>
      <c r="Q397" s="1">
        <f t="shared" si="13"/>
        <v>44191</v>
      </c>
    </row>
    <row r="398" spans="1:17" x14ac:dyDescent="0.25">
      <c r="A398" s="74" t="s">
        <v>264</v>
      </c>
      <c r="B398" s="113" t="s">
        <v>52</v>
      </c>
      <c r="C398" s="132">
        <v>99226.362872711004</v>
      </c>
      <c r="D398" s="28">
        <v>8496</v>
      </c>
      <c r="E398" s="28">
        <v>879</v>
      </c>
      <c r="F398" s="29">
        <v>63.275234996022867</v>
      </c>
      <c r="G398" s="91" t="s">
        <v>865</v>
      </c>
      <c r="H398" s="27" t="s">
        <v>66</v>
      </c>
      <c r="I398" s="27">
        <v>116417</v>
      </c>
      <c r="J398" s="28">
        <v>10591</v>
      </c>
      <c r="K398" s="27">
        <v>1050</v>
      </c>
      <c r="L398" s="30">
        <v>9.9140779907468599E-2</v>
      </c>
      <c r="M398" s="27" t="s">
        <v>64</v>
      </c>
      <c r="N398" s="71">
        <v>10673.574736974171</v>
      </c>
      <c r="O398" s="1">
        <v>44196</v>
      </c>
      <c r="P398" s="1">
        <f t="shared" si="12"/>
        <v>44178</v>
      </c>
      <c r="Q398" s="1">
        <f t="shared" si="13"/>
        <v>44191</v>
      </c>
    </row>
    <row r="399" spans="1:17" x14ac:dyDescent="0.25">
      <c r="A399" s="74" t="s">
        <v>265</v>
      </c>
      <c r="B399" s="113" t="s">
        <v>54</v>
      </c>
      <c r="C399" s="132">
        <v>3688.3663500984599</v>
      </c>
      <c r="D399" s="28">
        <v>110</v>
      </c>
      <c r="E399" s="28">
        <v>32</v>
      </c>
      <c r="F399" s="29">
        <v>61.970912560062516</v>
      </c>
      <c r="G399" s="91" t="s">
        <v>865</v>
      </c>
      <c r="H399" s="27" t="s">
        <v>66</v>
      </c>
      <c r="I399" s="27">
        <v>2972</v>
      </c>
      <c r="J399" s="28">
        <v>325</v>
      </c>
      <c r="K399" s="27">
        <v>33</v>
      </c>
      <c r="L399" s="30">
        <v>0.10153846153846154</v>
      </c>
      <c r="M399" s="27" t="s">
        <v>66</v>
      </c>
      <c r="N399" s="71">
        <v>8811.4891296338883</v>
      </c>
      <c r="O399" s="1">
        <v>44196</v>
      </c>
      <c r="P399" s="1">
        <f t="shared" si="12"/>
        <v>44178</v>
      </c>
      <c r="Q399" s="1">
        <f t="shared" si="13"/>
        <v>44191</v>
      </c>
    </row>
    <row r="400" spans="1:17" x14ac:dyDescent="0.25">
      <c r="A400" s="74" t="s">
        <v>266</v>
      </c>
      <c r="B400" s="113" t="s">
        <v>51</v>
      </c>
      <c r="C400" s="132">
        <v>64727.380689706901</v>
      </c>
      <c r="D400" s="28">
        <v>1205</v>
      </c>
      <c r="E400" s="28">
        <v>216</v>
      </c>
      <c r="F400" s="31">
        <v>23.836236325603259</v>
      </c>
      <c r="G400" s="91" t="s">
        <v>864</v>
      </c>
      <c r="H400" s="27" t="s">
        <v>66</v>
      </c>
      <c r="I400" s="27">
        <v>114299</v>
      </c>
      <c r="J400" s="28">
        <v>11587</v>
      </c>
      <c r="K400" s="27">
        <v>250</v>
      </c>
      <c r="L400" s="32">
        <v>2.1575904030378873E-2</v>
      </c>
      <c r="M400" s="27" t="s">
        <v>64</v>
      </c>
      <c r="N400" s="71">
        <v>17901.234186419955</v>
      </c>
      <c r="O400" s="1">
        <v>44196</v>
      </c>
      <c r="P400" s="1">
        <f t="shared" si="12"/>
        <v>44178</v>
      </c>
      <c r="Q400" s="1">
        <f t="shared" si="13"/>
        <v>44191</v>
      </c>
    </row>
    <row r="401" spans="1:17" x14ac:dyDescent="0.25">
      <c r="A401" s="74" t="s">
        <v>267</v>
      </c>
      <c r="B401" s="113" t="s">
        <v>46</v>
      </c>
      <c r="C401" s="132">
        <v>1838.08536362777</v>
      </c>
      <c r="D401" s="28">
        <v>25</v>
      </c>
      <c r="E401" s="28" t="s">
        <v>574</v>
      </c>
      <c r="F401" s="35">
        <v>3.8860312389189131</v>
      </c>
      <c r="G401" s="128" t="s">
        <v>862</v>
      </c>
      <c r="H401" s="27" t="s">
        <v>66</v>
      </c>
      <c r="I401" s="27">
        <v>240</v>
      </c>
      <c r="J401" s="28">
        <v>25</v>
      </c>
      <c r="K401" s="27">
        <v>1</v>
      </c>
      <c r="L401" s="36">
        <v>0.04</v>
      </c>
      <c r="M401" s="27" t="s">
        <v>66</v>
      </c>
      <c r="N401" s="71">
        <v>1360.1109336216193</v>
      </c>
      <c r="O401" s="1">
        <v>44196</v>
      </c>
      <c r="P401" s="1">
        <f t="shared" si="12"/>
        <v>44178</v>
      </c>
      <c r="Q401" s="1">
        <f t="shared" si="13"/>
        <v>44191</v>
      </c>
    </row>
    <row r="402" spans="1:17" x14ac:dyDescent="0.25">
      <c r="A402" s="74" t="s">
        <v>268</v>
      </c>
      <c r="B402" s="113" t="s">
        <v>49</v>
      </c>
      <c r="C402" s="132">
        <v>27818.816168915801</v>
      </c>
      <c r="D402" s="28">
        <v>1008</v>
      </c>
      <c r="E402" s="28">
        <v>210</v>
      </c>
      <c r="F402" s="29">
        <v>53.920339057277019</v>
      </c>
      <c r="G402" s="91" t="s">
        <v>865</v>
      </c>
      <c r="H402" s="27" t="s">
        <v>66</v>
      </c>
      <c r="I402" s="27">
        <v>27611</v>
      </c>
      <c r="J402" s="28">
        <v>3072</v>
      </c>
      <c r="K402" s="27">
        <v>232</v>
      </c>
      <c r="L402" s="30">
        <v>7.5520833333333329E-2</v>
      </c>
      <c r="M402" s="27" t="s">
        <v>64</v>
      </c>
      <c r="N402" s="71">
        <v>11042.885438930332</v>
      </c>
      <c r="O402" s="1">
        <v>44196</v>
      </c>
      <c r="P402" s="1">
        <f t="shared" si="12"/>
        <v>44178</v>
      </c>
      <c r="Q402" s="1">
        <f t="shared" si="13"/>
        <v>44191</v>
      </c>
    </row>
    <row r="403" spans="1:17" x14ac:dyDescent="0.25">
      <c r="A403" s="74" t="s">
        <v>269</v>
      </c>
      <c r="B403" s="113" t="s">
        <v>49</v>
      </c>
      <c r="C403" s="132">
        <v>111989.024087531</v>
      </c>
      <c r="D403" s="28">
        <v>2835</v>
      </c>
      <c r="E403" s="28">
        <v>408</v>
      </c>
      <c r="F403" s="31">
        <v>26.022958392850164</v>
      </c>
      <c r="G403" s="91" t="s">
        <v>864</v>
      </c>
      <c r="H403" s="27" t="s">
        <v>66</v>
      </c>
      <c r="I403" s="27">
        <v>437776</v>
      </c>
      <c r="J403" s="28">
        <v>36294</v>
      </c>
      <c r="K403" s="27">
        <v>479</v>
      </c>
      <c r="L403" s="32">
        <v>1.3197773736705791E-2</v>
      </c>
      <c r="M403" s="27" t="s">
        <v>64</v>
      </c>
      <c r="N403" s="71">
        <v>32408.53315377808</v>
      </c>
      <c r="O403" s="1">
        <v>44196</v>
      </c>
      <c r="P403" s="1">
        <f t="shared" si="12"/>
        <v>44178</v>
      </c>
      <c r="Q403" s="1">
        <f t="shared" si="13"/>
        <v>44191</v>
      </c>
    </row>
    <row r="404" spans="1:17" x14ac:dyDescent="0.25">
      <c r="A404" s="74" t="s">
        <v>270</v>
      </c>
      <c r="B404" s="113" t="s">
        <v>51</v>
      </c>
      <c r="C404" s="132">
        <v>23172.8895591976</v>
      </c>
      <c r="D404" s="28">
        <v>866</v>
      </c>
      <c r="E404" s="28">
        <v>171</v>
      </c>
      <c r="F404" s="29">
        <v>52.70937697727782</v>
      </c>
      <c r="G404" s="91" t="s">
        <v>865</v>
      </c>
      <c r="H404" s="27" t="s">
        <v>66</v>
      </c>
      <c r="I404" s="27">
        <v>31137</v>
      </c>
      <c r="J404" s="28">
        <v>3530</v>
      </c>
      <c r="K404" s="27">
        <v>193</v>
      </c>
      <c r="L404" s="30">
        <v>5.4674220963172808E-2</v>
      </c>
      <c r="M404" s="27" t="s">
        <v>64</v>
      </c>
      <c r="N404" s="71">
        <v>15233.318188403917</v>
      </c>
      <c r="O404" s="1">
        <v>44196</v>
      </c>
      <c r="P404" s="1">
        <f t="shared" si="12"/>
        <v>44178</v>
      </c>
      <c r="Q404" s="1">
        <f t="shared" si="13"/>
        <v>44191</v>
      </c>
    </row>
    <row r="405" spans="1:17" x14ac:dyDescent="0.25">
      <c r="A405" s="74" t="s">
        <v>271</v>
      </c>
      <c r="B405" s="113" t="s">
        <v>49</v>
      </c>
      <c r="C405" s="132">
        <v>4723.0019559667198</v>
      </c>
      <c r="D405" s="28">
        <v>92</v>
      </c>
      <c r="E405" s="28">
        <v>25</v>
      </c>
      <c r="F405" s="31">
        <v>37.808883044359852</v>
      </c>
      <c r="G405" s="91" t="s">
        <v>864</v>
      </c>
      <c r="H405" s="27" t="s">
        <v>66</v>
      </c>
      <c r="I405" s="27">
        <v>4960</v>
      </c>
      <c r="J405" s="28">
        <v>663</v>
      </c>
      <c r="K405" s="27">
        <v>27</v>
      </c>
      <c r="L405" s="32">
        <v>4.072398190045249E-2</v>
      </c>
      <c r="M405" s="27" t="s">
        <v>66</v>
      </c>
      <c r="N405" s="71">
        <v>14037.68209670993</v>
      </c>
      <c r="O405" s="1">
        <v>44196</v>
      </c>
      <c r="P405" s="1">
        <f t="shared" si="12"/>
        <v>44178</v>
      </c>
      <c r="Q405" s="1">
        <f t="shared" si="13"/>
        <v>44191</v>
      </c>
    </row>
    <row r="406" spans="1:17" x14ac:dyDescent="0.25">
      <c r="A406" s="74" t="s">
        <v>272</v>
      </c>
      <c r="B406" s="113" t="s">
        <v>52</v>
      </c>
      <c r="C406" s="132">
        <v>12248.3187771581</v>
      </c>
      <c r="D406" s="28">
        <v>302</v>
      </c>
      <c r="E406" s="28">
        <v>61</v>
      </c>
      <c r="F406" s="29">
        <v>35.573395307676812</v>
      </c>
      <c r="G406" s="91" t="s">
        <v>865</v>
      </c>
      <c r="H406" s="27" t="s">
        <v>64</v>
      </c>
      <c r="I406" s="27">
        <v>8543</v>
      </c>
      <c r="J406" s="28">
        <v>819</v>
      </c>
      <c r="K406" s="27">
        <v>67</v>
      </c>
      <c r="L406" s="30">
        <v>8.1807081807081808E-2</v>
      </c>
      <c r="M406" s="27" t="s">
        <v>64</v>
      </c>
      <c r="N406" s="71">
        <v>6686.6319770134814</v>
      </c>
      <c r="O406" s="1">
        <v>44196</v>
      </c>
      <c r="P406" s="1">
        <f t="shared" si="12"/>
        <v>44178</v>
      </c>
      <c r="Q406" s="1">
        <f t="shared" si="13"/>
        <v>44191</v>
      </c>
    </row>
    <row r="407" spans="1:17" x14ac:dyDescent="0.25">
      <c r="A407" s="74" t="s">
        <v>273</v>
      </c>
      <c r="B407" s="113" t="s">
        <v>46</v>
      </c>
      <c r="C407" s="132">
        <v>1174.1958259012499</v>
      </c>
      <c r="D407" s="28">
        <v>5</v>
      </c>
      <c r="E407" s="28">
        <v>0</v>
      </c>
      <c r="F407" s="33">
        <v>0</v>
      </c>
      <c r="G407" s="128" t="s">
        <v>862</v>
      </c>
      <c r="H407" s="27" t="s">
        <v>66</v>
      </c>
      <c r="I407" s="27">
        <v>1111</v>
      </c>
      <c r="J407" s="28">
        <v>102</v>
      </c>
      <c r="K407" s="27">
        <v>0</v>
      </c>
      <c r="L407" s="34">
        <v>0</v>
      </c>
      <c r="M407" s="27" t="s">
        <v>66</v>
      </c>
      <c r="N407" s="71">
        <v>8686.7963375453364</v>
      </c>
      <c r="O407" s="1">
        <v>44196</v>
      </c>
      <c r="P407" s="1">
        <f t="shared" si="12"/>
        <v>44178</v>
      </c>
      <c r="Q407" s="1">
        <f t="shared" si="13"/>
        <v>44191</v>
      </c>
    </row>
    <row r="408" spans="1:17" x14ac:dyDescent="0.25">
      <c r="A408" s="74" t="s">
        <v>274</v>
      </c>
      <c r="B408" s="113" t="s">
        <v>54</v>
      </c>
      <c r="C408" s="132">
        <v>14163.6711170745</v>
      </c>
      <c r="D408" s="28">
        <v>489</v>
      </c>
      <c r="E408" s="28">
        <v>86</v>
      </c>
      <c r="F408" s="29">
        <v>43.370515257529846</v>
      </c>
      <c r="G408" s="91" t="s">
        <v>865</v>
      </c>
      <c r="H408" s="27" t="s">
        <v>66</v>
      </c>
      <c r="I408" s="27">
        <v>15819</v>
      </c>
      <c r="J408" s="28">
        <v>1704</v>
      </c>
      <c r="K408" s="27">
        <v>99</v>
      </c>
      <c r="L408" s="30">
        <v>5.8098591549295774E-2</v>
      </c>
      <c r="M408" s="27" t="s">
        <v>68</v>
      </c>
      <c r="N408" s="71">
        <v>12030.779209111999</v>
      </c>
      <c r="O408" s="1">
        <v>44196</v>
      </c>
      <c r="P408" s="1">
        <f t="shared" si="12"/>
        <v>44178</v>
      </c>
      <c r="Q408" s="1">
        <f t="shared" si="13"/>
        <v>44191</v>
      </c>
    </row>
    <row r="409" spans="1:17" x14ac:dyDescent="0.25">
      <c r="A409" s="74" t="s">
        <v>275</v>
      </c>
      <c r="B409" s="113" t="s">
        <v>41</v>
      </c>
      <c r="C409" s="132">
        <v>5829.5344790318404</v>
      </c>
      <c r="D409" s="28">
        <v>93</v>
      </c>
      <c r="E409" s="28">
        <v>25</v>
      </c>
      <c r="F409" s="31">
        <v>30.632193567724716</v>
      </c>
      <c r="G409" s="91" t="s">
        <v>864</v>
      </c>
      <c r="H409" s="27" t="s">
        <v>64</v>
      </c>
      <c r="I409" s="27">
        <v>5035</v>
      </c>
      <c r="J409" s="28">
        <v>588</v>
      </c>
      <c r="K409" s="27">
        <v>28</v>
      </c>
      <c r="L409" s="32">
        <v>4.7619047619047616E-2</v>
      </c>
      <c r="M409" s="27" t="s">
        <v>64</v>
      </c>
      <c r="N409" s="71">
        <v>10086.568697980392</v>
      </c>
      <c r="O409" s="1">
        <v>44196</v>
      </c>
      <c r="P409" s="1">
        <f t="shared" si="12"/>
        <v>44178</v>
      </c>
      <c r="Q409" s="1">
        <f t="shared" si="13"/>
        <v>44191</v>
      </c>
    </row>
    <row r="410" spans="1:17" x14ac:dyDescent="0.25">
      <c r="A410" s="74" t="s">
        <v>276</v>
      </c>
      <c r="B410" s="113" t="s">
        <v>49</v>
      </c>
      <c r="C410" s="132">
        <v>35973.240681719501</v>
      </c>
      <c r="D410" s="28">
        <v>1555</v>
      </c>
      <c r="E410" s="28">
        <v>298</v>
      </c>
      <c r="F410" s="29">
        <v>59.170966758441182</v>
      </c>
      <c r="G410" s="91" t="s">
        <v>865</v>
      </c>
      <c r="H410" s="27" t="s">
        <v>66</v>
      </c>
      <c r="I410" s="27">
        <v>38911</v>
      </c>
      <c r="J410" s="28">
        <v>3980</v>
      </c>
      <c r="K410" s="27">
        <v>323</v>
      </c>
      <c r="L410" s="30">
        <v>8.1155778894472355E-2</v>
      </c>
      <c r="M410" s="27" t="s">
        <v>64</v>
      </c>
      <c r="N410" s="71">
        <v>11063.779422081687</v>
      </c>
      <c r="O410" s="1">
        <v>44196</v>
      </c>
      <c r="P410" s="1">
        <f t="shared" si="12"/>
        <v>44178</v>
      </c>
      <c r="Q410" s="1">
        <f t="shared" si="13"/>
        <v>44191</v>
      </c>
    </row>
    <row r="411" spans="1:17" x14ac:dyDescent="0.25">
      <c r="A411" s="74" t="s">
        <v>277</v>
      </c>
      <c r="B411" s="113" t="s">
        <v>53</v>
      </c>
      <c r="C411" s="132">
        <v>36918.336746757697</v>
      </c>
      <c r="D411" s="28">
        <v>6204</v>
      </c>
      <c r="E411" s="28">
        <v>648</v>
      </c>
      <c r="F411" s="29">
        <v>125.37323824529896</v>
      </c>
      <c r="G411" s="91" t="s">
        <v>865</v>
      </c>
      <c r="H411" s="27" t="s">
        <v>66</v>
      </c>
      <c r="I411" s="27">
        <v>74324</v>
      </c>
      <c r="J411" s="28">
        <v>7272</v>
      </c>
      <c r="K411" s="27">
        <v>781</v>
      </c>
      <c r="L411" s="30">
        <v>0.1073982398239824</v>
      </c>
      <c r="M411" s="27" t="s">
        <v>64</v>
      </c>
      <c r="N411" s="71">
        <v>19697.528764316972</v>
      </c>
      <c r="O411" s="1">
        <v>44196</v>
      </c>
      <c r="P411" s="1">
        <f t="shared" si="12"/>
        <v>44178</v>
      </c>
      <c r="Q411" s="1">
        <f t="shared" si="13"/>
        <v>44191</v>
      </c>
    </row>
    <row r="412" spans="1:17" x14ac:dyDescent="0.25">
      <c r="A412" s="74" t="s">
        <v>278</v>
      </c>
      <c r="B412" s="113" t="s">
        <v>42</v>
      </c>
      <c r="C412" s="132">
        <v>2936.1193472292898</v>
      </c>
      <c r="D412" s="28">
        <v>43</v>
      </c>
      <c r="E412" s="28">
        <v>14</v>
      </c>
      <c r="F412" s="37">
        <v>34.05856103716166</v>
      </c>
      <c r="G412" s="91" t="s">
        <v>863</v>
      </c>
      <c r="H412" s="27" t="s">
        <v>64</v>
      </c>
      <c r="I412" s="27">
        <v>2732</v>
      </c>
      <c r="J412" s="28">
        <v>315</v>
      </c>
      <c r="K412" s="27">
        <v>15</v>
      </c>
      <c r="L412" s="38">
        <v>4.7619047619047616E-2</v>
      </c>
      <c r="M412" s="27" t="s">
        <v>64</v>
      </c>
      <c r="N412" s="71">
        <v>10728.446726705921</v>
      </c>
      <c r="O412" s="1">
        <v>44196</v>
      </c>
      <c r="P412" s="1">
        <f t="shared" si="12"/>
        <v>44178</v>
      </c>
      <c r="Q412" s="1">
        <f t="shared" si="13"/>
        <v>44191</v>
      </c>
    </row>
    <row r="413" spans="1:17" x14ac:dyDescent="0.25">
      <c r="A413" s="74" t="s">
        <v>279</v>
      </c>
      <c r="B413" s="113" t="s">
        <v>47</v>
      </c>
      <c r="C413" s="132">
        <v>1357.7287896405801</v>
      </c>
      <c r="D413" s="28">
        <v>15</v>
      </c>
      <c r="E413" s="28" t="s">
        <v>574</v>
      </c>
      <c r="F413" s="35">
        <v>21.043546243865126</v>
      </c>
      <c r="G413" s="91" t="s">
        <v>862</v>
      </c>
      <c r="H413" s="27" t="s">
        <v>64</v>
      </c>
      <c r="I413" s="27">
        <v>786</v>
      </c>
      <c r="J413" s="28">
        <v>68</v>
      </c>
      <c r="K413" s="27">
        <v>4</v>
      </c>
      <c r="L413" s="36">
        <v>5.8823529411764705E-2</v>
      </c>
      <c r="M413" s="27" t="s">
        <v>64</v>
      </c>
      <c r="N413" s="71">
        <v>5008.3640060398993</v>
      </c>
      <c r="O413" s="1">
        <v>44196</v>
      </c>
      <c r="P413" s="1">
        <f t="shared" si="12"/>
        <v>44178</v>
      </c>
      <c r="Q413" s="1">
        <f t="shared" si="13"/>
        <v>44191</v>
      </c>
    </row>
    <row r="414" spans="1:17" x14ac:dyDescent="0.25">
      <c r="A414" s="74" t="s">
        <v>280</v>
      </c>
      <c r="B414" s="113" t="s">
        <v>48</v>
      </c>
      <c r="C414" s="132">
        <v>1223.64361651632</v>
      </c>
      <c r="D414" s="28">
        <v>18</v>
      </c>
      <c r="E414" s="28" t="s">
        <v>574</v>
      </c>
      <c r="F414" s="35">
        <v>17.512101676775785</v>
      </c>
      <c r="G414" s="91" t="s">
        <v>862</v>
      </c>
      <c r="H414" s="27" t="s">
        <v>66</v>
      </c>
      <c r="I414" s="27">
        <v>871</v>
      </c>
      <c r="J414" s="28">
        <v>103</v>
      </c>
      <c r="K414" s="27">
        <v>3</v>
      </c>
      <c r="L414" s="36">
        <v>2.9126213592233011E-2</v>
      </c>
      <c r="M414" s="27" t="s">
        <v>66</v>
      </c>
      <c r="N414" s="71">
        <v>8417.4835393035592</v>
      </c>
      <c r="O414" s="1">
        <v>44196</v>
      </c>
      <c r="P414" s="1">
        <f t="shared" si="12"/>
        <v>44178</v>
      </c>
      <c r="Q414" s="1">
        <f t="shared" si="13"/>
        <v>44191</v>
      </c>
    </row>
    <row r="415" spans="1:17" x14ac:dyDescent="0.25">
      <c r="A415" s="74" t="s">
        <v>281</v>
      </c>
      <c r="B415" s="113" t="s">
        <v>47</v>
      </c>
      <c r="C415" s="132">
        <v>56710.292083490698</v>
      </c>
      <c r="D415" s="28">
        <v>2708</v>
      </c>
      <c r="E415" s="28">
        <v>485</v>
      </c>
      <c r="F415" s="29">
        <v>61.087424998366835</v>
      </c>
      <c r="G415" s="91" t="s">
        <v>865</v>
      </c>
      <c r="H415" s="27" t="s">
        <v>66</v>
      </c>
      <c r="I415" s="27">
        <v>58845</v>
      </c>
      <c r="J415" s="28">
        <v>6275</v>
      </c>
      <c r="K415" s="27">
        <v>599</v>
      </c>
      <c r="L415" s="30">
        <v>9.5458167330677288E-2</v>
      </c>
      <c r="M415" s="27" t="s">
        <v>64</v>
      </c>
      <c r="N415" s="71">
        <v>11065.010899188714</v>
      </c>
      <c r="O415" s="1">
        <v>44196</v>
      </c>
      <c r="P415" s="1">
        <f t="shared" si="12"/>
        <v>44178</v>
      </c>
      <c r="Q415" s="1">
        <f t="shared" si="13"/>
        <v>44191</v>
      </c>
    </row>
    <row r="416" spans="1:17" x14ac:dyDescent="0.25">
      <c r="A416" s="74" t="s">
        <v>282</v>
      </c>
      <c r="B416" s="113" t="s">
        <v>44</v>
      </c>
      <c r="C416" s="132">
        <v>758.61581752920097</v>
      </c>
      <c r="D416" s="28">
        <v>7</v>
      </c>
      <c r="E416" s="28" t="s">
        <v>574</v>
      </c>
      <c r="F416" s="35">
        <v>9.4156448861313091</v>
      </c>
      <c r="G416" s="128" t="s">
        <v>862</v>
      </c>
      <c r="H416" s="27" t="s">
        <v>68</v>
      </c>
      <c r="I416" s="27">
        <v>2603</v>
      </c>
      <c r="J416" s="28">
        <v>189</v>
      </c>
      <c r="K416" s="27">
        <v>1</v>
      </c>
      <c r="L416" s="36">
        <v>5.2910052910052907E-3</v>
      </c>
      <c r="M416" s="27" t="s">
        <v>68</v>
      </c>
      <c r="N416" s="71">
        <v>24913.796368703443</v>
      </c>
      <c r="O416" s="1">
        <v>44196</v>
      </c>
      <c r="P416" s="1">
        <f t="shared" si="12"/>
        <v>44178</v>
      </c>
      <c r="Q416" s="1">
        <f t="shared" si="13"/>
        <v>44191</v>
      </c>
    </row>
    <row r="417" spans="1:17" x14ac:dyDescent="0.25">
      <c r="A417" s="74" t="s">
        <v>283</v>
      </c>
      <c r="B417" s="113" t="s">
        <v>42</v>
      </c>
      <c r="C417" s="132">
        <v>1673.49740572871</v>
      </c>
      <c r="D417" s="28">
        <v>23</v>
      </c>
      <c r="E417" s="28" t="s">
        <v>574</v>
      </c>
      <c r="F417" s="35">
        <v>12.804663667369441</v>
      </c>
      <c r="G417" s="128" t="s">
        <v>862</v>
      </c>
      <c r="H417" s="27" t="s">
        <v>64</v>
      </c>
      <c r="I417" s="27">
        <v>1043</v>
      </c>
      <c r="J417" s="28">
        <v>101</v>
      </c>
      <c r="K417" s="27">
        <v>4</v>
      </c>
      <c r="L417" s="36">
        <v>3.9603960396039604E-2</v>
      </c>
      <c r="M417" s="27" t="s">
        <v>64</v>
      </c>
      <c r="N417" s="71">
        <v>6035.2648085534629</v>
      </c>
      <c r="O417" s="1">
        <v>44196</v>
      </c>
      <c r="P417" s="1">
        <f t="shared" si="12"/>
        <v>44178</v>
      </c>
      <c r="Q417" s="1">
        <f t="shared" si="13"/>
        <v>44191</v>
      </c>
    </row>
    <row r="418" spans="1:17" x14ac:dyDescent="0.25">
      <c r="A418" s="74" t="s">
        <v>284</v>
      </c>
      <c r="B418" s="113" t="s">
        <v>54</v>
      </c>
      <c r="C418" s="132">
        <v>14079.6128022015</v>
      </c>
      <c r="D418" s="28">
        <v>844</v>
      </c>
      <c r="E418" s="28">
        <v>153</v>
      </c>
      <c r="F418" s="29">
        <v>77.619829338365236</v>
      </c>
      <c r="G418" s="91" t="s">
        <v>865</v>
      </c>
      <c r="H418" s="27" t="s">
        <v>66</v>
      </c>
      <c r="I418" s="27">
        <v>14444</v>
      </c>
      <c r="J418" s="28">
        <v>1397</v>
      </c>
      <c r="K418" s="27">
        <v>179</v>
      </c>
      <c r="L418" s="30">
        <v>0.12813171080887617</v>
      </c>
      <c r="M418" s="27" t="s">
        <v>64</v>
      </c>
      <c r="N418" s="71">
        <v>9922.1478575146884</v>
      </c>
      <c r="O418" s="1">
        <v>44196</v>
      </c>
      <c r="P418" s="1">
        <f t="shared" si="12"/>
        <v>44178</v>
      </c>
      <c r="Q418" s="1">
        <f t="shared" si="13"/>
        <v>44191</v>
      </c>
    </row>
    <row r="419" spans="1:17" x14ac:dyDescent="0.25">
      <c r="A419" s="74" t="s">
        <v>285</v>
      </c>
      <c r="B419" s="113" t="s">
        <v>51</v>
      </c>
      <c r="C419" s="132">
        <v>7354.9427443027298</v>
      </c>
      <c r="D419" s="28">
        <v>162</v>
      </c>
      <c r="E419" s="28">
        <v>48</v>
      </c>
      <c r="F419" s="29">
        <v>46.615881968996455</v>
      </c>
      <c r="G419" s="91" t="s">
        <v>865</v>
      </c>
      <c r="H419" s="27" t="s">
        <v>66</v>
      </c>
      <c r="I419" s="27">
        <v>7943</v>
      </c>
      <c r="J419" s="28">
        <v>1061</v>
      </c>
      <c r="K419" s="27">
        <v>51</v>
      </c>
      <c r="L419" s="30">
        <v>4.8067860508953821E-2</v>
      </c>
      <c r="M419" s="27" t="s">
        <v>66</v>
      </c>
      <c r="N419" s="71">
        <v>14425.673140989025</v>
      </c>
      <c r="O419" s="1">
        <v>44196</v>
      </c>
      <c r="P419" s="1">
        <f t="shared" si="12"/>
        <v>44178</v>
      </c>
      <c r="Q419" s="1">
        <f t="shared" si="13"/>
        <v>44191</v>
      </c>
    </row>
    <row r="420" spans="1:17" x14ac:dyDescent="0.25">
      <c r="A420" s="74" t="s">
        <v>286</v>
      </c>
      <c r="B420" s="113" t="s">
        <v>46</v>
      </c>
      <c r="C420" s="132">
        <v>1582.42316470797</v>
      </c>
      <c r="D420" s="28">
        <v>17</v>
      </c>
      <c r="E420" s="28">
        <v>8</v>
      </c>
      <c r="F420" s="35">
        <v>36.110983722487802</v>
      </c>
      <c r="G420" s="91" t="s">
        <v>862</v>
      </c>
      <c r="H420" s="27" t="s">
        <v>64</v>
      </c>
      <c r="I420" s="27">
        <v>1340</v>
      </c>
      <c r="J420" s="28">
        <v>153</v>
      </c>
      <c r="K420" s="27">
        <v>8</v>
      </c>
      <c r="L420" s="36">
        <v>5.2287581699346407E-2</v>
      </c>
      <c r="M420" s="27" t="s">
        <v>64</v>
      </c>
      <c r="N420" s="71">
        <v>9668.7158916961107</v>
      </c>
      <c r="O420" s="1">
        <v>44196</v>
      </c>
      <c r="P420" s="1">
        <f t="shared" si="12"/>
        <v>44178</v>
      </c>
      <c r="Q420" s="1">
        <f t="shared" si="13"/>
        <v>44191</v>
      </c>
    </row>
    <row r="421" spans="1:17" x14ac:dyDescent="0.25">
      <c r="A421" s="74" t="s">
        <v>287</v>
      </c>
      <c r="B421" s="113" t="s">
        <v>49</v>
      </c>
      <c r="C421" s="132">
        <v>18730.958831312699</v>
      </c>
      <c r="D421" s="28">
        <v>660</v>
      </c>
      <c r="E421" s="28">
        <v>56</v>
      </c>
      <c r="F421" s="31">
        <v>21.355019975342461</v>
      </c>
      <c r="G421" s="91" t="s">
        <v>864</v>
      </c>
      <c r="H421" s="27" t="s">
        <v>64</v>
      </c>
      <c r="I421" s="27">
        <v>27750</v>
      </c>
      <c r="J421" s="28">
        <v>2620</v>
      </c>
      <c r="K421" s="27">
        <v>64</v>
      </c>
      <c r="L421" s="32">
        <v>2.4427480916030534E-2</v>
      </c>
      <c r="M421" s="27" t="s">
        <v>64</v>
      </c>
      <c r="N421" s="71">
        <v>13987.538083849313</v>
      </c>
      <c r="O421" s="1">
        <v>44196</v>
      </c>
      <c r="P421" s="1">
        <f t="shared" si="12"/>
        <v>44178</v>
      </c>
      <c r="Q421" s="1">
        <f t="shared" si="13"/>
        <v>44191</v>
      </c>
    </row>
    <row r="422" spans="1:17" x14ac:dyDescent="0.25">
      <c r="A422" s="74" t="s">
        <v>288</v>
      </c>
      <c r="B422" s="113" t="s">
        <v>46</v>
      </c>
      <c r="C422" s="132">
        <v>1931.62596058402</v>
      </c>
      <c r="D422" s="28">
        <v>13</v>
      </c>
      <c r="E422" s="28">
        <v>5</v>
      </c>
      <c r="F422" s="35">
        <v>18.489234687800341</v>
      </c>
      <c r="G422" s="91" t="s">
        <v>862</v>
      </c>
      <c r="H422" s="27" t="s">
        <v>66</v>
      </c>
      <c r="I422" s="27">
        <v>1746</v>
      </c>
      <c r="J422" s="28">
        <v>202</v>
      </c>
      <c r="K422" s="27">
        <v>5</v>
      </c>
      <c r="L422" s="36">
        <v>2.4752475247524754E-2</v>
      </c>
      <c r="M422" s="27" t="s">
        <v>66</v>
      </c>
      <c r="N422" s="71">
        <v>10457.511139419872</v>
      </c>
      <c r="O422" s="1">
        <v>44196</v>
      </c>
      <c r="P422" s="1">
        <f t="shared" si="12"/>
        <v>44178</v>
      </c>
      <c r="Q422" s="1">
        <f t="shared" si="13"/>
        <v>44191</v>
      </c>
    </row>
    <row r="423" spans="1:17" x14ac:dyDescent="0.25">
      <c r="A423" s="74" t="s">
        <v>289</v>
      </c>
      <c r="B423" s="113" t="s">
        <v>48</v>
      </c>
      <c r="C423" s="132">
        <v>784.07156341524001</v>
      </c>
      <c r="D423" s="28">
        <v>11</v>
      </c>
      <c r="E423" s="28">
        <v>0</v>
      </c>
      <c r="F423" s="33">
        <v>0</v>
      </c>
      <c r="G423" s="128" t="s">
        <v>862</v>
      </c>
      <c r="H423" s="27" t="s">
        <v>66</v>
      </c>
      <c r="I423" s="27">
        <v>1007</v>
      </c>
      <c r="J423" s="28">
        <v>111</v>
      </c>
      <c r="K423" s="27">
        <v>0</v>
      </c>
      <c r="L423" s="34">
        <v>0</v>
      </c>
      <c r="M423" s="27" t="s">
        <v>66</v>
      </c>
      <c r="N423" s="71">
        <v>14156.871028010362</v>
      </c>
      <c r="O423" s="1">
        <v>44196</v>
      </c>
      <c r="P423" s="1">
        <f t="shared" si="12"/>
        <v>44178</v>
      </c>
      <c r="Q423" s="1">
        <f t="shared" si="13"/>
        <v>44191</v>
      </c>
    </row>
    <row r="424" spans="1:17" x14ac:dyDescent="0.25">
      <c r="A424" s="74" t="s">
        <v>290</v>
      </c>
      <c r="B424" s="113" t="s">
        <v>42</v>
      </c>
      <c r="C424" s="132">
        <v>6466.0125528356502</v>
      </c>
      <c r="D424" s="28">
        <v>107</v>
      </c>
      <c r="E424" s="28">
        <v>15</v>
      </c>
      <c r="F424" s="37">
        <v>16.570159161826862</v>
      </c>
      <c r="G424" s="91" t="s">
        <v>863</v>
      </c>
      <c r="H424" s="27" t="s">
        <v>66</v>
      </c>
      <c r="I424" s="27">
        <v>6690</v>
      </c>
      <c r="J424" s="28">
        <v>1093</v>
      </c>
      <c r="K424" s="27">
        <v>16</v>
      </c>
      <c r="L424" s="38">
        <v>1.463860933211345E-2</v>
      </c>
      <c r="M424" s="27" t="s">
        <v>66</v>
      </c>
      <c r="N424" s="71">
        <v>16903.771699618308</v>
      </c>
      <c r="O424" s="1">
        <v>44196</v>
      </c>
      <c r="P424" s="1">
        <f t="shared" si="12"/>
        <v>44178</v>
      </c>
      <c r="Q424" s="1">
        <f t="shared" si="13"/>
        <v>44191</v>
      </c>
    </row>
    <row r="425" spans="1:17" x14ac:dyDescent="0.25">
      <c r="A425" s="74" t="s">
        <v>291</v>
      </c>
      <c r="B425" s="113" t="s">
        <v>45</v>
      </c>
      <c r="C425" s="132">
        <v>28666.8719119466</v>
      </c>
      <c r="D425" s="28">
        <v>1852</v>
      </c>
      <c r="E425" s="28">
        <v>298</v>
      </c>
      <c r="F425" s="29">
        <v>74.25196007117782</v>
      </c>
      <c r="G425" s="91" t="s">
        <v>865</v>
      </c>
      <c r="H425" s="27" t="s">
        <v>66</v>
      </c>
      <c r="I425" s="27">
        <v>40878</v>
      </c>
      <c r="J425" s="28">
        <v>5557</v>
      </c>
      <c r="K425" s="27">
        <v>339</v>
      </c>
      <c r="L425" s="30">
        <v>6.1004138923879792E-2</v>
      </c>
      <c r="M425" s="27" t="s">
        <v>68</v>
      </c>
      <c r="N425" s="71">
        <v>19384.744931602327</v>
      </c>
      <c r="O425" s="1">
        <v>44196</v>
      </c>
      <c r="P425" s="1">
        <f t="shared" si="12"/>
        <v>44178</v>
      </c>
      <c r="Q425" s="1">
        <f t="shared" si="13"/>
        <v>44191</v>
      </c>
    </row>
    <row r="426" spans="1:17" x14ac:dyDescent="0.25">
      <c r="A426" s="74" t="s">
        <v>292</v>
      </c>
      <c r="B426" s="113" t="s">
        <v>43</v>
      </c>
      <c r="C426" s="132">
        <v>37104.373350893802</v>
      </c>
      <c r="D426" s="28">
        <v>1899</v>
      </c>
      <c r="E426" s="28">
        <v>356</v>
      </c>
      <c r="F426" s="29">
        <v>68.532545174917715</v>
      </c>
      <c r="G426" s="91" t="s">
        <v>865</v>
      </c>
      <c r="H426" s="27" t="s">
        <v>64</v>
      </c>
      <c r="I426" s="27">
        <v>42089</v>
      </c>
      <c r="J426" s="28">
        <v>3972</v>
      </c>
      <c r="K426" s="27">
        <v>406</v>
      </c>
      <c r="L426" s="30">
        <v>0.10221550855991944</v>
      </c>
      <c r="M426" s="27" t="s">
        <v>64</v>
      </c>
      <c r="N426" s="71">
        <v>10704.937562041643</v>
      </c>
      <c r="O426" s="1">
        <v>44196</v>
      </c>
      <c r="P426" s="1">
        <f t="shared" si="12"/>
        <v>44178</v>
      </c>
      <c r="Q426" s="1">
        <f t="shared" si="13"/>
        <v>44191</v>
      </c>
    </row>
    <row r="427" spans="1:17" x14ac:dyDescent="0.25">
      <c r="A427" s="74" t="s">
        <v>293</v>
      </c>
      <c r="B427" s="113" t="s">
        <v>51</v>
      </c>
      <c r="C427" s="132">
        <v>27391.508223539095</v>
      </c>
      <c r="D427" s="28">
        <v>1129</v>
      </c>
      <c r="E427" s="28">
        <v>184</v>
      </c>
      <c r="F427" s="29">
        <v>47.981502280194753</v>
      </c>
      <c r="G427" s="91" t="s">
        <v>865</v>
      </c>
      <c r="H427" s="27" t="s">
        <v>66</v>
      </c>
      <c r="I427" s="27">
        <v>37177</v>
      </c>
      <c r="J427" s="28">
        <v>3654</v>
      </c>
      <c r="K427" s="27">
        <v>200</v>
      </c>
      <c r="L427" s="30">
        <v>5.4734537493158181E-2</v>
      </c>
      <c r="M427" s="27" t="s">
        <v>64</v>
      </c>
      <c r="N427" s="71">
        <v>13339.900710030666</v>
      </c>
      <c r="O427" s="1">
        <v>44196</v>
      </c>
      <c r="P427" s="1">
        <f t="shared" si="12"/>
        <v>44178</v>
      </c>
      <c r="Q427" s="1">
        <f t="shared" si="13"/>
        <v>44191</v>
      </c>
    </row>
    <row r="428" spans="1:17" x14ac:dyDescent="0.25">
      <c r="A428" s="74" t="s">
        <v>294</v>
      </c>
      <c r="B428" s="113" t="s">
        <v>46</v>
      </c>
      <c r="C428" s="132">
        <v>5307.8849770148699</v>
      </c>
      <c r="D428" s="28">
        <v>88</v>
      </c>
      <c r="E428" s="28">
        <v>16</v>
      </c>
      <c r="F428" s="31">
        <v>21.531309510400892</v>
      </c>
      <c r="G428" s="91" t="s">
        <v>864</v>
      </c>
      <c r="H428" s="27" t="s">
        <v>66</v>
      </c>
      <c r="I428" s="27">
        <v>16088</v>
      </c>
      <c r="J428" s="28">
        <v>657</v>
      </c>
      <c r="K428" s="27">
        <v>26</v>
      </c>
      <c r="L428" s="32">
        <v>3.9573820395738202E-2</v>
      </c>
      <c r="M428" s="27" t="s">
        <v>66</v>
      </c>
      <c r="N428" s="71">
        <v>12377.811554791711</v>
      </c>
      <c r="O428" s="1">
        <v>44196</v>
      </c>
      <c r="P428" s="1">
        <f t="shared" si="12"/>
        <v>44178</v>
      </c>
      <c r="Q428" s="1">
        <f t="shared" si="13"/>
        <v>44191</v>
      </c>
    </row>
    <row r="429" spans="1:17" x14ac:dyDescent="0.25">
      <c r="A429" s="74" t="s">
        <v>295</v>
      </c>
      <c r="B429" s="113" t="s">
        <v>41</v>
      </c>
      <c r="C429" s="132">
        <v>13087.712635498299</v>
      </c>
      <c r="D429" s="28">
        <v>298</v>
      </c>
      <c r="E429" s="28">
        <v>79</v>
      </c>
      <c r="F429" s="29">
        <v>43.115686445863787</v>
      </c>
      <c r="G429" s="91" t="s">
        <v>865</v>
      </c>
      <c r="H429" s="27" t="s">
        <v>64</v>
      </c>
      <c r="I429" s="27">
        <v>9910</v>
      </c>
      <c r="J429" s="28">
        <v>1161</v>
      </c>
      <c r="K429" s="27">
        <v>87</v>
      </c>
      <c r="L429" s="30">
        <v>7.4935400516795869E-2</v>
      </c>
      <c r="M429" s="27" t="s">
        <v>64</v>
      </c>
      <c r="N429" s="71">
        <v>8870.9160441907607</v>
      </c>
      <c r="O429" s="1">
        <v>44196</v>
      </c>
      <c r="P429" s="1">
        <f t="shared" si="12"/>
        <v>44178</v>
      </c>
      <c r="Q429" s="1">
        <f t="shared" si="13"/>
        <v>44191</v>
      </c>
    </row>
    <row r="430" spans="1:17" x14ac:dyDescent="0.25">
      <c r="A430" s="74" t="s">
        <v>296</v>
      </c>
      <c r="B430" s="113" t="s">
        <v>43</v>
      </c>
      <c r="C430" s="132">
        <v>7927.2612196189812</v>
      </c>
      <c r="D430" s="28">
        <v>367</v>
      </c>
      <c r="E430" s="28">
        <v>79</v>
      </c>
      <c r="F430" s="29">
        <v>71.182934263497913</v>
      </c>
      <c r="G430" s="91" t="s">
        <v>865</v>
      </c>
      <c r="H430" s="27" t="s">
        <v>66</v>
      </c>
      <c r="I430" s="27">
        <v>7116</v>
      </c>
      <c r="J430" s="28">
        <v>698</v>
      </c>
      <c r="K430" s="27">
        <v>87</v>
      </c>
      <c r="L430" s="30">
        <v>0.12464183381088825</v>
      </c>
      <c r="M430" s="27" t="s">
        <v>64</v>
      </c>
      <c r="N430" s="71">
        <v>8805.0586534544527</v>
      </c>
      <c r="O430" s="1">
        <v>44196</v>
      </c>
      <c r="P430" s="1">
        <f t="shared" si="12"/>
        <v>44178</v>
      </c>
      <c r="Q430" s="1">
        <f t="shared" si="13"/>
        <v>44191</v>
      </c>
    </row>
    <row r="431" spans="1:17" x14ac:dyDescent="0.25">
      <c r="A431" s="74" t="s">
        <v>297</v>
      </c>
      <c r="B431" s="113" t="s">
        <v>54</v>
      </c>
      <c r="C431" s="132">
        <v>9485.9761215318194</v>
      </c>
      <c r="D431" s="28">
        <v>260</v>
      </c>
      <c r="E431" s="28">
        <v>38</v>
      </c>
      <c r="F431" s="29">
        <v>28.61366800328193</v>
      </c>
      <c r="G431" s="91" t="s">
        <v>865</v>
      </c>
      <c r="H431" s="27" t="s">
        <v>66</v>
      </c>
      <c r="I431" s="27">
        <v>7190</v>
      </c>
      <c r="J431" s="28">
        <v>640</v>
      </c>
      <c r="K431" s="27">
        <v>42</v>
      </c>
      <c r="L431" s="30">
        <v>6.5625000000000003E-2</v>
      </c>
      <c r="M431" s="27" t="s">
        <v>66</v>
      </c>
      <c r="N431" s="71">
        <v>6746.8017186685811</v>
      </c>
      <c r="O431" s="1">
        <v>44196</v>
      </c>
      <c r="P431" s="1">
        <f t="shared" si="12"/>
        <v>44178</v>
      </c>
      <c r="Q431" s="1">
        <f t="shared" si="13"/>
        <v>44191</v>
      </c>
    </row>
    <row r="432" spans="1:17" x14ac:dyDescent="0.25">
      <c r="A432" s="74" t="s">
        <v>298</v>
      </c>
      <c r="B432" s="113" t="s">
        <v>51</v>
      </c>
      <c r="C432" s="132">
        <v>5133.8205219983302</v>
      </c>
      <c r="D432" s="28">
        <v>116</v>
      </c>
      <c r="E432" s="28">
        <v>26</v>
      </c>
      <c r="F432" s="29">
        <v>36.174674381097518</v>
      </c>
      <c r="G432" s="91" t="s">
        <v>865</v>
      </c>
      <c r="H432" s="27" t="s">
        <v>64</v>
      </c>
      <c r="I432" s="27">
        <v>7182</v>
      </c>
      <c r="J432" s="28">
        <v>730</v>
      </c>
      <c r="K432" s="27">
        <v>28</v>
      </c>
      <c r="L432" s="30">
        <v>3.8356164383561646E-2</v>
      </c>
      <c r="M432" s="27" t="s">
        <v>64</v>
      </c>
      <c r="N432" s="71">
        <v>14219.429699031411</v>
      </c>
      <c r="O432" s="1">
        <v>44196</v>
      </c>
      <c r="P432" s="1">
        <f t="shared" si="12"/>
        <v>44178</v>
      </c>
      <c r="Q432" s="1">
        <f t="shared" si="13"/>
        <v>44191</v>
      </c>
    </row>
    <row r="433" spans="1:17" x14ac:dyDescent="0.25">
      <c r="A433" s="74" t="s">
        <v>299</v>
      </c>
      <c r="B433" s="113" t="s">
        <v>49</v>
      </c>
      <c r="C433" s="132">
        <v>32414.524512956301</v>
      </c>
      <c r="D433" s="28">
        <v>2065</v>
      </c>
      <c r="E433" s="28">
        <v>371</v>
      </c>
      <c r="F433" s="29">
        <v>81.753474401291228</v>
      </c>
      <c r="G433" s="91" t="s">
        <v>865</v>
      </c>
      <c r="H433" s="27" t="s">
        <v>66</v>
      </c>
      <c r="I433" s="27">
        <v>36087</v>
      </c>
      <c r="J433" s="28">
        <v>3743</v>
      </c>
      <c r="K433" s="27">
        <v>421</v>
      </c>
      <c r="L433" s="30">
        <v>0.11247662302965536</v>
      </c>
      <c r="M433" s="27" t="s">
        <v>66</v>
      </c>
      <c r="N433" s="71">
        <v>11547.292629586153</v>
      </c>
      <c r="O433" s="1">
        <v>44196</v>
      </c>
      <c r="P433" s="1">
        <f t="shared" si="12"/>
        <v>44178</v>
      </c>
      <c r="Q433" s="1">
        <f t="shared" si="13"/>
        <v>44191</v>
      </c>
    </row>
    <row r="434" spans="1:17" x14ac:dyDescent="0.25">
      <c r="A434" s="74" t="s">
        <v>300</v>
      </c>
      <c r="B434" s="113" t="s">
        <v>54</v>
      </c>
      <c r="C434" s="132">
        <v>12469.6895953656</v>
      </c>
      <c r="D434" s="28">
        <v>447</v>
      </c>
      <c r="E434" s="28">
        <v>109</v>
      </c>
      <c r="F434" s="29">
        <v>62.437113820442413</v>
      </c>
      <c r="G434" s="91" t="s">
        <v>865</v>
      </c>
      <c r="H434" s="27" t="s">
        <v>64</v>
      </c>
      <c r="I434" s="27">
        <v>27110</v>
      </c>
      <c r="J434" s="28">
        <v>1048</v>
      </c>
      <c r="K434" s="27">
        <v>120</v>
      </c>
      <c r="L434" s="30">
        <v>0.11450381679389313</v>
      </c>
      <c r="M434" s="27" t="s">
        <v>64</v>
      </c>
      <c r="N434" s="71">
        <v>8404.3792107663412</v>
      </c>
      <c r="O434" s="1">
        <v>44196</v>
      </c>
      <c r="P434" s="1">
        <f t="shared" si="12"/>
        <v>44178</v>
      </c>
      <c r="Q434" s="1">
        <f t="shared" si="13"/>
        <v>44191</v>
      </c>
    </row>
    <row r="435" spans="1:17" x14ac:dyDescent="0.25">
      <c r="A435" s="74" t="s">
        <v>301</v>
      </c>
      <c r="B435" s="113" t="s">
        <v>49</v>
      </c>
      <c r="C435" s="132">
        <v>3330.26120665499</v>
      </c>
      <c r="D435" s="28">
        <v>83</v>
      </c>
      <c r="E435" s="28">
        <v>14</v>
      </c>
      <c r="F435" s="37">
        <v>30.027674646110675</v>
      </c>
      <c r="G435" s="91" t="s">
        <v>863</v>
      </c>
      <c r="H435" s="27" t="s">
        <v>66</v>
      </c>
      <c r="I435" s="27">
        <v>2703</v>
      </c>
      <c r="J435" s="28">
        <v>269</v>
      </c>
      <c r="K435" s="27">
        <v>18</v>
      </c>
      <c r="L435" s="38">
        <v>6.6914498141263934E-2</v>
      </c>
      <c r="M435" s="27" t="s">
        <v>66</v>
      </c>
      <c r="N435" s="71">
        <v>8077.4444798037721</v>
      </c>
      <c r="O435" s="1">
        <v>44196</v>
      </c>
      <c r="P435" s="1">
        <f t="shared" si="12"/>
        <v>44178</v>
      </c>
      <c r="Q435" s="1">
        <f t="shared" si="13"/>
        <v>44191</v>
      </c>
    </row>
    <row r="436" spans="1:17" x14ac:dyDescent="0.25">
      <c r="A436" s="74" t="s">
        <v>302</v>
      </c>
      <c r="B436" s="113" t="s">
        <v>52</v>
      </c>
      <c r="C436" s="132">
        <v>15120.384628985899</v>
      </c>
      <c r="D436" s="28">
        <v>395</v>
      </c>
      <c r="E436" s="28">
        <v>76</v>
      </c>
      <c r="F436" s="31">
        <v>35.902336890060411</v>
      </c>
      <c r="G436" s="91" t="s">
        <v>864</v>
      </c>
      <c r="H436" s="27" t="s">
        <v>64</v>
      </c>
      <c r="I436" s="27">
        <v>15963</v>
      </c>
      <c r="J436" s="28">
        <v>1664</v>
      </c>
      <c r="K436" s="27">
        <v>82</v>
      </c>
      <c r="L436" s="32">
        <v>4.9278846153846152E-2</v>
      </c>
      <c r="M436" s="27" t="s">
        <v>64</v>
      </c>
      <c r="N436" s="71">
        <v>11005.011055142728</v>
      </c>
      <c r="O436" s="1">
        <v>44196</v>
      </c>
      <c r="P436" s="1">
        <f t="shared" si="12"/>
        <v>44178</v>
      </c>
      <c r="Q436" s="1">
        <f t="shared" si="13"/>
        <v>44191</v>
      </c>
    </row>
    <row r="437" spans="1:17" x14ac:dyDescent="0.25">
      <c r="A437" s="74" t="s">
        <v>303</v>
      </c>
      <c r="B437" s="113" t="s">
        <v>52</v>
      </c>
      <c r="C437" s="132">
        <v>14878.570537017</v>
      </c>
      <c r="D437" s="28">
        <v>591</v>
      </c>
      <c r="E437" s="28">
        <v>106</v>
      </c>
      <c r="F437" s="29">
        <v>50.888145152058158</v>
      </c>
      <c r="G437" s="91" t="s">
        <v>865</v>
      </c>
      <c r="H437" s="27" t="s">
        <v>66</v>
      </c>
      <c r="I437" s="27">
        <v>12428</v>
      </c>
      <c r="J437" s="28">
        <v>1309</v>
      </c>
      <c r="K437" s="27">
        <v>136</v>
      </c>
      <c r="L437" s="30">
        <v>0.1038961038961039</v>
      </c>
      <c r="M437" s="27" t="s">
        <v>64</v>
      </c>
      <c r="N437" s="71">
        <v>8797.8881892133777</v>
      </c>
      <c r="O437" s="1">
        <v>44196</v>
      </c>
      <c r="P437" s="1">
        <f t="shared" si="12"/>
        <v>44178</v>
      </c>
      <c r="Q437" s="1">
        <f t="shared" si="13"/>
        <v>44191</v>
      </c>
    </row>
    <row r="438" spans="1:17" x14ac:dyDescent="0.25">
      <c r="A438" s="74" t="s">
        <v>304</v>
      </c>
      <c r="B438" s="113" t="s">
        <v>54</v>
      </c>
      <c r="C438" s="132">
        <v>2244.2586476452502</v>
      </c>
      <c r="D438" s="28">
        <v>71</v>
      </c>
      <c r="E438" s="28">
        <v>22</v>
      </c>
      <c r="F438" s="31">
        <v>70.019940574913946</v>
      </c>
      <c r="G438" s="91" t="s">
        <v>864</v>
      </c>
      <c r="H438" s="27" t="s">
        <v>64</v>
      </c>
      <c r="I438" s="27">
        <v>1794</v>
      </c>
      <c r="J438" s="28">
        <v>197</v>
      </c>
      <c r="K438" s="27">
        <v>22</v>
      </c>
      <c r="L438" s="32">
        <v>0.1116751269035533</v>
      </c>
      <c r="M438" s="27" t="s">
        <v>64</v>
      </c>
      <c r="N438" s="71">
        <v>8777.9543684369382</v>
      </c>
      <c r="O438" s="1">
        <v>44196</v>
      </c>
      <c r="P438" s="1">
        <f t="shared" si="12"/>
        <v>44178</v>
      </c>
      <c r="Q438" s="1">
        <f t="shared" si="13"/>
        <v>44191</v>
      </c>
    </row>
    <row r="439" spans="1:17" x14ac:dyDescent="0.25">
      <c r="A439" s="74" t="s">
        <v>305</v>
      </c>
      <c r="B439" s="113" t="s">
        <v>47</v>
      </c>
      <c r="C439" s="132">
        <v>17005.439503125901</v>
      </c>
      <c r="D439" s="28">
        <v>860</v>
      </c>
      <c r="E439" s="28">
        <v>142</v>
      </c>
      <c r="F439" s="29">
        <v>59.644780959602393</v>
      </c>
      <c r="G439" s="91" t="s">
        <v>865</v>
      </c>
      <c r="H439" s="27" t="s">
        <v>66</v>
      </c>
      <c r="I439" s="27">
        <v>21009</v>
      </c>
      <c r="J439" s="28">
        <v>2493</v>
      </c>
      <c r="K439" s="27">
        <v>164</v>
      </c>
      <c r="L439" s="30">
        <v>6.5784195748094659E-2</v>
      </c>
      <c r="M439" s="27" t="s">
        <v>66</v>
      </c>
      <c r="N439" s="71">
        <v>14660.015106000305</v>
      </c>
      <c r="O439" s="1">
        <v>44196</v>
      </c>
      <c r="P439" s="1">
        <f t="shared" si="12"/>
        <v>44178</v>
      </c>
      <c r="Q439" s="1">
        <f t="shared" si="13"/>
        <v>44191</v>
      </c>
    </row>
    <row r="440" spans="1:17" x14ac:dyDescent="0.25">
      <c r="A440" s="74" t="s">
        <v>306</v>
      </c>
      <c r="B440" s="113" t="s">
        <v>41</v>
      </c>
      <c r="C440" s="132">
        <v>4602.6150295043099</v>
      </c>
      <c r="D440" s="28">
        <v>47</v>
      </c>
      <c r="E440" s="28" t="s">
        <v>574</v>
      </c>
      <c r="F440" s="35">
        <v>4.655738377250124</v>
      </c>
      <c r="G440" s="128" t="s">
        <v>862</v>
      </c>
      <c r="H440" s="27" t="s">
        <v>66</v>
      </c>
      <c r="I440" s="27">
        <v>2840</v>
      </c>
      <c r="J440" s="28">
        <v>223</v>
      </c>
      <c r="K440" s="27">
        <v>3</v>
      </c>
      <c r="L440" s="36">
        <v>1.3452914798206279E-2</v>
      </c>
      <c r="M440" s="27" t="s">
        <v>66</v>
      </c>
      <c r="N440" s="71">
        <v>4845.0717379249627</v>
      </c>
      <c r="O440" s="1">
        <v>44196</v>
      </c>
      <c r="P440" s="1">
        <f t="shared" si="12"/>
        <v>44178</v>
      </c>
      <c r="Q440" s="1">
        <f t="shared" si="13"/>
        <v>44191</v>
      </c>
    </row>
    <row r="441" spans="1:17" x14ac:dyDescent="0.25">
      <c r="A441" s="74" t="s">
        <v>307</v>
      </c>
      <c r="B441" s="113" t="s">
        <v>48</v>
      </c>
      <c r="C441" s="132">
        <v>16194.1783185606</v>
      </c>
      <c r="D441" s="28">
        <v>415</v>
      </c>
      <c r="E441" s="28">
        <v>64</v>
      </c>
      <c r="F441" s="31">
        <v>28.228839287196994</v>
      </c>
      <c r="G441" s="91" t="s">
        <v>864</v>
      </c>
      <c r="H441" s="27" t="s">
        <v>66</v>
      </c>
      <c r="I441" s="27">
        <v>29911</v>
      </c>
      <c r="J441" s="28">
        <v>2573</v>
      </c>
      <c r="K441" s="27">
        <v>73</v>
      </c>
      <c r="L441" s="32">
        <v>2.8371550719005052E-2</v>
      </c>
      <c r="M441" s="27" t="s">
        <v>66</v>
      </c>
      <c r="N441" s="71">
        <v>15888.425762553279</v>
      </c>
      <c r="O441" s="1">
        <v>44196</v>
      </c>
      <c r="P441" s="1">
        <f t="shared" si="12"/>
        <v>44178</v>
      </c>
      <c r="Q441" s="1">
        <f t="shared" si="13"/>
        <v>44191</v>
      </c>
    </row>
    <row r="442" spans="1:17" x14ac:dyDescent="0.25">
      <c r="A442" s="74" t="s">
        <v>308</v>
      </c>
      <c r="B442" s="113" t="s">
        <v>43</v>
      </c>
      <c r="C442" s="132">
        <v>23741.067234681399</v>
      </c>
      <c r="D442" s="28">
        <v>899</v>
      </c>
      <c r="E442" s="28">
        <v>157</v>
      </c>
      <c r="F442" s="29">
        <v>47.235811277698893</v>
      </c>
      <c r="G442" s="91" t="s">
        <v>865</v>
      </c>
      <c r="H442" s="27" t="s">
        <v>68</v>
      </c>
      <c r="I442" s="27">
        <v>53754</v>
      </c>
      <c r="J442" s="28">
        <v>2658</v>
      </c>
      <c r="K442" s="27">
        <v>171</v>
      </c>
      <c r="L442" s="30">
        <v>6.4334085778781039E-2</v>
      </c>
      <c r="M442" s="27" t="s">
        <v>64</v>
      </c>
      <c r="N442" s="71">
        <v>11195.789867934596</v>
      </c>
      <c r="O442" s="1">
        <v>44196</v>
      </c>
      <c r="P442" s="1">
        <f t="shared" si="12"/>
        <v>44178</v>
      </c>
      <c r="Q442" s="1">
        <f t="shared" si="13"/>
        <v>44191</v>
      </c>
    </row>
    <row r="443" spans="1:17" x14ac:dyDescent="0.25">
      <c r="A443" s="74" t="s">
        <v>309</v>
      </c>
      <c r="B443" s="113" t="s">
        <v>44</v>
      </c>
      <c r="C443" s="132">
        <v>4086.1741400712999</v>
      </c>
      <c r="D443" s="28">
        <v>136</v>
      </c>
      <c r="E443" s="28">
        <v>15</v>
      </c>
      <c r="F443" s="37">
        <v>26.220825023621632</v>
      </c>
      <c r="G443" s="91" t="s">
        <v>863</v>
      </c>
      <c r="H443" s="27" t="s">
        <v>66</v>
      </c>
      <c r="I443" s="27">
        <v>7893</v>
      </c>
      <c r="J443" s="28">
        <v>699</v>
      </c>
      <c r="K443" s="27">
        <v>16</v>
      </c>
      <c r="L443" s="38">
        <v>2.2889842632331903E-2</v>
      </c>
      <c r="M443" s="27" t="s">
        <v>66</v>
      </c>
      <c r="N443" s="71">
        <v>17106.466245410753</v>
      </c>
      <c r="O443" s="1">
        <v>44196</v>
      </c>
      <c r="P443" s="1">
        <f t="shared" si="12"/>
        <v>44178</v>
      </c>
      <c r="Q443" s="1">
        <f t="shared" si="13"/>
        <v>44191</v>
      </c>
    </row>
    <row r="444" spans="1:17" x14ac:dyDescent="0.25">
      <c r="A444" s="74" t="s">
        <v>310</v>
      </c>
      <c r="B444" s="113" t="s">
        <v>42</v>
      </c>
      <c r="C444" s="132">
        <v>1073.55719304948</v>
      </c>
      <c r="D444" s="28">
        <v>9</v>
      </c>
      <c r="E444" s="28">
        <v>0</v>
      </c>
      <c r="F444" s="33">
        <v>0</v>
      </c>
      <c r="G444" s="128" t="s">
        <v>862</v>
      </c>
      <c r="H444" s="27" t="s">
        <v>68</v>
      </c>
      <c r="I444" s="27">
        <v>817</v>
      </c>
      <c r="J444" s="28">
        <v>89</v>
      </c>
      <c r="K444" s="27">
        <v>0</v>
      </c>
      <c r="L444" s="34">
        <v>0</v>
      </c>
      <c r="M444" s="27" t="s">
        <v>68</v>
      </c>
      <c r="N444" s="71">
        <v>8290.1964214120835</v>
      </c>
      <c r="O444" s="1">
        <v>44196</v>
      </c>
      <c r="P444" s="1">
        <f t="shared" si="12"/>
        <v>44178</v>
      </c>
      <c r="Q444" s="1">
        <f t="shared" si="13"/>
        <v>44191</v>
      </c>
    </row>
    <row r="445" spans="1:17" x14ac:dyDescent="0.25">
      <c r="A445" s="74" t="s">
        <v>311</v>
      </c>
      <c r="B445" s="113" t="s">
        <v>46</v>
      </c>
      <c r="C445" s="132">
        <v>2112.6874094155901</v>
      </c>
      <c r="D445" s="28">
        <v>30</v>
      </c>
      <c r="E445" s="28">
        <v>8</v>
      </c>
      <c r="F445" s="35">
        <v>27.047473700174105</v>
      </c>
      <c r="G445" s="91" t="s">
        <v>862</v>
      </c>
      <c r="H445" s="27" t="s">
        <v>66</v>
      </c>
      <c r="I445" s="27">
        <v>1799</v>
      </c>
      <c r="J445" s="28">
        <v>161</v>
      </c>
      <c r="K445" s="27">
        <v>9</v>
      </c>
      <c r="L445" s="36">
        <v>5.5900621118012424E-2</v>
      </c>
      <c r="M445" s="27" t="s">
        <v>64</v>
      </c>
      <c r="N445" s="71">
        <v>7620.6257150240554</v>
      </c>
      <c r="O445" s="1">
        <v>44196</v>
      </c>
      <c r="P445" s="1">
        <f t="shared" si="12"/>
        <v>44178</v>
      </c>
      <c r="Q445" s="1">
        <f t="shared" si="13"/>
        <v>44191</v>
      </c>
    </row>
    <row r="446" spans="1:17" x14ac:dyDescent="0.25">
      <c r="A446" s="74" t="s">
        <v>45</v>
      </c>
      <c r="B446" s="113" t="s">
        <v>45</v>
      </c>
      <c r="C446" s="132">
        <v>3727.91584807558</v>
      </c>
      <c r="D446" s="28">
        <v>81</v>
      </c>
      <c r="E446" s="28">
        <v>19</v>
      </c>
      <c r="F446" s="31">
        <v>36.404868362128916</v>
      </c>
      <c r="G446" s="91" t="s">
        <v>864</v>
      </c>
      <c r="H446" s="27" t="s">
        <v>66</v>
      </c>
      <c r="I446" s="27">
        <v>2990</v>
      </c>
      <c r="J446" s="28">
        <v>396</v>
      </c>
      <c r="K446" s="27">
        <v>21</v>
      </c>
      <c r="L446" s="32">
        <v>5.3030303030303032E-2</v>
      </c>
      <c r="M446" s="27" t="s">
        <v>66</v>
      </c>
      <c r="N446" s="71">
        <v>10622.557378928566</v>
      </c>
      <c r="O446" s="1">
        <v>44196</v>
      </c>
      <c r="P446" s="1">
        <f t="shared" si="12"/>
        <v>44178</v>
      </c>
      <c r="Q446" s="1">
        <f t="shared" si="13"/>
        <v>44191</v>
      </c>
    </row>
    <row r="447" spans="1:17" x14ac:dyDescent="0.25">
      <c r="A447" s="74" t="s">
        <v>312</v>
      </c>
      <c r="B447" s="113" t="s">
        <v>49</v>
      </c>
      <c r="C447" s="132">
        <v>48551.911070702001</v>
      </c>
      <c r="D447" s="28">
        <v>5276</v>
      </c>
      <c r="E447" s="28">
        <v>706</v>
      </c>
      <c r="F447" s="29">
        <v>103.8652656846743</v>
      </c>
      <c r="G447" s="91" t="s">
        <v>865</v>
      </c>
      <c r="H447" s="27" t="s">
        <v>66</v>
      </c>
      <c r="I447" s="27">
        <v>68588</v>
      </c>
      <c r="J447" s="28">
        <v>6792</v>
      </c>
      <c r="K447" s="27">
        <v>857</v>
      </c>
      <c r="L447" s="30">
        <v>0.12617785630153122</v>
      </c>
      <c r="M447" s="27" t="s">
        <v>64</v>
      </c>
      <c r="N447" s="71">
        <v>13989.150684736984</v>
      </c>
      <c r="O447" s="1">
        <v>44196</v>
      </c>
      <c r="P447" s="1">
        <f t="shared" si="12"/>
        <v>44178</v>
      </c>
      <c r="Q447" s="1">
        <f t="shared" si="13"/>
        <v>44191</v>
      </c>
    </row>
    <row r="448" spans="1:17" x14ac:dyDescent="0.25">
      <c r="A448" s="74" t="s">
        <v>313</v>
      </c>
      <c r="B448" s="113" t="s">
        <v>43</v>
      </c>
      <c r="C448" s="132">
        <v>16012.7421223003</v>
      </c>
      <c r="D448" s="28">
        <v>971</v>
      </c>
      <c r="E448" s="28">
        <v>179</v>
      </c>
      <c r="F448" s="29">
        <v>79.847125420874278</v>
      </c>
      <c r="G448" s="91" t="s">
        <v>865</v>
      </c>
      <c r="H448" s="27" t="s">
        <v>66</v>
      </c>
      <c r="I448" s="27">
        <v>21915</v>
      </c>
      <c r="J448" s="28">
        <v>2446</v>
      </c>
      <c r="K448" s="27">
        <v>207</v>
      </c>
      <c r="L448" s="30">
        <v>8.462796402289452E-2</v>
      </c>
      <c r="M448" s="27" t="s">
        <v>64</v>
      </c>
      <c r="N448" s="71">
        <v>15275.334988337536</v>
      </c>
      <c r="O448" s="1">
        <v>44196</v>
      </c>
      <c r="P448" s="1">
        <f t="shared" si="12"/>
        <v>44178</v>
      </c>
      <c r="Q448" s="1">
        <f t="shared" si="13"/>
        <v>44191</v>
      </c>
    </row>
    <row r="449" spans="1:17" x14ac:dyDescent="0.25">
      <c r="A449" s="74" t="s">
        <v>314</v>
      </c>
      <c r="B449" s="113" t="s">
        <v>43</v>
      </c>
      <c r="C449" s="132">
        <v>89317.120164774096</v>
      </c>
      <c r="D449" s="28">
        <v>7813</v>
      </c>
      <c r="E449" s="28">
        <v>1281</v>
      </c>
      <c r="F449" s="29">
        <v>102.44396576065023</v>
      </c>
      <c r="G449" s="91" t="s">
        <v>865</v>
      </c>
      <c r="H449" s="27" t="s">
        <v>66</v>
      </c>
      <c r="I449" s="27">
        <v>109155</v>
      </c>
      <c r="J449" s="28">
        <v>11216</v>
      </c>
      <c r="K449" s="27">
        <v>1525</v>
      </c>
      <c r="L449" s="30">
        <v>0.13596647646219687</v>
      </c>
      <c r="M449" s="27" t="s">
        <v>64</v>
      </c>
      <c r="N449" s="71">
        <v>12557.502950507682</v>
      </c>
      <c r="O449" s="1">
        <v>44196</v>
      </c>
      <c r="P449" s="1">
        <f t="shared" si="12"/>
        <v>44178</v>
      </c>
      <c r="Q449" s="1">
        <f t="shared" si="13"/>
        <v>44191</v>
      </c>
    </row>
    <row r="450" spans="1:17" x14ac:dyDescent="0.25">
      <c r="A450" s="74" t="s">
        <v>315</v>
      </c>
      <c r="B450" s="113" t="s">
        <v>41</v>
      </c>
      <c r="C450" s="132">
        <v>31190.337467089099</v>
      </c>
      <c r="D450" s="28">
        <v>685</v>
      </c>
      <c r="E450" s="28">
        <v>127</v>
      </c>
      <c r="F450" s="31">
        <v>29.084098820669734</v>
      </c>
      <c r="G450" s="91" t="s">
        <v>864</v>
      </c>
      <c r="H450" s="27" t="s">
        <v>66</v>
      </c>
      <c r="I450" s="27">
        <v>35222</v>
      </c>
      <c r="J450" s="28">
        <v>3520</v>
      </c>
      <c r="K450" s="27">
        <v>148</v>
      </c>
      <c r="L450" s="32">
        <v>4.2045454545454546E-2</v>
      </c>
      <c r="M450" s="27" t="s">
        <v>64</v>
      </c>
      <c r="N450" s="71">
        <v>11285.546377028382</v>
      </c>
      <c r="O450" s="1">
        <v>44196</v>
      </c>
      <c r="P450" s="1">
        <f t="shared" ref="P450:P513" si="14">O450-18</f>
        <v>44178</v>
      </c>
      <c r="Q450" s="1">
        <f t="shared" ref="Q450:Q513" si="15">O450-5</f>
        <v>44191</v>
      </c>
    </row>
    <row r="451" spans="1:17" x14ac:dyDescent="0.25">
      <c r="A451" s="74" t="s">
        <v>316</v>
      </c>
      <c r="B451" s="113" t="s">
        <v>54</v>
      </c>
      <c r="C451" s="132">
        <v>42123.258085424597</v>
      </c>
      <c r="D451" s="28">
        <v>2728</v>
      </c>
      <c r="E451" s="28">
        <v>455</v>
      </c>
      <c r="F451" s="29">
        <v>77.154525735143892</v>
      </c>
      <c r="G451" s="91" t="s">
        <v>865</v>
      </c>
      <c r="H451" s="27" t="s">
        <v>66</v>
      </c>
      <c r="I451" s="27">
        <v>45773</v>
      </c>
      <c r="J451" s="28">
        <v>4520</v>
      </c>
      <c r="K451" s="27">
        <v>517</v>
      </c>
      <c r="L451" s="30">
        <v>0.11438053097345133</v>
      </c>
      <c r="M451" s="27" t="s">
        <v>64</v>
      </c>
      <c r="N451" s="71">
        <v>10730.414040703088</v>
      </c>
      <c r="O451" s="1">
        <v>44196</v>
      </c>
      <c r="P451" s="1">
        <f t="shared" si="14"/>
        <v>44178</v>
      </c>
      <c r="Q451" s="1">
        <f t="shared" si="15"/>
        <v>44191</v>
      </c>
    </row>
    <row r="452" spans="1:17" x14ac:dyDescent="0.25">
      <c r="A452" s="74" t="s">
        <v>317</v>
      </c>
      <c r="B452" s="113" t="s">
        <v>42</v>
      </c>
      <c r="C452" s="132">
        <v>783.91291893709104</v>
      </c>
      <c r="D452" s="28" t="s">
        <v>574</v>
      </c>
      <c r="E452" s="28">
        <v>0</v>
      </c>
      <c r="F452" s="33">
        <v>0</v>
      </c>
      <c r="G452" s="128" t="s">
        <v>862</v>
      </c>
      <c r="H452" s="27" t="s">
        <v>68</v>
      </c>
      <c r="I452" s="27">
        <v>395</v>
      </c>
      <c r="J452" s="28">
        <v>33</v>
      </c>
      <c r="K452" s="27">
        <v>0</v>
      </c>
      <c r="L452" s="34">
        <v>0</v>
      </c>
      <c r="M452" s="27" t="s">
        <v>68</v>
      </c>
      <c r="N452" s="71">
        <v>4209.6512511548808</v>
      </c>
      <c r="O452" s="1">
        <v>44196</v>
      </c>
      <c r="P452" s="1">
        <f t="shared" si="14"/>
        <v>44178</v>
      </c>
      <c r="Q452" s="1">
        <f t="shared" si="15"/>
        <v>44191</v>
      </c>
    </row>
    <row r="453" spans="1:17" x14ac:dyDescent="0.25">
      <c r="A453" s="74" t="s">
        <v>318</v>
      </c>
      <c r="B453" s="113" t="s">
        <v>51</v>
      </c>
      <c r="C453" s="132">
        <v>18209.461158597402</v>
      </c>
      <c r="D453" s="28">
        <v>586</v>
      </c>
      <c r="E453" s="28">
        <v>111</v>
      </c>
      <c r="F453" s="29">
        <v>43.540944784233986</v>
      </c>
      <c r="G453" s="91" t="s">
        <v>865</v>
      </c>
      <c r="H453" s="27" t="s">
        <v>66</v>
      </c>
      <c r="I453" s="27">
        <v>31254</v>
      </c>
      <c r="J453" s="28">
        <v>2559</v>
      </c>
      <c r="K453" s="27">
        <v>128</v>
      </c>
      <c r="L453" s="30">
        <v>5.0019538882375932E-2</v>
      </c>
      <c r="M453" s="27" t="s">
        <v>68</v>
      </c>
      <c r="N453" s="71">
        <v>14053.134124684386</v>
      </c>
      <c r="O453" s="1">
        <v>44196</v>
      </c>
      <c r="P453" s="1">
        <f t="shared" si="14"/>
        <v>44178</v>
      </c>
      <c r="Q453" s="1">
        <f t="shared" si="15"/>
        <v>44191</v>
      </c>
    </row>
    <row r="454" spans="1:17" x14ac:dyDescent="0.25">
      <c r="A454" s="74" t="s">
        <v>319</v>
      </c>
      <c r="B454" s="113" t="s">
        <v>49</v>
      </c>
      <c r="C454" s="132">
        <v>74397.767487715595</v>
      </c>
      <c r="D454" s="28">
        <v>4998</v>
      </c>
      <c r="E454" s="28">
        <v>597</v>
      </c>
      <c r="F454" s="29">
        <v>57.317388119069889</v>
      </c>
      <c r="G454" s="91" t="s">
        <v>865</v>
      </c>
      <c r="H454" s="27" t="s">
        <v>66</v>
      </c>
      <c r="I454" s="27">
        <v>94845</v>
      </c>
      <c r="J454" s="28">
        <v>9689</v>
      </c>
      <c r="K454" s="27">
        <v>711</v>
      </c>
      <c r="L454" s="30">
        <v>7.3382185984105688E-2</v>
      </c>
      <c r="M454" s="27" t="s">
        <v>66</v>
      </c>
      <c r="N454" s="71">
        <v>13023.240249245149</v>
      </c>
      <c r="O454" s="1">
        <v>44196</v>
      </c>
      <c r="P454" s="1">
        <f t="shared" si="14"/>
        <v>44178</v>
      </c>
      <c r="Q454" s="1">
        <f t="shared" si="15"/>
        <v>44191</v>
      </c>
    </row>
    <row r="455" spans="1:17" x14ac:dyDescent="0.25">
      <c r="A455" s="74" t="s">
        <v>46</v>
      </c>
      <c r="B455" s="113" t="s">
        <v>51</v>
      </c>
      <c r="C455" s="132">
        <v>33920.0551131428</v>
      </c>
      <c r="D455" s="28">
        <v>849</v>
      </c>
      <c r="E455" s="28">
        <v>199</v>
      </c>
      <c r="F455" s="29">
        <v>41.90525536256628</v>
      </c>
      <c r="G455" s="91" t="s">
        <v>865</v>
      </c>
      <c r="H455" s="27" t="s">
        <v>64</v>
      </c>
      <c r="I455" s="27">
        <v>29541</v>
      </c>
      <c r="J455" s="28">
        <v>2961</v>
      </c>
      <c r="K455" s="27">
        <v>218</v>
      </c>
      <c r="L455" s="30">
        <v>7.3623775751435319E-2</v>
      </c>
      <c r="M455" s="27" t="s">
        <v>64</v>
      </c>
      <c r="N455" s="71">
        <v>8729.3490241197142</v>
      </c>
      <c r="O455" s="1">
        <v>44196</v>
      </c>
      <c r="P455" s="1">
        <f t="shared" si="14"/>
        <v>44178</v>
      </c>
      <c r="Q455" s="1">
        <f t="shared" si="15"/>
        <v>44191</v>
      </c>
    </row>
    <row r="456" spans="1:17" x14ac:dyDescent="0.25">
      <c r="A456" s="74" t="s">
        <v>320</v>
      </c>
      <c r="B456" s="113" t="s">
        <v>43</v>
      </c>
      <c r="C456" s="132">
        <v>9049.1751865497099</v>
      </c>
      <c r="D456" s="28">
        <v>465</v>
      </c>
      <c r="E456" s="28">
        <v>114</v>
      </c>
      <c r="F456" s="29">
        <v>89.984523174668126</v>
      </c>
      <c r="G456" s="91" t="s">
        <v>865</v>
      </c>
      <c r="H456" s="27" t="s">
        <v>64</v>
      </c>
      <c r="I456" s="27">
        <v>8458</v>
      </c>
      <c r="J456" s="28">
        <v>881</v>
      </c>
      <c r="K456" s="27">
        <v>123</v>
      </c>
      <c r="L456" s="30">
        <v>0.13961407491486946</v>
      </c>
      <c r="M456" s="27" t="s">
        <v>64</v>
      </c>
      <c r="N456" s="71">
        <v>9735.6939371610242</v>
      </c>
      <c r="O456" s="1">
        <v>44196</v>
      </c>
      <c r="P456" s="1">
        <f t="shared" si="14"/>
        <v>44178</v>
      </c>
      <c r="Q456" s="1">
        <f t="shared" si="15"/>
        <v>44191</v>
      </c>
    </row>
    <row r="457" spans="1:17" x14ac:dyDescent="0.25">
      <c r="A457" s="74" t="s">
        <v>321</v>
      </c>
      <c r="B457" s="113" t="s">
        <v>54</v>
      </c>
      <c r="C457" s="132">
        <v>19873.653859741695</v>
      </c>
      <c r="D457" s="28">
        <v>1033</v>
      </c>
      <c r="E457" s="28">
        <v>320</v>
      </c>
      <c r="F457" s="29">
        <v>115.0122821825173</v>
      </c>
      <c r="G457" s="91" t="s">
        <v>865</v>
      </c>
      <c r="H457" s="27" t="s">
        <v>66</v>
      </c>
      <c r="I457" s="27">
        <v>23232</v>
      </c>
      <c r="J457" s="28">
        <v>2326</v>
      </c>
      <c r="K457" s="27">
        <v>354</v>
      </c>
      <c r="L457" s="30">
        <v>0.15219260533104043</v>
      </c>
      <c r="M457" s="27" t="s">
        <v>64</v>
      </c>
      <c r="N457" s="71">
        <v>11703.937365598416</v>
      </c>
      <c r="O457" s="1">
        <v>44196</v>
      </c>
      <c r="P457" s="1">
        <f t="shared" si="14"/>
        <v>44178</v>
      </c>
      <c r="Q457" s="1">
        <f t="shared" si="15"/>
        <v>44191</v>
      </c>
    </row>
    <row r="458" spans="1:17" x14ac:dyDescent="0.25">
      <c r="A458" s="74" t="s">
        <v>322</v>
      </c>
      <c r="B458" s="113" t="s">
        <v>45</v>
      </c>
      <c r="C458" s="132">
        <v>8985.7757628436302</v>
      </c>
      <c r="D458" s="28">
        <v>275</v>
      </c>
      <c r="E458" s="28">
        <v>51</v>
      </c>
      <c r="F458" s="29">
        <v>40.540263178171358</v>
      </c>
      <c r="G458" s="91" t="s">
        <v>865</v>
      </c>
      <c r="H458" s="27" t="s">
        <v>64</v>
      </c>
      <c r="I458" s="27">
        <v>8432</v>
      </c>
      <c r="J458" s="28">
        <v>942</v>
      </c>
      <c r="K458" s="27">
        <v>55</v>
      </c>
      <c r="L458" s="30">
        <v>5.8386411889596604E-2</v>
      </c>
      <c r="M458" s="27" t="s">
        <v>64</v>
      </c>
      <c r="N458" s="71">
        <v>10483.23511360243</v>
      </c>
      <c r="O458" s="1">
        <v>44196</v>
      </c>
      <c r="P458" s="1">
        <f t="shared" si="14"/>
        <v>44178</v>
      </c>
      <c r="Q458" s="1">
        <f t="shared" si="15"/>
        <v>44191</v>
      </c>
    </row>
    <row r="459" spans="1:17" x14ac:dyDescent="0.25">
      <c r="A459" s="74" t="s">
        <v>323</v>
      </c>
      <c r="B459" s="113" t="s">
        <v>46</v>
      </c>
      <c r="C459" s="132">
        <v>1671.6385468424</v>
      </c>
      <c r="D459" s="28">
        <v>16</v>
      </c>
      <c r="E459" s="28" t="s">
        <v>574</v>
      </c>
      <c r="F459" s="35">
        <v>8.5459349526839574</v>
      </c>
      <c r="G459" s="128" t="s">
        <v>862</v>
      </c>
      <c r="H459" s="27" t="s">
        <v>66</v>
      </c>
      <c r="I459" s="27">
        <v>2884</v>
      </c>
      <c r="J459" s="28">
        <v>175</v>
      </c>
      <c r="K459" s="27">
        <v>3</v>
      </c>
      <c r="L459" s="36">
        <v>1.7142857142857144E-2</v>
      </c>
      <c r="M459" s="27" t="s">
        <v>66</v>
      </c>
      <c r="N459" s="71">
        <v>10468.770317037848</v>
      </c>
      <c r="O459" s="1">
        <v>44196</v>
      </c>
      <c r="P459" s="1">
        <f t="shared" si="14"/>
        <v>44178</v>
      </c>
      <c r="Q459" s="1">
        <f t="shared" si="15"/>
        <v>44191</v>
      </c>
    </row>
    <row r="460" spans="1:17" x14ac:dyDescent="0.25">
      <c r="A460" s="74" t="s">
        <v>324</v>
      </c>
      <c r="B460" s="113" t="s">
        <v>45</v>
      </c>
      <c r="C460" s="132">
        <v>28406.395546395601</v>
      </c>
      <c r="D460" s="28">
        <v>900</v>
      </c>
      <c r="E460" s="28">
        <v>138</v>
      </c>
      <c r="F460" s="31">
        <v>34.700435122236392</v>
      </c>
      <c r="G460" s="91" t="s">
        <v>864</v>
      </c>
      <c r="H460" s="27" t="s">
        <v>66</v>
      </c>
      <c r="I460" s="27">
        <v>27330</v>
      </c>
      <c r="J460" s="28">
        <v>3019</v>
      </c>
      <c r="K460" s="27">
        <v>149</v>
      </c>
      <c r="L460" s="32">
        <v>4.9354090758529312E-2</v>
      </c>
      <c r="M460" s="27" t="s">
        <v>66</v>
      </c>
      <c r="N460" s="71">
        <v>10627.888339684376</v>
      </c>
      <c r="O460" s="1">
        <v>44196</v>
      </c>
      <c r="P460" s="1">
        <f t="shared" si="14"/>
        <v>44178</v>
      </c>
      <c r="Q460" s="1">
        <f t="shared" si="15"/>
        <v>44191</v>
      </c>
    </row>
    <row r="461" spans="1:17" x14ac:dyDescent="0.25">
      <c r="A461" s="74" t="s">
        <v>325</v>
      </c>
      <c r="B461" s="113" t="s">
        <v>48</v>
      </c>
      <c r="C461" s="132">
        <v>1156.5421476148199</v>
      </c>
      <c r="D461" s="28">
        <v>13</v>
      </c>
      <c r="E461" s="28">
        <v>0</v>
      </c>
      <c r="F461" s="33">
        <v>0</v>
      </c>
      <c r="G461" s="128" t="s">
        <v>862</v>
      </c>
      <c r="H461" s="27" t="s">
        <v>66</v>
      </c>
      <c r="I461" s="27">
        <v>487</v>
      </c>
      <c r="J461" s="28">
        <v>43</v>
      </c>
      <c r="K461" s="27">
        <v>0</v>
      </c>
      <c r="L461" s="34">
        <v>0</v>
      </c>
      <c r="M461" s="27" t="s">
        <v>68</v>
      </c>
      <c r="N461" s="71">
        <v>3717.9795037025247</v>
      </c>
      <c r="O461" s="1">
        <v>44196</v>
      </c>
      <c r="P461" s="1">
        <f t="shared" si="14"/>
        <v>44178</v>
      </c>
      <c r="Q461" s="1">
        <f t="shared" si="15"/>
        <v>44191</v>
      </c>
    </row>
    <row r="462" spans="1:17" x14ac:dyDescent="0.25">
      <c r="A462" s="74" t="s">
        <v>326</v>
      </c>
      <c r="B462" s="113" t="s">
        <v>44</v>
      </c>
      <c r="C462" s="132">
        <v>44.670954202623797</v>
      </c>
      <c r="D462" s="28">
        <v>5</v>
      </c>
      <c r="E462" s="28">
        <v>0</v>
      </c>
      <c r="F462" s="33">
        <v>0</v>
      </c>
      <c r="G462" s="128" t="s">
        <v>862</v>
      </c>
      <c r="H462" s="27" t="s">
        <v>68</v>
      </c>
      <c r="I462" s="27">
        <v>113</v>
      </c>
      <c r="J462" s="28">
        <v>2</v>
      </c>
      <c r="K462" s="27">
        <v>0</v>
      </c>
      <c r="L462" s="34">
        <v>0</v>
      </c>
      <c r="M462" s="27" t="s">
        <v>66</v>
      </c>
      <c r="N462" s="71">
        <v>4477.1821773230167</v>
      </c>
      <c r="O462" s="1">
        <v>44196</v>
      </c>
      <c r="P462" s="1">
        <f t="shared" si="14"/>
        <v>44178</v>
      </c>
      <c r="Q462" s="1">
        <f t="shared" si="15"/>
        <v>44191</v>
      </c>
    </row>
    <row r="463" spans="1:17" x14ac:dyDescent="0.25">
      <c r="A463" s="74" t="s">
        <v>327</v>
      </c>
      <c r="B463" s="113" t="s">
        <v>54</v>
      </c>
      <c r="C463" s="132">
        <v>20124.902253938701</v>
      </c>
      <c r="D463" s="28">
        <v>560</v>
      </c>
      <c r="E463" s="28">
        <v>100</v>
      </c>
      <c r="F463" s="29">
        <v>35.492630238535405</v>
      </c>
      <c r="G463" s="91" t="s">
        <v>865</v>
      </c>
      <c r="H463" s="27" t="s">
        <v>66</v>
      </c>
      <c r="I463" s="27">
        <v>22231</v>
      </c>
      <c r="J463" s="28">
        <v>2212</v>
      </c>
      <c r="K463" s="27">
        <v>129</v>
      </c>
      <c r="L463" s="30">
        <v>5.8318264014466548E-2</v>
      </c>
      <c r="M463" s="27" t="s">
        <v>66</v>
      </c>
      <c r="N463" s="71">
        <v>10991.357732269647</v>
      </c>
      <c r="O463" s="1">
        <v>44196</v>
      </c>
      <c r="P463" s="1">
        <f t="shared" si="14"/>
        <v>44178</v>
      </c>
      <c r="Q463" s="1">
        <f t="shared" si="15"/>
        <v>44191</v>
      </c>
    </row>
    <row r="464" spans="1:17" x14ac:dyDescent="0.25">
      <c r="A464" s="74" t="s">
        <v>328</v>
      </c>
      <c r="B464" s="113" t="s">
        <v>48</v>
      </c>
      <c r="C464" s="132">
        <v>6112.4113664417901</v>
      </c>
      <c r="D464" s="28">
        <v>172</v>
      </c>
      <c r="E464" s="28">
        <v>35</v>
      </c>
      <c r="F464" s="29">
        <v>40.900388572101633</v>
      </c>
      <c r="G464" s="91" t="s">
        <v>865</v>
      </c>
      <c r="H464" s="27" t="s">
        <v>64</v>
      </c>
      <c r="I464" s="27">
        <v>6703</v>
      </c>
      <c r="J464" s="28">
        <v>627</v>
      </c>
      <c r="K464" s="27">
        <v>42</v>
      </c>
      <c r="L464" s="30">
        <v>6.6985645933014357E-2</v>
      </c>
      <c r="M464" s="27" t="s">
        <v>64</v>
      </c>
      <c r="N464" s="71">
        <v>10257.817453883094</v>
      </c>
      <c r="O464" s="1">
        <v>44196</v>
      </c>
      <c r="P464" s="1">
        <f t="shared" si="14"/>
        <v>44178</v>
      </c>
      <c r="Q464" s="1">
        <f t="shared" si="15"/>
        <v>44191</v>
      </c>
    </row>
    <row r="465" spans="1:17" x14ac:dyDescent="0.25">
      <c r="A465" s="74" t="s">
        <v>329</v>
      </c>
      <c r="B465" s="113" t="s">
        <v>47</v>
      </c>
      <c r="C465" s="132">
        <v>1549.67718243236</v>
      </c>
      <c r="D465" s="28">
        <v>44</v>
      </c>
      <c r="E465" s="28">
        <v>8</v>
      </c>
      <c r="F465" s="35">
        <v>36.87403918096426</v>
      </c>
      <c r="G465" s="91" t="s">
        <v>862</v>
      </c>
      <c r="H465" s="27" t="s">
        <v>66</v>
      </c>
      <c r="I465" s="27">
        <v>1292</v>
      </c>
      <c r="J465" s="28">
        <v>124</v>
      </c>
      <c r="K465" s="27">
        <v>8</v>
      </c>
      <c r="L465" s="36">
        <v>6.4516129032258063E-2</v>
      </c>
      <c r="M465" s="27" t="s">
        <v>66</v>
      </c>
      <c r="N465" s="71">
        <v>8001.666502269245</v>
      </c>
      <c r="O465" s="1">
        <v>44196</v>
      </c>
      <c r="P465" s="1">
        <f t="shared" si="14"/>
        <v>44178</v>
      </c>
      <c r="Q465" s="1">
        <f t="shared" si="15"/>
        <v>44191</v>
      </c>
    </row>
    <row r="466" spans="1:17" x14ac:dyDescent="0.25">
      <c r="A466" s="74" t="s">
        <v>330</v>
      </c>
      <c r="B466" s="113" t="s">
        <v>42</v>
      </c>
      <c r="C466" s="132">
        <v>6720.1246284321996</v>
      </c>
      <c r="D466" s="28">
        <v>164</v>
      </c>
      <c r="E466" s="28">
        <v>20</v>
      </c>
      <c r="F466" s="31">
        <v>21.258109150644032</v>
      </c>
      <c r="G466" s="91" t="s">
        <v>864</v>
      </c>
      <c r="H466" s="27" t="s">
        <v>68</v>
      </c>
      <c r="I466" s="27">
        <v>15250</v>
      </c>
      <c r="J466" s="28">
        <v>1128</v>
      </c>
      <c r="K466" s="27">
        <v>21</v>
      </c>
      <c r="L466" s="32">
        <v>1.8617021276595744E-2</v>
      </c>
      <c r="M466" s="27" t="s">
        <v>68</v>
      </c>
      <c r="N466" s="71">
        <v>16785.402985348526</v>
      </c>
      <c r="O466" s="1">
        <v>44196</v>
      </c>
      <c r="P466" s="1">
        <f t="shared" si="14"/>
        <v>44178</v>
      </c>
      <c r="Q466" s="1">
        <f t="shared" si="15"/>
        <v>44191</v>
      </c>
    </row>
    <row r="467" spans="1:17" x14ac:dyDescent="0.25">
      <c r="A467" s="74" t="s">
        <v>331</v>
      </c>
      <c r="B467" s="113" t="s">
        <v>46</v>
      </c>
      <c r="C467" s="132">
        <v>17148.496197419699</v>
      </c>
      <c r="D467" s="28">
        <v>495</v>
      </c>
      <c r="E467" s="28">
        <v>67</v>
      </c>
      <c r="F467" s="31">
        <v>27.907486642673565</v>
      </c>
      <c r="G467" s="91" t="s">
        <v>864</v>
      </c>
      <c r="H467" s="27" t="s">
        <v>66</v>
      </c>
      <c r="I467" s="27">
        <v>20425</v>
      </c>
      <c r="J467" s="28">
        <v>2467</v>
      </c>
      <c r="K467" s="27">
        <v>77</v>
      </c>
      <c r="L467" s="32">
        <v>3.1211998378597488E-2</v>
      </c>
      <c r="M467" s="27" t="s">
        <v>66</v>
      </c>
      <c r="N467" s="71">
        <v>14386.101099472529</v>
      </c>
      <c r="O467" s="1">
        <v>44196</v>
      </c>
      <c r="P467" s="1">
        <f t="shared" si="14"/>
        <v>44178</v>
      </c>
      <c r="Q467" s="1">
        <f t="shared" si="15"/>
        <v>44191</v>
      </c>
    </row>
    <row r="468" spans="1:17" x14ac:dyDescent="0.25">
      <c r="A468" s="74" t="s">
        <v>332</v>
      </c>
      <c r="B468" s="113" t="s">
        <v>49</v>
      </c>
      <c r="C468" s="132">
        <v>11689.851587155499</v>
      </c>
      <c r="D468" s="28">
        <v>231</v>
      </c>
      <c r="E468" s="28">
        <v>39</v>
      </c>
      <c r="F468" s="31">
        <v>23.830193779150761</v>
      </c>
      <c r="G468" s="91" t="s">
        <v>864</v>
      </c>
      <c r="H468" s="27" t="s">
        <v>66</v>
      </c>
      <c r="I468" s="27">
        <v>13841</v>
      </c>
      <c r="J468" s="28">
        <v>1092</v>
      </c>
      <c r="K468" s="27">
        <v>46</v>
      </c>
      <c r="L468" s="32">
        <v>4.2124542124542128E-2</v>
      </c>
      <c r="M468" s="27" t="s">
        <v>68</v>
      </c>
      <c r="N468" s="71">
        <v>9341.4359614270961</v>
      </c>
      <c r="O468" s="1">
        <v>44196</v>
      </c>
      <c r="P468" s="1">
        <f t="shared" si="14"/>
        <v>44178</v>
      </c>
      <c r="Q468" s="1">
        <f t="shared" si="15"/>
        <v>44191</v>
      </c>
    </row>
    <row r="469" spans="1:17" x14ac:dyDescent="0.25">
      <c r="A469" s="74" t="s">
        <v>333</v>
      </c>
      <c r="B469" s="113" t="s">
        <v>45</v>
      </c>
      <c r="C469" s="132">
        <v>6846.1077774764299</v>
      </c>
      <c r="D469" s="28">
        <v>243</v>
      </c>
      <c r="E469" s="28">
        <v>63</v>
      </c>
      <c r="F469" s="29">
        <v>65.730779389785795</v>
      </c>
      <c r="G469" s="91" t="s">
        <v>865</v>
      </c>
      <c r="H469" s="27" t="s">
        <v>64</v>
      </c>
      <c r="I469" s="27">
        <v>6589</v>
      </c>
      <c r="J469" s="28">
        <v>711</v>
      </c>
      <c r="K469" s="27">
        <v>72</v>
      </c>
      <c r="L469" s="30">
        <v>0.10126582278481013</v>
      </c>
      <c r="M469" s="27" t="s">
        <v>64</v>
      </c>
      <c r="N469" s="71">
        <v>10385.463143586157</v>
      </c>
      <c r="O469" s="1">
        <v>44196</v>
      </c>
      <c r="P469" s="1">
        <f t="shared" si="14"/>
        <v>44178</v>
      </c>
      <c r="Q469" s="1">
        <f t="shared" si="15"/>
        <v>44191</v>
      </c>
    </row>
    <row r="470" spans="1:17" x14ac:dyDescent="0.25">
      <c r="A470" s="74" t="s">
        <v>334</v>
      </c>
      <c r="B470" s="113" t="s">
        <v>48</v>
      </c>
      <c r="C470" s="132">
        <v>5803.7608961074102</v>
      </c>
      <c r="D470" s="28">
        <v>143</v>
      </c>
      <c r="E470" s="28">
        <v>48</v>
      </c>
      <c r="F470" s="29">
        <v>59.074994472480356</v>
      </c>
      <c r="G470" s="91" t="s">
        <v>865</v>
      </c>
      <c r="H470" s="27" t="s">
        <v>64</v>
      </c>
      <c r="I470" s="27">
        <v>13837</v>
      </c>
      <c r="J470" s="28">
        <v>1061</v>
      </c>
      <c r="K470" s="27">
        <v>60</v>
      </c>
      <c r="L470" s="30">
        <v>5.6550424128180961E-2</v>
      </c>
      <c r="M470" s="27" t="s">
        <v>64</v>
      </c>
      <c r="N470" s="71">
        <v>18281.249331129649</v>
      </c>
      <c r="O470" s="1">
        <v>44196</v>
      </c>
      <c r="P470" s="1">
        <f t="shared" si="14"/>
        <v>44178</v>
      </c>
      <c r="Q470" s="1">
        <f t="shared" si="15"/>
        <v>44191</v>
      </c>
    </row>
    <row r="471" spans="1:17" x14ac:dyDescent="0.25">
      <c r="A471" s="74" t="s">
        <v>335</v>
      </c>
      <c r="B471" s="113" t="s">
        <v>52</v>
      </c>
      <c r="C471" s="132">
        <v>7644.3301449872188</v>
      </c>
      <c r="D471" s="28">
        <v>247</v>
      </c>
      <c r="E471" s="28">
        <v>53</v>
      </c>
      <c r="F471" s="29">
        <v>49.523165717754516</v>
      </c>
      <c r="G471" s="91" t="s">
        <v>865</v>
      </c>
      <c r="H471" s="27" t="s">
        <v>64</v>
      </c>
      <c r="I471" s="27">
        <v>6235</v>
      </c>
      <c r="J471" s="28">
        <v>633</v>
      </c>
      <c r="K471" s="27">
        <v>58</v>
      </c>
      <c r="L471" s="30">
        <v>9.1627172195892573E-2</v>
      </c>
      <c r="M471" s="27" t="s">
        <v>64</v>
      </c>
      <c r="N471" s="71">
        <v>8280.6470677498237</v>
      </c>
      <c r="O471" s="1">
        <v>44196</v>
      </c>
      <c r="P471" s="1">
        <f t="shared" si="14"/>
        <v>44178</v>
      </c>
      <c r="Q471" s="1">
        <f t="shared" si="15"/>
        <v>44191</v>
      </c>
    </row>
    <row r="472" spans="1:17" x14ac:dyDescent="0.25">
      <c r="A472" s="74" t="s">
        <v>336</v>
      </c>
      <c r="B472" s="113" t="s">
        <v>45</v>
      </c>
      <c r="C472" s="132">
        <v>7375.1368838712397</v>
      </c>
      <c r="D472" s="28">
        <v>156</v>
      </c>
      <c r="E472" s="28">
        <v>32</v>
      </c>
      <c r="F472" s="29">
        <v>30.992160846708305</v>
      </c>
      <c r="G472" s="91" t="s">
        <v>865</v>
      </c>
      <c r="H472" s="27" t="s">
        <v>66</v>
      </c>
      <c r="I472" s="27">
        <v>8308</v>
      </c>
      <c r="J472" s="28">
        <v>1530</v>
      </c>
      <c r="K472" s="27">
        <v>36</v>
      </c>
      <c r="L472" s="30">
        <v>2.3529411764705882E-2</v>
      </c>
      <c r="M472" s="27" t="s">
        <v>66</v>
      </c>
      <c r="N472" s="71">
        <v>20745.377666765373</v>
      </c>
      <c r="O472" s="1">
        <v>44196</v>
      </c>
      <c r="P472" s="1">
        <f t="shared" si="14"/>
        <v>44178</v>
      </c>
      <c r="Q472" s="1">
        <f t="shared" si="15"/>
        <v>44191</v>
      </c>
    </row>
    <row r="473" spans="1:17" x14ac:dyDescent="0.25">
      <c r="A473" s="74" t="s">
        <v>47</v>
      </c>
      <c r="B473" s="113" t="s">
        <v>47</v>
      </c>
      <c r="C473" s="132">
        <v>4897.5438326430303</v>
      </c>
      <c r="D473" s="28">
        <v>231</v>
      </c>
      <c r="E473" s="28">
        <v>23</v>
      </c>
      <c r="F473" s="31">
        <v>33.544511269244758</v>
      </c>
      <c r="G473" s="91" t="s">
        <v>864</v>
      </c>
      <c r="H473" s="27" t="s">
        <v>66</v>
      </c>
      <c r="I473" s="27">
        <v>5976</v>
      </c>
      <c r="J473" s="28">
        <v>693</v>
      </c>
      <c r="K473" s="27">
        <v>26</v>
      </c>
      <c r="L473" s="32">
        <v>3.751803751803752E-2</v>
      </c>
      <c r="M473" s="27" t="s">
        <v>66</v>
      </c>
      <c r="N473" s="71">
        <v>14149.949927574462</v>
      </c>
      <c r="O473" s="1">
        <v>44196</v>
      </c>
      <c r="P473" s="1">
        <f t="shared" si="14"/>
        <v>44178</v>
      </c>
      <c r="Q473" s="1">
        <f t="shared" si="15"/>
        <v>44191</v>
      </c>
    </row>
    <row r="474" spans="1:17" x14ac:dyDescent="0.25">
      <c r="A474" s="74" t="s">
        <v>337</v>
      </c>
      <c r="B474" s="113" t="s">
        <v>42</v>
      </c>
      <c r="C474" s="132">
        <v>640.69980114844998</v>
      </c>
      <c r="D474" s="28">
        <v>12</v>
      </c>
      <c r="E474" s="28" t="s">
        <v>574</v>
      </c>
      <c r="F474" s="35">
        <v>33.445572154323855</v>
      </c>
      <c r="G474" s="91" t="s">
        <v>862</v>
      </c>
      <c r="H474" s="27" t="s">
        <v>68</v>
      </c>
      <c r="I474" s="27">
        <v>172</v>
      </c>
      <c r="J474" s="28">
        <v>18</v>
      </c>
      <c r="K474" s="27">
        <v>3</v>
      </c>
      <c r="L474" s="36">
        <v>0.16666666666666666</v>
      </c>
      <c r="M474" s="27" t="s">
        <v>66</v>
      </c>
      <c r="N474" s="71">
        <v>2809.4280609632037</v>
      </c>
      <c r="O474" s="1">
        <v>44196</v>
      </c>
      <c r="P474" s="1">
        <f t="shared" si="14"/>
        <v>44178</v>
      </c>
      <c r="Q474" s="1">
        <f t="shared" si="15"/>
        <v>44191</v>
      </c>
    </row>
    <row r="475" spans="1:17" x14ac:dyDescent="0.25">
      <c r="A475" s="74" t="s">
        <v>338</v>
      </c>
      <c r="B475" s="113" t="s">
        <v>52</v>
      </c>
      <c r="C475" s="132">
        <v>14379.4508026329</v>
      </c>
      <c r="D475" s="28">
        <v>642</v>
      </c>
      <c r="E475" s="28">
        <v>239</v>
      </c>
      <c r="F475" s="29">
        <v>118.72100545246668</v>
      </c>
      <c r="G475" s="91" t="s">
        <v>865</v>
      </c>
      <c r="H475" s="27" t="s">
        <v>64</v>
      </c>
      <c r="I475" s="27">
        <v>13092</v>
      </c>
      <c r="J475" s="28">
        <v>1864</v>
      </c>
      <c r="K475" s="27">
        <v>256</v>
      </c>
      <c r="L475" s="30">
        <v>0.13733905579399142</v>
      </c>
      <c r="M475" s="27" t="s">
        <v>64</v>
      </c>
      <c r="N475" s="71">
        <v>12962.942921705317</v>
      </c>
      <c r="O475" s="1">
        <v>44196</v>
      </c>
      <c r="P475" s="1">
        <f t="shared" si="14"/>
        <v>44178</v>
      </c>
      <c r="Q475" s="1">
        <f t="shared" si="15"/>
        <v>44191</v>
      </c>
    </row>
    <row r="476" spans="1:17" x14ac:dyDescent="0.25">
      <c r="A476" s="74" t="s">
        <v>339</v>
      </c>
      <c r="B476" s="113" t="s">
        <v>52</v>
      </c>
      <c r="C476" s="132">
        <v>10764.140179352</v>
      </c>
      <c r="D476" s="28">
        <v>426</v>
      </c>
      <c r="E476" s="28">
        <v>83</v>
      </c>
      <c r="F476" s="29">
        <v>55.077055201712618</v>
      </c>
      <c r="G476" s="91" t="s">
        <v>865</v>
      </c>
      <c r="H476" s="27" t="s">
        <v>66</v>
      </c>
      <c r="I476" s="27">
        <v>9320</v>
      </c>
      <c r="J476" s="28">
        <v>1215</v>
      </c>
      <c r="K476" s="27">
        <v>99</v>
      </c>
      <c r="L476" s="30">
        <v>8.1481481481481488E-2</v>
      </c>
      <c r="M476" s="27" t="s">
        <v>66</v>
      </c>
      <c r="N476" s="71">
        <v>11287.478421459416</v>
      </c>
      <c r="O476" s="1">
        <v>44196</v>
      </c>
      <c r="P476" s="1">
        <f t="shared" si="14"/>
        <v>44178</v>
      </c>
      <c r="Q476" s="1">
        <f t="shared" si="15"/>
        <v>44191</v>
      </c>
    </row>
    <row r="477" spans="1:17" x14ac:dyDescent="0.25">
      <c r="A477" s="74" t="s">
        <v>340</v>
      </c>
      <c r="B477" s="113" t="s">
        <v>54</v>
      </c>
      <c r="C477" s="132">
        <v>3341.0756913925802</v>
      </c>
      <c r="D477" s="28">
        <v>34</v>
      </c>
      <c r="E477" s="28" t="s">
        <v>574</v>
      </c>
      <c r="F477" s="35">
        <v>8.5515657861435113</v>
      </c>
      <c r="G477" s="128" t="s">
        <v>862</v>
      </c>
      <c r="H477" s="27" t="s">
        <v>66</v>
      </c>
      <c r="I477" s="27">
        <v>1958</v>
      </c>
      <c r="J477" s="28">
        <v>151</v>
      </c>
      <c r="K477" s="27">
        <v>5</v>
      </c>
      <c r="L477" s="36">
        <v>3.3112582781456956E-2</v>
      </c>
      <c r="M477" s="27" t="s">
        <v>66</v>
      </c>
      <c r="N477" s="71">
        <v>4519.5025179768463</v>
      </c>
      <c r="O477" s="1">
        <v>44196</v>
      </c>
      <c r="P477" s="1">
        <f t="shared" si="14"/>
        <v>44178</v>
      </c>
      <c r="Q477" s="1">
        <f t="shared" si="15"/>
        <v>44191</v>
      </c>
    </row>
    <row r="478" spans="1:17" x14ac:dyDescent="0.25">
      <c r="A478" s="74" t="s">
        <v>341</v>
      </c>
      <c r="B478" s="113" t="s">
        <v>54</v>
      </c>
      <c r="C478" s="132">
        <v>6951.4661738035902</v>
      </c>
      <c r="D478" s="28">
        <v>69</v>
      </c>
      <c r="E478" s="28">
        <v>15</v>
      </c>
      <c r="F478" s="37">
        <v>15.412986910102806</v>
      </c>
      <c r="G478" s="91" t="s">
        <v>863</v>
      </c>
      <c r="H478" s="27" t="s">
        <v>64</v>
      </c>
      <c r="I478" s="27">
        <v>5285</v>
      </c>
      <c r="J478" s="28">
        <v>507</v>
      </c>
      <c r="K478" s="27">
        <v>16</v>
      </c>
      <c r="L478" s="38">
        <v>3.1558185404339252E-2</v>
      </c>
      <c r="M478" s="27" t="s">
        <v>64</v>
      </c>
      <c r="N478" s="71">
        <v>7293.4254058606457</v>
      </c>
      <c r="O478" s="1">
        <v>44196</v>
      </c>
      <c r="P478" s="1">
        <f t="shared" si="14"/>
        <v>44178</v>
      </c>
      <c r="Q478" s="1">
        <f t="shared" si="15"/>
        <v>44191</v>
      </c>
    </row>
    <row r="479" spans="1:17" x14ac:dyDescent="0.25">
      <c r="A479" s="74" t="s">
        <v>342</v>
      </c>
      <c r="B479" s="113" t="s">
        <v>41</v>
      </c>
      <c r="C479" s="132">
        <v>12588.6400801333</v>
      </c>
      <c r="D479" s="28">
        <v>310</v>
      </c>
      <c r="E479" s="28">
        <v>40</v>
      </c>
      <c r="F479" s="31">
        <v>22.696199422301724</v>
      </c>
      <c r="G479" s="91" t="s">
        <v>864</v>
      </c>
      <c r="H479" s="27" t="s">
        <v>66</v>
      </c>
      <c r="I479" s="27">
        <v>10076</v>
      </c>
      <c r="J479" s="28">
        <v>1041</v>
      </c>
      <c r="K479" s="27">
        <v>41</v>
      </c>
      <c r="L479" s="32">
        <v>3.9385206532180597E-2</v>
      </c>
      <c r="M479" s="27" t="s">
        <v>66</v>
      </c>
      <c r="N479" s="71">
        <v>8269.3602595156317</v>
      </c>
      <c r="O479" s="1">
        <v>44196</v>
      </c>
      <c r="P479" s="1">
        <f t="shared" si="14"/>
        <v>44178</v>
      </c>
      <c r="Q479" s="1">
        <f t="shared" si="15"/>
        <v>44191</v>
      </c>
    </row>
    <row r="480" spans="1:17" x14ac:dyDescent="0.25">
      <c r="A480" s="74" t="s">
        <v>343</v>
      </c>
      <c r="B480" s="113" t="s">
        <v>48</v>
      </c>
      <c r="C480" s="132">
        <v>3234.7555519856501</v>
      </c>
      <c r="D480" s="28">
        <v>61</v>
      </c>
      <c r="E480" s="28">
        <v>11</v>
      </c>
      <c r="F480" s="37">
        <v>24.289757698444202</v>
      </c>
      <c r="G480" s="91" t="s">
        <v>863</v>
      </c>
      <c r="H480" s="27" t="s">
        <v>64</v>
      </c>
      <c r="I480" s="27">
        <v>3714</v>
      </c>
      <c r="J480" s="28">
        <v>405</v>
      </c>
      <c r="K480" s="27">
        <v>12</v>
      </c>
      <c r="L480" s="38">
        <v>2.9629629629629631E-2</v>
      </c>
      <c r="M480" s="27" t="s">
        <v>64</v>
      </c>
      <c r="N480" s="71">
        <v>12520.266013652603</v>
      </c>
      <c r="O480" s="1">
        <v>44196</v>
      </c>
      <c r="P480" s="1">
        <f t="shared" si="14"/>
        <v>44178</v>
      </c>
      <c r="Q480" s="1">
        <f t="shared" si="15"/>
        <v>44191</v>
      </c>
    </row>
    <row r="481" spans="1:17" x14ac:dyDescent="0.25">
      <c r="A481" s="74" t="s">
        <v>344</v>
      </c>
      <c r="B481" s="113" t="s">
        <v>45</v>
      </c>
      <c r="C481" s="132">
        <v>65938.694494203999</v>
      </c>
      <c r="D481" s="28">
        <v>4580</v>
      </c>
      <c r="E481" s="28">
        <v>761</v>
      </c>
      <c r="F481" s="29">
        <v>82.435879682029253</v>
      </c>
      <c r="G481" s="91" t="s">
        <v>865</v>
      </c>
      <c r="H481" s="27" t="s">
        <v>66</v>
      </c>
      <c r="I481" s="27">
        <v>85578</v>
      </c>
      <c r="J481" s="28">
        <v>8594</v>
      </c>
      <c r="K481" s="27">
        <v>941</v>
      </c>
      <c r="L481" s="30">
        <v>0.10949499650919246</v>
      </c>
      <c r="M481" s="27" t="s">
        <v>66</v>
      </c>
      <c r="N481" s="71">
        <v>13033.318396613708</v>
      </c>
      <c r="O481" s="1">
        <v>44196</v>
      </c>
      <c r="P481" s="1">
        <f t="shared" si="14"/>
        <v>44178</v>
      </c>
      <c r="Q481" s="1">
        <f t="shared" si="15"/>
        <v>44191</v>
      </c>
    </row>
    <row r="482" spans="1:17" x14ac:dyDescent="0.25">
      <c r="A482" s="74" t="s">
        <v>345</v>
      </c>
      <c r="B482" s="113" t="s">
        <v>46</v>
      </c>
      <c r="C482" s="132">
        <v>284.28993454947903</v>
      </c>
      <c r="D482" s="28">
        <v>0</v>
      </c>
      <c r="E482" s="28">
        <v>0</v>
      </c>
      <c r="F482" s="33">
        <v>0</v>
      </c>
      <c r="G482" s="128" t="s">
        <v>862</v>
      </c>
      <c r="H482" s="27" t="s">
        <v>68</v>
      </c>
      <c r="I482" s="27">
        <v>77</v>
      </c>
      <c r="J482" s="28">
        <v>11</v>
      </c>
      <c r="K482" s="27">
        <v>0</v>
      </c>
      <c r="L482" s="34">
        <v>0</v>
      </c>
      <c r="M482" s="27" t="s">
        <v>68</v>
      </c>
      <c r="N482" s="71">
        <v>3869.2892934925608</v>
      </c>
      <c r="O482" s="1">
        <v>44196</v>
      </c>
      <c r="P482" s="1">
        <f t="shared" si="14"/>
        <v>44178</v>
      </c>
      <c r="Q482" s="1">
        <f t="shared" si="15"/>
        <v>44191</v>
      </c>
    </row>
    <row r="483" spans="1:17" x14ac:dyDescent="0.25">
      <c r="A483" s="74" t="s">
        <v>346</v>
      </c>
      <c r="B483" s="113" t="s">
        <v>46</v>
      </c>
      <c r="C483" s="132">
        <v>588.18731235931102</v>
      </c>
      <c r="D483" s="28">
        <v>5</v>
      </c>
      <c r="E483" s="28">
        <v>0</v>
      </c>
      <c r="F483" s="33">
        <v>0</v>
      </c>
      <c r="G483" s="128" t="s">
        <v>862</v>
      </c>
      <c r="H483" s="27" t="s">
        <v>66</v>
      </c>
      <c r="I483" s="27">
        <v>381</v>
      </c>
      <c r="J483" s="28">
        <v>31</v>
      </c>
      <c r="K483" s="27">
        <v>1</v>
      </c>
      <c r="L483" s="36">
        <v>3.2258064516129031E-2</v>
      </c>
      <c r="M483" s="27" t="s">
        <v>66</v>
      </c>
      <c r="N483" s="71">
        <v>5270.4299036397379</v>
      </c>
      <c r="O483" s="1">
        <v>44196</v>
      </c>
      <c r="P483" s="1">
        <f t="shared" si="14"/>
        <v>44178</v>
      </c>
      <c r="Q483" s="1">
        <f t="shared" si="15"/>
        <v>44191</v>
      </c>
    </row>
    <row r="484" spans="1:17" x14ac:dyDescent="0.25">
      <c r="A484" s="74" t="s">
        <v>347</v>
      </c>
      <c r="B484" s="113" t="s">
        <v>52</v>
      </c>
      <c r="C484" s="132">
        <v>24005.037471817101</v>
      </c>
      <c r="D484" s="28">
        <v>890</v>
      </c>
      <c r="E484" s="28">
        <v>185</v>
      </c>
      <c r="F484" s="31">
        <v>55.047969534727144</v>
      </c>
      <c r="G484" s="91" t="s">
        <v>864</v>
      </c>
      <c r="H484" s="27" t="s">
        <v>64</v>
      </c>
      <c r="I484" s="27">
        <v>29798</v>
      </c>
      <c r="J484" s="28">
        <v>4342</v>
      </c>
      <c r="K484" s="27">
        <v>214</v>
      </c>
      <c r="L484" s="32">
        <v>4.9286043298019347E-2</v>
      </c>
      <c r="M484" s="27" t="s">
        <v>68</v>
      </c>
      <c r="N484" s="71">
        <v>18087.870119335104</v>
      </c>
      <c r="O484" s="1">
        <v>44196</v>
      </c>
      <c r="P484" s="1">
        <f t="shared" si="14"/>
        <v>44178</v>
      </c>
      <c r="Q484" s="1">
        <f t="shared" si="15"/>
        <v>44191</v>
      </c>
    </row>
    <row r="485" spans="1:17" x14ac:dyDescent="0.25">
      <c r="A485" s="74" t="s">
        <v>348</v>
      </c>
      <c r="B485" s="113" t="s">
        <v>42</v>
      </c>
      <c r="C485" s="132">
        <v>2126.5553566797198</v>
      </c>
      <c r="D485" s="28">
        <v>21</v>
      </c>
      <c r="E485" s="28">
        <v>8</v>
      </c>
      <c r="F485" s="35">
        <v>26.871088478071254</v>
      </c>
      <c r="G485" s="91" t="s">
        <v>862</v>
      </c>
      <c r="H485" s="27" t="s">
        <v>64</v>
      </c>
      <c r="I485" s="27">
        <v>1905</v>
      </c>
      <c r="J485" s="28">
        <v>221</v>
      </c>
      <c r="K485" s="27">
        <v>8</v>
      </c>
      <c r="L485" s="36">
        <v>3.6199095022624438E-2</v>
      </c>
      <c r="M485" s="27" t="s">
        <v>64</v>
      </c>
      <c r="N485" s="71">
        <v>10392.393468894061</v>
      </c>
      <c r="O485" s="1">
        <v>44196</v>
      </c>
      <c r="P485" s="1">
        <f t="shared" si="14"/>
        <v>44178</v>
      </c>
      <c r="Q485" s="1">
        <f t="shared" si="15"/>
        <v>44191</v>
      </c>
    </row>
    <row r="486" spans="1:17" x14ac:dyDescent="0.25">
      <c r="A486" s="74" t="s">
        <v>349</v>
      </c>
      <c r="B486" s="113" t="s">
        <v>51</v>
      </c>
      <c r="C486" s="132">
        <v>11334.7969583208</v>
      </c>
      <c r="D486" s="28">
        <v>521</v>
      </c>
      <c r="E486" s="28">
        <v>69</v>
      </c>
      <c r="F486" s="29">
        <v>43.481779573946383</v>
      </c>
      <c r="G486" s="91" t="s">
        <v>865</v>
      </c>
      <c r="H486" s="27" t="s">
        <v>66</v>
      </c>
      <c r="I486" s="27">
        <v>10932</v>
      </c>
      <c r="J486" s="28">
        <v>1167</v>
      </c>
      <c r="K486" s="27">
        <v>83</v>
      </c>
      <c r="L486" s="30">
        <v>7.1122536418166238E-2</v>
      </c>
      <c r="M486" s="27" t="s">
        <v>68</v>
      </c>
      <c r="N486" s="71">
        <v>10295.729198248346</v>
      </c>
      <c r="O486" s="1">
        <v>44196</v>
      </c>
      <c r="P486" s="1">
        <f t="shared" si="14"/>
        <v>44178</v>
      </c>
      <c r="Q486" s="1">
        <f t="shared" si="15"/>
        <v>44191</v>
      </c>
    </row>
    <row r="487" spans="1:17" x14ac:dyDescent="0.25">
      <c r="A487" s="74" t="s">
        <v>350</v>
      </c>
      <c r="B487" s="113" t="s">
        <v>54</v>
      </c>
      <c r="C487" s="132">
        <v>18997.195740859199</v>
      </c>
      <c r="D487" s="28">
        <v>721</v>
      </c>
      <c r="E487" s="28">
        <v>162</v>
      </c>
      <c r="F487" s="29">
        <v>60.911245687387023</v>
      </c>
      <c r="G487" s="91" t="s">
        <v>865</v>
      </c>
      <c r="H487" s="27" t="s">
        <v>64</v>
      </c>
      <c r="I487" s="27">
        <v>23718</v>
      </c>
      <c r="J487" s="28">
        <v>2354</v>
      </c>
      <c r="K487" s="27">
        <v>181</v>
      </c>
      <c r="L487" s="30">
        <v>7.6890399320305863E-2</v>
      </c>
      <c r="M487" s="27" t="s">
        <v>64</v>
      </c>
      <c r="N487" s="71">
        <v>12391.302548602018</v>
      </c>
      <c r="O487" s="1">
        <v>44196</v>
      </c>
      <c r="P487" s="1">
        <f t="shared" si="14"/>
        <v>44178</v>
      </c>
      <c r="Q487" s="1">
        <f t="shared" si="15"/>
        <v>44191</v>
      </c>
    </row>
    <row r="488" spans="1:17" x14ac:dyDescent="0.25">
      <c r="A488" s="74" t="s">
        <v>351</v>
      </c>
      <c r="B488" s="113" t="s">
        <v>47</v>
      </c>
      <c r="C488" s="132">
        <v>2565.26734316681</v>
      </c>
      <c r="D488" s="28">
        <v>55</v>
      </c>
      <c r="E488" s="28">
        <v>11</v>
      </c>
      <c r="F488" s="37">
        <v>30.628943521509353</v>
      </c>
      <c r="G488" s="91" t="s">
        <v>863</v>
      </c>
      <c r="H488" s="27" t="s">
        <v>66</v>
      </c>
      <c r="I488" s="27">
        <v>1953</v>
      </c>
      <c r="J488" s="28">
        <v>178</v>
      </c>
      <c r="K488" s="27">
        <v>13</v>
      </c>
      <c r="L488" s="38">
        <v>7.3033707865168537E-2</v>
      </c>
      <c r="M488" s="27" t="s">
        <v>66</v>
      </c>
      <c r="N488" s="71">
        <v>6938.8479323273914</v>
      </c>
      <c r="O488" s="1">
        <v>44196</v>
      </c>
      <c r="P488" s="1">
        <f t="shared" si="14"/>
        <v>44178</v>
      </c>
      <c r="Q488" s="1">
        <f t="shared" si="15"/>
        <v>44191</v>
      </c>
    </row>
    <row r="489" spans="1:17" x14ac:dyDescent="0.25">
      <c r="A489" s="74" t="s">
        <v>352</v>
      </c>
      <c r="B489" s="113" t="s">
        <v>49</v>
      </c>
      <c r="C489" s="132">
        <v>13726.140611803099</v>
      </c>
      <c r="D489" s="28">
        <v>396</v>
      </c>
      <c r="E489" s="28">
        <v>78</v>
      </c>
      <c r="F489" s="29">
        <v>40.589913282963934</v>
      </c>
      <c r="G489" s="91" t="s">
        <v>865</v>
      </c>
      <c r="H489" s="27" t="s">
        <v>66</v>
      </c>
      <c r="I489" s="27">
        <v>15264</v>
      </c>
      <c r="J489" s="28">
        <v>1440</v>
      </c>
      <c r="K489" s="27">
        <v>81</v>
      </c>
      <c r="L489" s="30">
        <v>5.6250000000000001E-2</v>
      </c>
      <c r="M489" s="27" t="s">
        <v>64</v>
      </c>
      <c r="N489" s="71">
        <v>10490.931433135291</v>
      </c>
      <c r="O489" s="1">
        <v>44196</v>
      </c>
      <c r="P489" s="1">
        <f t="shared" si="14"/>
        <v>44178</v>
      </c>
      <c r="Q489" s="1">
        <f t="shared" si="15"/>
        <v>44191</v>
      </c>
    </row>
    <row r="490" spans="1:17" x14ac:dyDescent="0.25">
      <c r="A490" s="74" t="s">
        <v>353</v>
      </c>
      <c r="B490" s="113" t="s">
        <v>47</v>
      </c>
      <c r="C490" s="132">
        <v>40638.3414967149</v>
      </c>
      <c r="D490" s="28">
        <v>2975</v>
      </c>
      <c r="E490" s="28">
        <v>376</v>
      </c>
      <c r="F490" s="29">
        <v>66.088186348141022</v>
      </c>
      <c r="G490" s="91" t="s">
        <v>865</v>
      </c>
      <c r="H490" s="27" t="s">
        <v>66</v>
      </c>
      <c r="I490" s="27">
        <v>58931</v>
      </c>
      <c r="J490" s="28">
        <v>6423</v>
      </c>
      <c r="K490" s="27">
        <v>474</v>
      </c>
      <c r="L490" s="30">
        <v>7.3797290985520791E-2</v>
      </c>
      <c r="M490" s="27" t="s">
        <v>64</v>
      </c>
      <c r="N490" s="71">
        <v>15805.270991482806</v>
      </c>
      <c r="O490" s="1">
        <v>44196</v>
      </c>
      <c r="P490" s="1">
        <f t="shared" si="14"/>
        <v>44178</v>
      </c>
      <c r="Q490" s="1">
        <f t="shared" si="15"/>
        <v>44191</v>
      </c>
    </row>
    <row r="491" spans="1:17" x14ac:dyDescent="0.25">
      <c r="A491" s="74" t="s">
        <v>354</v>
      </c>
      <c r="B491" s="113" t="s">
        <v>54</v>
      </c>
      <c r="C491" s="132">
        <v>5633.4886654636903</v>
      </c>
      <c r="D491" s="28">
        <v>187</v>
      </c>
      <c r="E491" s="28">
        <v>36</v>
      </c>
      <c r="F491" s="29">
        <v>45.645402416318127</v>
      </c>
      <c r="G491" s="91" t="s">
        <v>865</v>
      </c>
      <c r="H491" s="27" t="s">
        <v>64</v>
      </c>
      <c r="I491" s="27">
        <v>6300</v>
      </c>
      <c r="J491" s="28">
        <v>639</v>
      </c>
      <c r="K491" s="27">
        <v>41</v>
      </c>
      <c r="L491" s="30">
        <v>6.416275430359937E-2</v>
      </c>
      <c r="M491" s="27" t="s">
        <v>64</v>
      </c>
      <c r="N491" s="71">
        <v>11342.882500455056</v>
      </c>
      <c r="O491" s="1">
        <v>44196</v>
      </c>
      <c r="P491" s="1">
        <f t="shared" si="14"/>
        <v>44178</v>
      </c>
      <c r="Q491" s="1">
        <f t="shared" si="15"/>
        <v>44191</v>
      </c>
    </row>
    <row r="492" spans="1:17" x14ac:dyDescent="0.25">
      <c r="A492" s="74" t="s">
        <v>355</v>
      </c>
      <c r="B492" s="113" t="s">
        <v>49</v>
      </c>
      <c r="C492" s="132">
        <v>16381.7017673096</v>
      </c>
      <c r="D492" s="28">
        <v>392</v>
      </c>
      <c r="E492" s="28">
        <v>60</v>
      </c>
      <c r="F492" s="31">
        <v>26.161593872173988</v>
      </c>
      <c r="G492" s="91" t="s">
        <v>864</v>
      </c>
      <c r="H492" s="27" t="s">
        <v>66</v>
      </c>
      <c r="I492" s="27">
        <v>18382</v>
      </c>
      <c r="J492" s="28">
        <v>1666</v>
      </c>
      <c r="K492" s="27">
        <v>62</v>
      </c>
      <c r="L492" s="32">
        <v>3.721488595438175E-2</v>
      </c>
      <c r="M492" s="27" t="s">
        <v>66</v>
      </c>
      <c r="N492" s="71">
        <v>10169.8835912431</v>
      </c>
      <c r="O492" s="1">
        <v>44196</v>
      </c>
      <c r="P492" s="1">
        <f t="shared" si="14"/>
        <v>44178</v>
      </c>
      <c r="Q492" s="1">
        <f t="shared" si="15"/>
        <v>44191</v>
      </c>
    </row>
    <row r="493" spans="1:17" x14ac:dyDescent="0.25">
      <c r="A493" s="74" t="s">
        <v>356</v>
      </c>
      <c r="B493" s="113" t="s">
        <v>54</v>
      </c>
      <c r="C493" s="132">
        <v>4679.7541789357701</v>
      </c>
      <c r="D493" s="28">
        <v>69</v>
      </c>
      <c r="E493" s="28">
        <v>13</v>
      </c>
      <c r="F493" s="37">
        <v>19.842312075943191</v>
      </c>
      <c r="G493" s="91" t="s">
        <v>863</v>
      </c>
      <c r="H493" s="27" t="s">
        <v>68</v>
      </c>
      <c r="I493" s="27">
        <v>3872</v>
      </c>
      <c r="J493" s="28">
        <v>369</v>
      </c>
      <c r="K493" s="27">
        <v>13</v>
      </c>
      <c r="L493" s="38">
        <v>3.5230352303523033E-2</v>
      </c>
      <c r="M493" s="27" t="s">
        <v>66</v>
      </c>
      <c r="N493" s="71">
        <v>7885.0295526401951</v>
      </c>
      <c r="O493" s="1">
        <v>44196</v>
      </c>
      <c r="P493" s="1">
        <f t="shared" si="14"/>
        <v>44178</v>
      </c>
      <c r="Q493" s="1">
        <f t="shared" si="15"/>
        <v>44191</v>
      </c>
    </row>
    <row r="494" spans="1:17" x14ac:dyDescent="0.25">
      <c r="A494" s="74" t="s">
        <v>357</v>
      </c>
      <c r="B494" s="113" t="s">
        <v>49</v>
      </c>
      <c r="C494" s="132">
        <v>21060.365670931398</v>
      </c>
      <c r="D494" s="28">
        <v>859</v>
      </c>
      <c r="E494" s="28">
        <v>133</v>
      </c>
      <c r="F494" s="29">
        <v>45.108428545057926</v>
      </c>
      <c r="G494" s="91" t="s">
        <v>865</v>
      </c>
      <c r="H494" s="27" t="s">
        <v>66</v>
      </c>
      <c r="I494" s="27">
        <v>20952</v>
      </c>
      <c r="J494" s="28">
        <v>2062</v>
      </c>
      <c r="K494" s="27">
        <v>148</v>
      </c>
      <c r="L494" s="30">
        <v>7.1774975751697376E-2</v>
      </c>
      <c r="M494" s="27" t="s">
        <v>66</v>
      </c>
      <c r="N494" s="71">
        <v>9790.9031220957313</v>
      </c>
      <c r="O494" s="1">
        <v>44196</v>
      </c>
      <c r="P494" s="1">
        <f t="shared" si="14"/>
        <v>44178</v>
      </c>
      <c r="Q494" s="1">
        <f t="shared" si="15"/>
        <v>44191</v>
      </c>
    </row>
    <row r="495" spans="1:17" x14ac:dyDescent="0.25">
      <c r="A495" s="74" t="s">
        <v>358</v>
      </c>
      <c r="B495" s="113" t="s">
        <v>52</v>
      </c>
      <c r="C495" s="132">
        <v>9795.2977499826702</v>
      </c>
      <c r="D495" s="28">
        <v>231</v>
      </c>
      <c r="E495" s="28">
        <v>50</v>
      </c>
      <c r="F495" s="29">
        <v>36.460643286059273</v>
      </c>
      <c r="G495" s="91" t="s">
        <v>865</v>
      </c>
      <c r="H495" s="27" t="s">
        <v>64</v>
      </c>
      <c r="I495" s="27">
        <v>8211</v>
      </c>
      <c r="J495" s="28">
        <v>815</v>
      </c>
      <c r="K495" s="27">
        <v>55</v>
      </c>
      <c r="L495" s="30">
        <v>6.7484662576687116E-2</v>
      </c>
      <c r="M495" s="27" t="s">
        <v>64</v>
      </c>
      <c r="N495" s="71">
        <v>8320.3187978787264</v>
      </c>
      <c r="O495" s="1">
        <v>44196</v>
      </c>
      <c r="P495" s="1">
        <f t="shared" si="14"/>
        <v>44178</v>
      </c>
      <c r="Q495" s="1">
        <f t="shared" si="15"/>
        <v>44191</v>
      </c>
    </row>
    <row r="496" spans="1:17" x14ac:dyDescent="0.25">
      <c r="A496" s="74" t="s">
        <v>359</v>
      </c>
      <c r="B496" s="113" t="s">
        <v>48</v>
      </c>
      <c r="C496" s="132">
        <v>2200.0396936397201</v>
      </c>
      <c r="D496" s="28">
        <v>48</v>
      </c>
      <c r="E496" s="28" t="s">
        <v>574</v>
      </c>
      <c r="F496" s="35">
        <v>6.4933893361170067</v>
      </c>
      <c r="G496" s="128" t="s">
        <v>862</v>
      </c>
      <c r="H496" s="27" t="s">
        <v>66</v>
      </c>
      <c r="I496" s="27">
        <v>1923</v>
      </c>
      <c r="J496" s="28">
        <v>184</v>
      </c>
      <c r="K496" s="27">
        <v>3</v>
      </c>
      <c r="L496" s="36">
        <v>1.6304347826086956E-2</v>
      </c>
      <c r="M496" s="27" t="s">
        <v>66</v>
      </c>
      <c r="N496" s="71">
        <v>8363.4854649187055</v>
      </c>
      <c r="O496" s="1">
        <v>44196</v>
      </c>
      <c r="P496" s="1">
        <f t="shared" si="14"/>
        <v>44178</v>
      </c>
      <c r="Q496" s="1">
        <f t="shared" si="15"/>
        <v>44191</v>
      </c>
    </row>
    <row r="497" spans="1:17" x14ac:dyDescent="0.25">
      <c r="A497" s="74" t="s">
        <v>360</v>
      </c>
      <c r="B497" s="113" t="s">
        <v>45</v>
      </c>
      <c r="C497" s="132">
        <v>13408.0042293721</v>
      </c>
      <c r="D497" s="28">
        <v>350</v>
      </c>
      <c r="E497" s="28">
        <v>83</v>
      </c>
      <c r="F497" s="29">
        <v>44.21665840158424</v>
      </c>
      <c r="G497" s="91" t="s">
        <v>865</v>
      </c>
      <c r="H497" s="27" t="s">
        <v>64</v>
      </c>
      <c r="I497" s="27">
        <v>13829</v>
      </c>
      <c r="J497" s="28">
        <v>1769</v>
      </c>
      <c r="K497" s="27">
        <v>96</v>
      </c>
      <c r="L497" s="30">
        <v>5.4267947993216506E-2</v>
      </c>
      <c r="M497" s="27" t="s">
        <v>64</v>
      </c>
      <c r="N497" s="71">
        <v>13193.611590043796</v>
      </c>
      <c r="O497" s="1">
        <v>44196</v>
      </c>
      <c r="P497" s="1">
        <f t="shared" si="14"/>
        <v>44178</v>
      </c>
      <c r="Q497" s="1">
        <f t="shared" si="15"/>
        <v>44191</v>
      </c>
    </row>
    <row r="498" spans="1:17" x14ac:dyDescent="0.25">
      <c r="A498" s="74" t="s">
        <v>361</v>
      </c>
      <c r="B498" s="113" t="s">
        <v>52</v>
      </c>
      <c r="C498" s="132">
        <v>13670.424629515401</v>
      </c>
      <c r="D498" s="28">
        <v>455</v>
      </c>
      <c r="E498" s="28">
        <v>86</v>
      </c>
      <c r="F498" s="29">
        <v>44.935379180499531</v>
      </c>
      <c r="G498" s="91" t="s">
        <v>865</v>
      </c>
      <c r="H498" s="27" t="s">
        <v>64</v>
      </c>
      <c r="I498" s="27">
        <v>15238</v>
      </c>
      <c r="J498" s="28">
        <v>1794</v>
      </c>
      <c r="K498" s="27">
        <v>98</v>
      </c>
      <c r="L498" s="30">
        <v>5.4626532887402456E-2</v>
      </c>
      <c r="M498" s="27" t="s">
        <v>64</v>
      </c>
      <c r="N498" s="71">
        <v>13123.220738342165</v>
      </c>
      <c r="O498" s="1">
        <v>44196</v>
      </c>
      <c r="P498" s="1">
        <f t="shared" si="14"/>
        <v>44178</v>
      </c>
      <c r="Q498" s="1">
        <f t="shared" si="15"/>
        <v>44191</v>
      </c>
    </row>
    <row r="499" spans="1:17" x14ac:dyDescent="0.25">
      <c r="A499" s="74" t="s">
        <v>362</v>
      </c>
      <c r="B499" s="113" t="s">
        <v>52</v>
      </c>
      <c r="C499" s="132">
        <v>11367.9661478833</v>
      </c>
      <c r="D499" s="28">
        <v>414</v>
      </c>
      <c r="E499" s="28">
        <v>95</v>
      </c>
      <c r="F499" s="29">
        <v>59.691541982448427</v>
      </c>
      <c r="G499" s="91" t="s">
        <v>865</v>
      </c>
      <c r="H499" s="27" t="s">
        <v>66</v>
      </c>
      <c r="I499" s="27">
        <v>9998</v>
      </c>
      <c r="J499" s="28">
        <v>1088</v>
      </c>
      <c r="K499" s="27">
        <v>102</v>
      </c>
      <c r="L499" s="30">
        <v>9.375E-2</v>
      </c>
      <c r="M499" s="27" t="s">
        <v>64</v>
      </c>
      <c r="N499" s="71">
        <v>9570.7533418595212</v>
      </c>
      <c r="O499" s="1">
        <v>44196</v>
      </c>
      <c r="P499" s="1">
        <f t="shared" si="14"/>
        <v>44178</v>
      </c>
      <c r="Q499" s="1">
        <f t="shared" si="15"/>
        <v>44191</v>
      </c>
    </row>
    <row r="500" spans="1:17" x14ac:dyDescent="0.25">
      <c r="A500" s="74" t="s">
        <v>363</v>
      </c>
      <c r="B500" s="113" t="s">
        <v>54</v>
      </c>
      <c r="C500" s="132">
        <v>8589.0085575090106</v>
      </c>
      <c r="D500" s="28">
        <v>297</v>
      </c>
      <c r="E500" s="28">
        <v>51</v>
      </c>
      <c r="F500" s="29">
        <v>42.413010983349707</v>
      </c>
      <c r="G500" s="91" t="s">
        <v>865</v>
      </c>
      <c r="H500" s="27" t="s">
        <v>68</v>
      </c>
      <c r="I500" s="27">
        <v>8177</v>
      </c>
      <c r="J500" s="28">
        <v>898</v>
      </c>
      <c r="K500" s="27">
        <v>54</v>
      </c>
      <c r="L500" s="30">
        <v>6.0133630289532294E-2</v>
      </c>
      <c r="M500" s="27" t="s">
        <v>64</v>
      </c>
      <c r="N500" s="71">
        <v>10455.223021228872</v>
      </c>
      <c r="O500" s="1">
        <v>44196</v>
      </c>
      <c r="P500" s="1">
        <f t="shared" si="14"/>
        <v>44178</v>
      </c>
      <c r="Q500" s="1">
        <f t="shared" si="15"/>
        <v>44191</v>
      </c>
    </row>
    <row r="501" spans="1:17" x14ac:dyDescent="0.25">
      <c r="A501" s="74" t="s">
        <v>364</v>
      </c>
      <c r="B501" s="113" t="s">
        <v>42</v>
      </c>
      <c r="C501" s="132">
        <v>3024.3155479434299</v>
      </c>
      <c r="D501" s="28">
        <v>59</v>
      </c>
      <c r="E501" s="28">
        <v>13</v>
      </c>
      <c r="F501" s="37">
        <v>30.703523288198816</v>
      </c>
      <c r="G501" s="91" t="s">
        <v>863</v>
      </c>
      <c r="H501" s="27" t="s">
        <v>64</v>
      </c>
      <c r="I501" s="27">
        <v>2616</v>
      </c>
      <c r="J501" s="28">
        <v>296</v>
      </c>
      <c r="K501" s="27">
        <v>13</v>
      </c>
      <c r="L501" s="38">
        <v>4.3918918918918921E-2</v>
      </c>
      <c r="M501" s="27" t="s">
        <v>64</v>
      </c>
      <c r="N501" s="71">
        <v>9787.3385004843003</v>
      </c>
      <c r="O501" s="1">
        <v>44196</v>
      </c>
      <c r="P501" s="1">
        <f t="shared" si="14"/>
        <v>44178</v>
      </c>
      <c r="Q501" s="1">
        <f t="shared" si="15"/>
        <v>44191</v>
      </c>
    </row>
    <row r="502" spans="1:17" x14ac:dyDescent="0.25">
      <c r="A502" s="74" t="s">
        <v>365</v>
      </c>
      <c r="B502" s="113" t="s">
        <v>45</v>
      </c>
      <c r="C502" s="132">
        <v>87731.066584843502</v>
      </c>
      <c r="D502" s="28">
        <v>13395</v>
      </c>
      <c r="E502" s="28">
        <v>1598</v>
      </c>
      <c r="F502" s="29">
        <v>130.10540232344167</v>
      </c>
      <c r="G502" s="91" t="s">
        <v>865</v>
      </c>
      <c r="H502" s="27" t="s">
        <v>66</v>
      </c>
      <c r="I502" s="27">
        <v>133134</v>
      </c>
      <c r="J502" s="28">
        <v>12734</v>
      </c>
      <c r="K502" s="27">
        <v>2260</v>
      </c>
      <c r="L502" s="30">
        <v>0.17747761897282865</v>
      </c>
      <c r="M502" s="27" t="s">
        <v>64</v>
      </c>
      <c r="N502" s="71">
        <v>14514.812706266513</v>
      </c>
      <c r="O502" s="1">
        <v>44196</v>
      </c>
      <c r="P502" s="1">
        <f t="shared" si="14"/>
        <v>44178</v>
      </c>
      <c r="Q502" s="1">
        <f t="shared" si="15"/>
        <v>44191</v>
      </c>
    </row>
    <row r="503" spans="1:17" x14ac:dyDescent="0.25">
      <c r="A503" s="74" t="s">
        <v>366</v>
      </c>
      <c r="B503" s="113" t="s">
        <v>42</v>
      </c>
      <c r="C503" s="132">
        <v>5830.1502088339003</v>
      </c>
      <c r="D503" s="28">
        <v>147</v>
      </c>
      <c r="E503" s="28">
        <v>52</v>
      </c>
      <c r="F503" s="29">
        <v>63.708233600187384</v>
      </c>
      <c r="G503" s="91" t="s">
        <v>865</v>
      </c>
      <c r="H503" s="27" t="s">
        <v>64</v>
      </c>
      <c r="I503" s="27">
        <v>5791</v>
      </c>
      <c r="J503" s="28">
        <v>852</v>
      </c>
      <c r="K503" s="27">
        <v>76</v>
      </c>
      <c r="L503" s="30">
        <v>8.9201877934272297E-2</v>
      </c>
      <c r="M503" s="27" t="s">
        <v>64</v>
      </c>
      <c r="N503" s="71">
        <v>14613.688661212214</v>
      </c>
      <c r="O503" s="1">
        <v>44196</v>
      </c>
      <c r="P503" s="1">
        <f t="shared" si="14"/>
        <v>44178</v>
      </c>
      <c r="Q503" s="1">
        <f t="shared" si="15"/>
        <v>44191</v>
      </c>
    </row>
    <row r="504" spans="1:17" x14ac:dyDescent="0.25">
      <c r="A504" s="74" t="s">
        <v>367</v>
      </c>
      <c r="B504" s="113" t="s">
        <v>54</v>
      </c>
      <c r="C504" s="132">
        <v>11263.703785563999</v>
      </c>
      <c r="D504" s="28">
        <v>567</v>
      </c>
      <c r="E504" s="28">
        <v>93</v>
      </c>
      <c r="F504" s="29">
        <v>58.975779808511007</v>
      </c>
      <c r="G504" s="91" t="s">
        <v>865</v>
      </c>
      <c r="H504" s="27" t="s">
        <v>66</v>
      </c>
      <c r="I504" s="27">
        <v>13046</v>
      </c>
      <c r="J504" s="28">
        <v>1255</v>
      </c>
      <c r="K504" s="27">
        <v>106</v>
      </c>
      <c r="L504" s="30">
        <v>8.4462151394422313E-2</v>
      </c>
      <c r="M504" s="27" t="s">
        <v>66</v>
      </c>
      <c r="N504" s="71">
        <v>11141.983346618692</v>
      </c>
      <c r="O504" s="1">
        <v>44196</v>
      </c>
      <c r="P504" s="1">
        <f t="shared" si="14"/>
        <v>44178</v>
      </c>
      <c r="Q504" s="1">
        <f t="shared" si="15"/>
        <v>44191</v>
      </c>
    </row>
    <row r="505" spans="1:17" x14ac:dyDescent="0.25">
      <c r="A505" s="74" t="s">
        <v>368</v>
      </c>
      <c r="B505" s="113" t="s">
        <v>42</v>
      </c>
      <c r="C505" s="132">
        <v>4832.7731345598404</v>
      </c>
      <c r="D505" s="28">
        <v>133</v>
      </c>
      <c r="E505" s="28">
        <v>9</v>
      </c>
      <c r="F505" s="35">
        <v>13.30203435911322</v>
      </c>
      <c r="G505" s="128" t="s">
        <v>862</v>
      </c>
      <c r="H505" s="27" t="s">
        <v>64</v>
      </c>
      <c r="I505" s="27">
        <v>6852</v>
      </c>
      <c r="J505" s="28">
        <v>722</v>
      </c>
      <c r="K505" s="27">
        <v>10</v>
      </c>
      <c r="L505" s="36">
        <v>1.3850415512465374E-2</v>
      </c>
      <c r="M505" s="27" t="s">
        <v>64</v>
      </c>
      <c r="N505" s="71">
        <v>14939.662589101823</v>
      </c>
      <c r="O505" s="1">
        <v>44196</v>
      </c>
      <c r="P505" s="1">
        <f t="shared" si="14"/>
        <v>44178</v>
      </c>
      <c r="Q505" s="1">
        <f t="shared" si="15"/>
        <v>44191</v>
      </c>
    </row>
    <row r="506" spans="1:17" x14ac:dyDescent="0.25">
      <c r="A506" s="74" t="s">
        <v>369</v>
      </c>
      <c r="B506" s="113" t="s">
        <v>54</v>
      </c>
      <c r="C506" s="132">
        <v>40376.577641466603</v>
      </c>
      <c r="D506" s="28">
        <v>2809</v>
      </c>
      <c r="E506" s="28">
        <v>482</v>
      </c>
      <c r="F506" s="29">
        <v>85.268671689532695</v>
      </c>
      <c r="G506" s="91" t="s">
        <v>865</v>
      </c>
      <c r="H506" s="27" t="s">
        <v>66</v>
      </c>
      <c r="I506" s="27">
        <v>47181</v>
      </c>
      <c r="J506" s="28">
        <v>5244</v>
      </c>
      <c r="K506" s="27">
        <v>551</v>
      </c>
      <c r="L506" s="30">
        <v>0.10507246376811594</v>
      </c>
      <c r="M506" s="27" t="s">
        <v>66</v>
      </c>
      <c r="N506" s="71">
        <v>12987.727802404012</v>
      </c>
      <c r="O506" s="1">
        <v>44196</v>
      </c>
      <c r="P506" s="1">
        <f t="shared" si="14"/>
        <v>44178</v>
      </c>
      <c r="Q506" s="1">
        <f t="shared" si="15"/>
        <v>44191</v>
      </c>
    </row>
    <row r="507" spans="1:17" x14ac:dyDescent="0.25">
      <c r="A507" s="74" t="s">
        <v>370</v>
      </c>
      <c r="B507" s="113" t="s">
        <v>46</v>
      </c>
      <c r="C507" s="132">
        <v>2026.1602306654599</v>
      </c>
      <c r="D507" s="28">
        <v>20</v>
      </c>
      <c r="E507" s="28" t="s">
        <v>574</v>
      </c>
      <c r="F507" s="35">
        <v>10.575951054736455</v>
      </c>
      <c r="G507" s="128" t="s">
        <v>862</v>
      </c>
      <c r="H507" s="27" t="s">
        <v>66</v>
      </c>
      <c r="I507" s="27">
        <v>3091</v>
      </c>
      <c r="J507" s="28">
        <v>278</v>
      </c>
      <c r="K507" s="27">
        <v>4</v>
      </c>
      <c r="L507" s="36">
        <v>1.4388489208633094E-2</v>
      </c>
      <c r="M507" s="27" t="s">
        <v>66</v>
      </c>
      <c r="N507" s="71">
        <v>13720.533835011425</v>
      </c>
      <c r="O507" s="1">
        <v>44196</v>
      </c>
      <c r="P507" s="1">
        <f t="shared" si="14"/>
        <v>44178</v>
      </c>
      <c r="Q507" s="1">
        <f t="shared" si="15"/>
        <v>44191</v>
      </c>
    </row>
    <row r="508" spans="1:17" x14ac:dyDescent="0.25">
      <c r="A508" s="74" t="s">
        <v>371</v>
      </c>
      <c r="B508" s="113" t="s">
        <v>49</v>
      </c>
      <c r="C508" s="132">
        <v>34080.2247325719</v>
      </c>
      <c r="D508" s="28">
        <v>673</v>
      </c>
      <c r="E508" s="28">
        <v>113</v>
      </c>
      <c r="F508" s="31">
        <v>23.683613106325463</v>
      </c>
      <c r="G508" s="91" t="s">
        <v>864</v>
      </c>
      <c r="H508" s="27" t="s">
        <v>66</v>
      </c>
      <c r="I508" s="27">
        <v>35454</v>
      </c>
      <c r="J508" s="28">
        <v>4422</v>
      </c>
      <c r="K508" s="27">
        <v>125</v>
      </c>
      <c r="L508" s="32">
        <v>2.8267752148349163E-2</v>
      </c>
      <c r="M508" s="27" t="s">
        <v>66</v>
      </c>
      <c r="N508" s="71">
        <v>12975.266550322096</v>
      </c>
      <c r="O508" s="1">
        <v>44196</v>
      </c>
      <c r="P508" s="1">
        <f t="shared" si="14"/>
        <v>44178</v>
      </c>
      <c r="Q508" s="1">
        <f t="shared" si="15"/>
        <v>44191</v>
      </c>
    </row>
    <row r="509" spans="1:17" x14ac:dyDescent="0.25">
      <c r="A509" s="74" t="s">
        <v>372</v>
      </c>
      <c r="B509" s="113" t="s">
        <v>46</v>
      </c>
      <c r="C509" s="132">
        <v>611.63523157592294</v>
      </c>
      <c r="D509" s="28" t="s">
        <v>574</v>
      </c>
      <c r="E509" s="28">
        <v>0</v>
      </c>
      <c r="F509" s="33">
        <v>0</v>
      </c>
      <c r="G509" s="128" t="s">
        <v>862</v>
      </c>
      <c r="H509" s="27" t="s">
        <v>66</v>
      </c>
      <c r="I509" s="27">
        <v>174</v>
      </c>
      <c r="J509" s="28">
        <v>15</v>
      </c>
      <c r="K509" s="27">
        <v>0</v>
      </c>
      <c r="L509" s="34">
        <v>0</v>
      </c>
      <c r="M509" s="27" t="s">
        <v>66</v>
      </c>
      <c r="N509" s="71">
        <v>2452.4421134720124</v>
      </c>
      <c r="O509" s="1">
        <v>44196</v>
      </c>
      <c r="P509" s="1">
        <f t="shared" si="14"/>
        <v>44178</v>
      </c>
      <c r="Q509" s="1">
        <f t="shared" si="15"/>
        <v>44191</v>
      </c>
    </row>
    <row r="510" spans="1:17" x14ac:dyDescent="0.25">
      <c r="A510" s="74" t="s">
        <v>373</v>
      </c>
      <c r="B510" s="113" t="s">
        <v>49</v>
      </c>
      <c r="C510" s="132">
        <v>8696.8122222217498</v>
      </c>
      <c r="D510" s="28">
        <v>110</v>
      </c>
      <c r="E510" s="28">
        <v>22</v>
      </c>
      <c r="F510" s="31">
        <v>18.069018064036378</v>
      </c>
      <c r="G510" s="91" t="s">
        <v>864</v>
      </c>
      <c r="H510" s="27" t="s">
        <v>64</v>
      </c>
      <c r="I510" s="27">
        <v>7440</v>
      </c>
      <c r="J510" s="28">
        <v>746</v>
      </c>
      <c r="K510" s="27">
        <v>27</v>
      </c>
      <c r="L510" s="32">
        <v>3.6193029490616625E-2</v>
      </c>
      <c r="M510" s="27" t="s">
        <v>64</v>
      </c>
      <c r="N510" s="71">
        <v>8577.8556663998133</v>
      </c>
      <c r="O510" s="1">
        <v>44196</v>
      </c>
      <c r="P510" s="1">
        <f t="shared" si="14"/>
        <v>44178</v>
      </c>
      <c r="Q510" s="1">
        <f t="shared" si="15"/>
        <v>44191</v>
      </c>
    </row>
    <row r="511" spans="1:17" x14ac:dyDescent="0.25">
      <c r="A511" s="74" t="s">
        <v>374</v>
      </c>
      <c r="B511" s="113" t="s">
        <v>49</v>
      </c>
      <c r="C511" s="132">
        <v>9756.4222031515692</v>
      </c>
      <c r="D511" s="28">
        <v>300</v>
      </c>
      <c r="E511" s="28">
        <v>39</v>
      </c>
      <c r="F511" s="29">
        <v>28.552621316597293</v>
      </c>
      <c r="G511" s="91" t="s">
        <v>865</v>
      </c>
      <c r="H511" s="27" t="s">
        <v>66</v>
      </c>
      <c r="I511" s="27">
        <v>10787</v>
      </c>
      <c r="J511" s="28">
        <v>1251</v>
      </c>
      <c r="K511" s="27">
        <v>46</v>
      </c>
      <c r="L511" s="30">
        <v>3.6770583533173459E-2</v>
      </c>
      <c r="M511" s="27" t="s">
        <v>64</v>
      </c>
      <c r="N511" s="71">
        <v>12822.323326638074</v>
      </c>
      <c r="O511" s="1">
        <v>44196</v>
      </c>
      <c r="P511" s="1">
        <f t="shared" si="14"/>
        <v>44178</v>
      </c>
      <c r="Q511" s="1">
        <f t="shared" si="15"/>
        <v>44191</v>
      </c>
    </row>
    <row r="512" spans="1:17" x14ac:dyDescent="0.25">
      <c r="A512" s="74" t="s">
        <v>375</v>
      </c>
      <c r="B512" s="113" t="s">
        <v>47</v>
      </c>
      <c r="C512" s="132">
        <v>15406.425291514101</v>
      </c>
      <c r="D512" s="28">
        <v>646</v>
      </c>
      <c r="E512" s="28">
        <v>147</v>
      </c>
      <c r="F512" s="29">
        <v>68.153382769352916</v>
      </c>
      <c r="G512" s="91" t="s">
        <v>865</v>
      </c>
      <c r="H512" s="27" t="s">
        <v>64</v>
      </c>
      <c r="I512" s="27">
        <v>21455</v>
      </c>
      <c r="J512" s="28">
        <v>2607</v>
      </c>
      <c r="K512" s="27">
        <v>166</v>
      </c>
      <c r="L512" s="30">
        <v>6.3674721902570008E-2</v>
      </c>
      <c r="M512" s="27" t="s">
        <v>64</v>
      </c>
      <c r="N512" s="71">
        <v>16921.511321876482</v>
      </c>
      <c r="O512" s="1">
        <v>44196</v>
      </c>
      <c r="P512" s="1">
        <f t="shared" si="14"/>
        <v>44178</v>
      </c>
      <c r="Q512" s="1">
        <f t="shared" si="15"/>
        <v>44191</v>
      </c>
    </row>
    <row r="513" spans="1:17" x14ac:dyDescent="0.25">
      <c r="A513" s="74" t="s">
        <v>376</v>
      </c>
      <c r="B513" s="113" t="s">
        <v>49</v>
      </c>
      <c r="C513" s="132">
        <v>116142.925799655</v>
      </c>
      <c r="D513" s="28">
        <v>10539</v>
      </c>
      <c r="E513" s="28">
        <v>1482</v>
      </c>
      <c r="F513" s="29">
        <v>91.143857560248676</v>
      </c>
      <c r="G513" s="91" t="s">
        <v>865</v>
      </c>
      <c r="H513" s="27" t="s">
        <v>66</v>
      </c>
      <c r="I513" s="27">
        <v>151624</v>
      </c>
      <c r="J513" s="28">
        <v>16551</v>
      </c>
      <c r="K513" s="27">
        <v>1788</v>
      </c>
      <c r="L513" s="30">
        <v>0.10802972630052565</v>
      </c>
      <c r="M513" s="27" t="s">
        <v>66</v>
      </c>
      <c r="N513" s="71">
        <v>14250.545081454427</v>
      </c>
      <c r="O513" s="1">
        <v>44196</v>
      </c>
      <c r="P513" s="1">
        <f t="shared" si="14"/>
        <v>44178</v>
      </c>
      <c r="Q513" s="1">
        <f t="shared" si="15"/>
        <v>44191</v>
      </c>
    </row>
    <row r="514" spans="1:17" x14ac:dyDescent="0.25">
      <c r="A514" s="74" t="s">
        <v>377</v>
      </c>
      <c r="B514" s="113" t="s">
        <v>47</v>
      </c>
      <c r="C514" s="132">
        <v>20714.095533973501</v>
      </c>
      <c r="D514" s="28">
        <v>1059</v>
      </c>
      <c r="E514" s="28">
        <v>236</v>
      </c>
      <c r="F514" s="29">
        <v>81.380057504780751</v>
      </c>
      <c r="G514" s="91" t="s">
        <v>865</v>
      </c>
      <c r="H514" s="27" t="s">
        <v>66</v>
      </c>
      <c r="I514" s="27">
        <v>23632</v>
      </c>
      <c r="J514" s="28">
        <v>2744</v>
      </c>
      <c r="K514" s="27">
        <v>283</v>
      </c>
      <c r="L514" s="30">
        <v>0.10313411078717201</v>
      </c>
      <c r="M514" s="27" t="s">
        <v>66</v>
      </c>
      <c r="N514" s="71">
        <v>13247.018174168041</v>
      </c>
      <c r="O514" s="1">
        <v>44196</v>
      </c>
      <c r="P514" s="1">
        <f t="shared" ref="P514:P577" si="16">O514-18</f>
        <v>44178</v>
      </c>
      <c r="Q514" s="1">
        <f t="shared" ref="Q514:Q577" si="17">O514-5</f>
        <v>44191</v>
      </c>
    </row>
    <row r="515" spans="1:17" x14ac:dyDescent="0.25">
      <c r="A515" s="74" t="s">
        <v>378</v>
      </c>
      <c r="B515" s="113" t="s">
        <v>54</v>
      </c>
      <c r="C515" s="132">
        <v>10418.392432463201</v>
      </c>
      <c r="D515" s="28">
        <v>355</v>
      </c>
      <c r="E515" s="28">
        <v>45</v>
      </c>
      <c r="F515" s="29">
        <v>30.852031492595319</v>
      </c>
      <c r="G515" s="91" t="s">
        <v>865</v>
      </c>
      <c r="H515" s="27" t="s">
        <v>66</v>
      </c>
      <c r="I515" s="27">
        <v>9789</v>
      </c>
      <c r="J515" s="28">
        <v>884</v>
      </c>
      <c r="K515" s="27">
        <v>52</v>
      </c>
      <c r="L515" s="30">
        <v>5.8823529411764705E-2</v>
      </c>
      <c r="M515" s="27" t="s">
        <v>66</v>
      </c>
      <c r="N515" s="71">
        <v>8484.9942611635488</v>
      </c>
      <c r="O515" s="1">
        <v>44196</v>
      </c>
      <c r="P515" s="1">
        <f t="shared" si="16"/>
        <v>44178</v>
      </c>
      <c r="Q515" s="1">
        <f t="shared" si="17"/>
        <v>44191</v>
      </c>
    </row>
    <row r="516" spans="1:17" x14ac:dyDescent="0.25">
      <c r="A516" s="74" t="s">
        <v>379</v>
      </c>
      <c r="B516" s="113" t="s">
        <v>45</v>
      </c>
      <c r="C516" s="132">
        <v>100824.306406576</v>
      </c>
      <c r="D516" s="28">
        <v>10989</v>
      </c>
      <c r="E516" s="28">
        <v>1435</v>
      </c>
      <c r="F516" s="29">
        <v>101.66199367309976</v>
      </c>
      <c r="G516" s="91" t="s">
        <v>865</v>
      </c>
      <c r="H516" s="27" t="s">
        <v>66</v>
      </c>
      <c r="I516" s="27">
        <v>127987</v>
      </c>
      <c r="J516" s="28">
        <v>13123</v>
      </c>
      <c r="K516" s="27">
        <v>1827</v>
      </c>
      <c r="L516" s="30">
        <v>0.13922121466128171</v>
      </c>
      <c r="M516" s="27" t="s">
        <v>68</v>
      </c>
      <c r="N516" s="71">
        <v>13015.710663142321</v>
      </c>
      <c r="O516" s="1">
        <v>44196</v>
      </c>
      <c r="P516" s="1">
        <f t="shared" si="16"/>
        <v>44178</v>
      </c>
      <c r="Q516" s="1">
        <f t="shared" si="17"/>
        <v>44191</v>
      </c>
    </row>
    <row r="517" spans="1:17" x14ac:dyDescent="0.25">
      <c r="A517" s="74" t="s">
        <v>380</v>
      </c>
      <c r="B517" s="113" t="s">
        <v>45</v>
      </c>
      <c r="C517" s="132">
        <v>11593.289720794701</v>
      </c>
      <c r="D517" s="28">
        <v>692</v>
      </c>
      <c r="E517" s="28">
        <v>164</v>
      </c>
      <c r="F517" s="29">
        <v>101.04367264516804</v>
      </c>
      <c r="G517" s="91" t="s">
        <v>865</v>
      </c>
      <c r="H517" s="27" t="s">
        <v>66</v>
      </c>
      <c r="I517" s="27">
        <v>16565</v>
      </c>
      <c r="J517" s="28">
        <v>2319</v>
      </c>
      <c r="K517" s="27">
        <v>180</v>
      </c>
      <c r="L517" s="30">
        <v>7.7619663648124185E-2</v>
      </c>
      <c r="M517" s="27" t="s">
        <v>66</v>
      </c>
      <c r="N517" s="71">
        <v>20002.950464012352</v>
      </c>
      <c r="O517" s="1">
        <v>44196</v>
      </c>
      <c r="P517" s="1">
        <f t="shared" si="16"/>
        <v>44178</v>
      </c>
      <c r="Q517" s="1">
        <f t="shared" si="17"/>
        <v>44191</v>
      </c>
    </row>
    <row r="518" spans="1:17" x14ac:dyDescent="0.25">
      <c r="A518" s="74" t="s">
        <v>381</v>
      </c>
      <c r="B518" s="113" t="s">
        <v>49</v>
      </c>
      <c r="C518" s="132">
        <v>67654.360942971107</v>
      </c>
      <c r="D518" s="28">
        <v>4006</v>
      </c>
      <c r="E518" s="28">
        <v>617</v>
      </c>
      <c r="F518" s="29">
        <v>65.142036606595624</v>
      </c>
      <c r="G518" s="91" t="s">
        <v>865</v>
      </c>
      <c r="H518" s="27" t="s">
        <v>66</v>
      </c>
      <c r="I518" s="27">
        <v>85181</v>
      </c>
      <c r="J518" s="28">
        <v>8849</v>
      </c>
      <c r="K518" s="27">
        <v>742</v>
      </c>
      <c r="L518" s="30">
        <v>8.385128263080574E-2</v>
      </c>
      <c r="M518" s="27" t="s">
        <v>66</v>
      </c>
      <c r="N518" s="71">
        <v>13079.718552746686</v>
      </c>
      <c r="O518" s="1">
        <v>44196</v>
      </c>
      <c r="P518" s="1">
        <f t="shared" si="16"/>
        <v>44178</v>
      </c>
      <c r="Q518" s="1">
        <f t="shared" si="17"/>
        <v>44191</v>
      </c>
    </row>
    <row r="519" spans="1:17" x14ac:dyDescent="0.25">
      <c r="A519" s="74" t="s">
        <v>382</v>
      </c>
      <c r="B519" s="113" t="s">
        <v>45</v>
      </c>
      <c r="C519" s="132">
        <v>4899.3351278783603</v>
      </c>
      <c r="D519" s="28">
        <v>117</v>
      </c>
      <c r="E519" s="28">
        <v>30</v>
      </c>
      <c r="F519" s="29">
        <v>43.737713116699972</v>
      </c>
      <c r="G519" s="91" t="s">
        <v>865</v>
      </c>
      <c r="H519" s="27" t="s">
        <v>64</v>
      </c>
      <c r="I519" s="27">
        <v>5857</v>
      </c>
      <c r="J519" s="28">
        <v>1211</v>
      </c>
      <c r="K519" s="27">
        <v>31</v>
      </c>
      <c r="L519" s="30">
        <v>2.5598678777869529E-2</v>
      </c>
      <c r="M519" s="27" t="s">
        <v>66</v>
      </c>
      <c r="N519" s="71">
        <v>24717.63960601771</v>
      </c>
      <c r="O519" s="1">
        <v>44196</v>
      </c>
      <c r="P519" s="1">
        <f t="shared" si="16"/>
        <v>44178</v>
      </c>
      <c r="Q519" s="1">
        <f t="shared" si="17"/>
        <v>44191</v>
      </c>
    </row>
    <row r="520" spans="1:17" x14ac:dyDescent="0.25">
      <c r="A520" s="74" t="s">
        <v>383</v>
      </c>
      <c r="B520" s="113" t="s">
        <v>43</v>
      </c>
      <c r="C520" s="132">
        <v>23630.587330045601</v>
      </c>
      <c r="D520" s="28">
        <v>803</v>
      </c>
      <c r="E520" s="28">
        <v>171</v>
      </c>
      <c r="F520" s="29">
        <v>51.688455913897705</v>
      </c>
      <c r="G520" s="91" t="s">
        <v>865</v>
      </c>
      <c r="H520" s="27" t="s">
        <v>66</v>
      </c>
      <c r="I520" s="27">
        <v>23790</v>
      </c>
      <c r="J520" s="28">
        <v>2465</v>
      </c>
      <c r="K520" s="27">
        <v>183</v>
      </c>
      <c r="L520" s="30">
        <v>7.4239350912778904E-2</v>
      </c>
      <c r="M520" s="27" t="s">
        <v>66</v>
      </c>
      <c r="N520" s="71">
        <v>10431.395401102978</v>
      </c>
      <c r="O520" s="1">
        <v>44196</v>
      </c>
      <c r="P520" s="1">
        <f t="shared" si="16"/>
        <v>44178</v>
      </c>
      <c r="Q520" s="1">
        <f t="shared" si="17"/>
        <v>44191</v>
      </c>
    </row>
    <row r="521" spans="1:17" x14ac:dyDescent="0.25">
      <c r="A521" s="74" t="s">
        <v>384</v>
      </c>
      <c r="B521" s="113" t="s">
        <v>45</v>
      </c>
      <c r="C521" s="132">
        <v>19036.1847708721</v>
      </c>
      <c r="D521" s="28">
        <v>698</v>
      </c>
      <c r="E521" s="28">
        <v>138</v>
      </c>
      <c r="F521" s="31">
        <v>51.781084160443733</v>
      </c>
      <c r="G521" s="91" t="s">
        <v>864</v>
      </c>
      <c r="H521" s="27" t="s">
        <v>64</v>
      </c>
      <c r="I521" s="27">
        <v>25220</v>
      </c>
      <c r="J521" s="28">
        <v>4047</v>
      </c>
      <c r="K521" s="27">
        <v>161</v>
      </c>
      <c r="L521" s="32">
        <v>3.9782554978996791E-2</v>
      </c>
      <c r="M521" s="27" t="s">
        <v>66</v>
      </c>
      <c r="N521" s="71">
        <v>21259.512075090013</v>
      </c>
      <c r="O521" s="1">
        <v>44196</v>
      </c>
      <c r="P521" s="1">
        <f t="shared" si="16"/>
        <v>44178</v>
      </c>
      <c r="Q521" s="1">
        <f t="shared" si="17"/>
        <v>44191</v>
      </c>
    </row>
    <row r="522" spans="1:17" x14ac:dyDescent="0.25">
      <c r="A522" s="74" t="s">
        <v>385</v>
      </c>
      <c r="B522" s="113" t="s">
        <v>52</v>
      </c>
      <c r="C522" s="132">
        <v>4597.5251554699198</v>
      </c>
      <c r="D522" s="28">
        <v>185</v>
      </c>
      <c r="E522" s="28">
        <v>22</v>
      </c>
      <c r="F522" s="31">
        <v>34.179879789433222</v>
      </c>
      <c r="G522" s="91" t="s">
        <v>864</v>
      </c>
      <c r="H522" s="27" t="s">
        <v>66</v>
      </c>
      <c r="I522" s="27">
        <v>10845</v>
      </c>
      <c r="J522" s="28">
        <v>593</v>
      </c>
      <c r="K522" s="27">
        <v>28</v>
      </c>
      <c r="L522" s="32">
        <v>4.7217537942664416E-2</v>
      </c>
      <c r="M522" s="27" t="s">
        <v>66</v>
      </c>
      <c r="N522" s="71">
        <v>12898.243727812483</v>
      </c>
      <c r="O522" s="1">
        <v>44196</v>
      </c>
      <c r="P522" s="1">
        <f t="shared" si="16"/>
        <v>44178</v>
      </c>
      <c r="Q522" s="1">
        <f t="shared" si="17"/>
        <v>44191</v>
      </c>
    </row>
    <row r="523" spans="1:17" x14ac:dyDescent="0.25">
      <c r="A523" s="74" t="s">
        <v>386</v>
      </c>
      <c r="B523" s="113" t="s">
        <v>49</v>
      </c>
      <c r="C523" s="132">
        <v>43615.198490032897</v>
      </c>
      <c r="D523" s="28">
        <v>2863</v>
      </c>
      <c r="E523" s="28">
        <v>393</v>
      </c>
      <c r="F523" s="29">
        <v>64.361574733733136</v>
      </c>
      <c r="G523" s="91" t="s">
        <v>865</v>
      </c>
      <c r="H523" s="27" t="s">
        <v>66</v>
      </c>
      <c r="I523" s="27">
        <v>54614</v>
      </c>
      <c r="J523" s="28">
        <v>5370</v>
      </c>
      <c r="K523" s="27">
        <v>445</v>
      </c>
      <c r="L523" s="30">
        <v>8.2867783985102417E-2</v>
      </c>
      <c r="M523" s="27" t="s">
        <v>66</v>
      </c>
      <c r="N523" s="71">
        <v>12312.221853643912</v>
      </c>
      <c r="O523" s="1">
        <v>44196</v>
      </c>
      <c r="P523" s="1">
        <f t="shared" si="16"/>
        <v>44178</v>
      </c>
      <c r="Q523" s="1">
        <f t="shared" si="17"/>
        <v>44191</v>
      </c>
    </row>
    <row r="524" spans="1:17" x14ac:dyDescent="0.25">
      <c r="A524" s="74" t="s">
        <v>387</v>
      </c>
      <c r="B524" s="113" t="s">
        <v>52</v>
      </c>
      <c r="C524" s="132">
        <v>25917.393669385499</v>
      </c>
      <c r="D524" s="28">
        <v>800</v>
      </c>
      <c r="E524" s="28">
        <v>176</v>
      </c>
      <c r="F524" s="29">
        <v>48.505759227936437</v>
      </c>
      <c r="G524" s="91" t="s">
        <v>865</v>
      </c>
      <c r="H524" s="27" t="s">
        <v>66</v>
      </c>
      <c r="I524" s="27">
        <v>21478</v>
      </c>
      <c r="J524" s="28">
        <v>2292</v>
      </c>
      <c r="K524" s="27">
        <v>193</v>
      </c>
      <c r="L524" s="30">
        <v>8.4205933682373474E-2</v>
      </c>
      <c r="M524" s="27" t="s">
        <v>64</v>
      </c>
      <c r="N524" s="71">
        <v>8843.4818301478663</v>
      </c>
      <c r="O524" s="1">
        <v>44196</v>
      </c>
      <c r="P524" s="1">
        <f t="shared" si="16"/>
        <v>44178</v>
      </c>
      <c r="Q524" s="1">
        <f t="shared" si="17"/>
        <v>44191</v>
      </c>
    </row>
    <row r="525" spans="1:17" x14ac:dyDescent="0.25">
      <c r="A525" s="74" t="s">
        <v>388</v>
      </c>
      <c r="B525" s="113" t="s">
        <v>41</v>
      </c>
      <c r="C525" s="132">
        <v>15535.1939863677</v>
      </c>
      <c r="D525" s="28">
        <v>284</v>
      </c>
      <c r="E525" s="28">
        <v>54</v>
      </c>
      <c r="F525" s="29">
        <v>24.828417723831073</v>
      </c>
      <c r="G525" s="91" t="s">
        <v>865</v>
      </c>
      <c r="H525" s="27" t="s">
        <v>66</v>
      </c>
      <c r="I525" s="27">
        <v>13759</v>
      </c>
      <c r="J525" s="28">
        <v>1518</v>
      </c>
      <c r="K525" s="27">
        <v>81</v>
      </c>
      <c r="L525" s="30">
        <v>5.33596837944664E-2</v>
      </c>
      <c r="M525" s="27" t="s">
        <v>64</v>
      </c>
      <c r="N525" s="71">
        <v>9771.3617308677403</v>
      </c>
      <c r="O525" s="1">
        <v>44196</v>
      </c>
      <c r="P525" s="1">
        <f t="shared" si="16"/>
        <v>44178</v>
      </c>
      <c r="Q525" s="1">
        <f t="shared" si="17"/>
        <v>44191</v>
      </c>
    </row>
    <row r="526" spans="1:17" x14ac:dyDescent="0.25">
      <c r="A526" s="74" t="s">
        <v>389</v>
      </c>
      <c r="B526" s="113" t="s">
        <v>52</v>
      </c>
      <c r="C526" s="132">
        <v>5732.2185635331398</v>
      </c>
      <c r="D526" s="28">
        <v>221</v>
      </c>
      <c r="E526" s="28">
        <v>47</v>
      </c>
      <c r="F526" s="29">
        <v>58.566204689055532</v>
      </c>
      <c r="G526" s="91" t="s">
        <v>865</v>
      </c>
      <c r="H526" s="27" t="s">
        <v>68</v>
      </c>
      <c r="I526" s="27">
        <v>6029</v>
      </c>
      <c r="J526" s="28">
        <v>697</v>
      </c>
      <c r="K526" s="27">
        <v>54</v>
      </c>
      <c r="L526" s="30">
        <v>7.7474892395982778E-2</v>
      </c>
      <c r="M526" s="27" t="s">
        <v>64</v>
      </c>
      <c r="N526" s="71">
        <v>12159.340965017103</v>
      </c>
      <c r="O526" s="1">
        <v>44196</v>
      </c>
      <c r="P526" s="1">
        <f t="shared" si="16"/>
        <v>44178</v>
      </c>
      <c r="Q526" s="1">
        <f t="shared" si="17"/>
        <v>44191</v>
      </c>
    </row>
    <row r="527" spans="1:17" x14ac:dyDescent="0.25">
      <c r="A527" s="74" t="s">
        <v>390</v>
      </c>
      <c r="B527" s="113" t="s">
        <v>49</v>
      </c>
      <c r="C527" s="132">
        <v>10406.375954216899</v>
      </c>
      <c r="D527" s="28">
        <v>305</v>
      </c>
      <c r="E527" s="28">
        <v>45</v>
      </c>
      <c r="F527" s="31">
        <v>30.887657032832958</v>
      </c>
      <c r="G527" s="91" t="s">
        <v>864</v>
      </c>
      <c r="H527" s="27" t="s">
        <v>66</v>
      </c>
      <c r="I527" s="27">
        <v>11256</v>
      </c>
      <c r="J527" s="28">
        <v>1041</v>
      </c>
      <c r="K527" s="27">
        <v>50</v>
      </c>
      <c r="L527" s="32">
        <v>4.8030739673390971E-2</v>
      </c>
      <c r="M527" s="27" t="s">
        <v>64</v>
      </c>
      <c r="N527" s="71">
        <v>10003.482524366837</v>
      </c>
      <c r="O527" s="1">
        <v>44196</v>
      </c>
      <c r="P527" s="1">
        <f t="shared" si="16"/>
        <v>44178</v>
      </c>
      <c r="Q527" s="1">
        <f t="shared" si="17"/>
        <v>44191</v>
      </c>
    </row>
    <row r="528" spans="1:17" x14ac:dyDescent="0.25">
      <c r="A528" s="74" t="s">
        <v>391</v>
      </c>
      <c r="B528" s="113" t="s">
        <v>51</v>
      </c>
      <c r="C528" s="132">
        <v>11260.3171202382</v>
      </c>
      <c r="D528" s="28">
        <v>256</v>
      </c>
      <c r="E528" s="28">
        <v>56</v>
      </c>
      <c r="F528" s="31">
        <v>35.52297823665009</v>
      </c>
      <c r="G528" s="91" t="s">
        <v>864</v>
      </c>
      <c r="H528" s="27" t="s">
        <v>64</v>
      </c>
      <c r="I528" s="27">
        <v>14369</v>
      </c>
      <c r="J528" s="28">
        <v>1605</v>
      </c>
      <c r="K528" s="27">
        <v>58</v>
      </c>
      <c r="L528" s="32">
        <v>3.6137071651090341E-2</v>
      </c>
      <c r="M528" s="27" t="s">
        <v>64</v>
      </c>
      <c r="N528" s="71">
        <v>14253.595017455849</v>
      </c>
      <c r="O528" s="1">
        <v>44196</v>
      </c>
      <c r="P528" s="1">
        <f t="shared" si="16"/>
        <v>44178</v>
      </c>
      <c r="Q528" s="1">
        <f t="shared" si="17"/>
        <v>44191</v>
      </c>
    </row>
    <row r="529" spans="1:17" x14ac:dyDescent="0.25">
      <c r="A529" s="74" t="s">
        <v>392</v>
      </c>
      <c r="B529" s="113" t="s">
        <v>49</v>
      </c>
      <c r="C529" s="132">
        <v>60760.903444814299</v>
      </c>
      <c r="D529" s="28">
        <v>3007</v>
      </c>
      <c r="E529" s="28">
        <v>489</v>
      </c>
      <c r="F529" s="31">
        <v>57.485273339121889</v>
      </c>
      <c r="G529" s="91" t="s">
        <v>864</v>
      </c>
      <c r="H529" s="27" t="s">
        <v>66</v>
      </c>
      <c r="I529" s="27">
        <v>163418</v>
      </c>
      <c r="J529" s="28">
        <v>15680</v>
      </c>
      <c r="K529" s="27">
        <v>558</v>
      </c>
      <c r="L529" s="32">
        <v>3.5586734693877554E-2</v>
      </c>
      <c r="M529" s="27" t="s">
        <v>64</v>
      </c>
      <c r="N529" s="71">
        <v>25806.067900621754</v>
      </c>
      <c r="O529" s="1">
        <v>44196</v>
      </c>
      <c r="P529" s="1">
        <f t="shared" si="16"/>
        <v>44178</v>
      </c>
      <c r="Q529" s="1">
        <f t="shared" si="17"/>
        <v>44191</v>
      </c>
    </row>
    <row r="530" spans="1:17" x14ac:dyDescent="0.25">
      <c r="A530" s="74" t="s">
        <v>393</v>
      </c>
      <c r="B530" s="113" t="s">
        <v>51</v>
      </c>
      <c r="C530" s="132">
        <v>13066.7339765703</v>
      </c>
      <c r="D530" s="28">
        <v>373</v>
      </c>
      <c r="E530" s="28">
        <v>45</v>
      </c>
      <c r="F530" s="31">
        <v>24.598998648393586</v>
      </c>
      <c r="G530" s="91" t="s">
        <v>864</v>
      </c>
      <c r="H530" s="27" t="s">
        <v>66</v>
      </c>
      <c r="I530" s="27">
        <v>13309</v>
      </c>
      <c r="J530" s="28">
        <v>1276</v>
      </c>
      <c r="K530" s="27">
        <v>51</v>
      </c>
      <c r="L530" s="32">
        <v>3.9968652037617555E-2</v>
      </c>
      <c r="M530" s="27" t="s">
        <v>66</v>
      </c>
      <c r="N530" s="71">
        <v>9765.2558189978463</v>
      </c>
      <c r="O530" s="1">
        <v>44196</v>
      </c>
      <c r="P530" s="1">
        <f t="shared" si="16"/>
        <v>44178</v>
      </c>
      <c r="Q530" s="1">
        <f t="shared" si="17"/>
        <v>44191</v>
      </c>
    </row>
    <row r="531" spans="1:17" x14ac:dyDescent="0.25">
      <c r="A531" s="74" t="s">
        <v>394</v>
      </c>
      <c r="B531" s="113" t="s">
        <v>49</v>
      </c>
      <c r="C531" s="132">
        <v>28989.034762338801</v>
      </c>
      <c r="D531" s="28">
        <v>1102</v>
      </c>
      <c r="E531" s="28">
        <v>203</v>
      </c>
      <c r="F531" s="29">
        <v>50.01891273329916</v>
      </c>
      <c r="G531" s="91" t="s">
        <v>865</v>
      </c>
      <c r="H531" s="27" t="s">
        <v>66</v>
      </c>
      <c r="I531" s="27">
        <v>43357</v>
      </c>
      <c r="J531" s="28">
        <v>4856</v>
      </c>
      <c r="K531" s="27">
        <v>248</v>
      </c>
      <c r="L531" s="30">
        <v>5.1070840197693576E-2</v>
      </c>
      <c r="M531" s="27" t="s">
        <v>68</v>
      </c>
      <c r="N531" s="71">
        <v>16751.161395372459</v>
      </c>
      <c r="O531" s="1">
        <v>44196</v>
      </c>
      <c r="P531" s="1">
        <f t="shared" si="16"/>
        <v>44178</v>
      </c>
      <c r="Q531" s="1">
        <f t="shared" si="17"/>
        <v>44191</v>
      </c>
    </row>
    <row r="532" spans="1:17" x14ac:dyDescent="0.25">
      <c r="A532" s="74" t="s">
        <v>395</v>
      </c>
      <c r="B532" s="113" t="s">
        <v>54</v>
      </c>
      <c r="C532" s="132">
        <v>5774.3850978047103</v>
      </c>
      <c r="D532" s="28">
        <v>164</v>
      </c>
      <c r="E532" s="28">
        <v>19</v>
      </c>
      <c r="F532" s="31">
        <v>23.502811713385931</v>
      </c>
      <c r="G532" s="91" t="s">
        <v>864</v>
      </c>
      <c r="H532" s="27" t="s">
        <v>66</v>
      </c>
      <c r="I532" s="27">
        <v>5191</v>
      </c>
      <c r="J532" s="28">
        <v>416</v>
      </c>
      <c r="K532" s="27">
        <v>22</v>
      </c>
      <c r="L532" s="32">
        <v>5.2884615384615384E-2</v>
      </c>
      <c r="M532" s="27" t="s">
        <v>66</v>
      </c>
      <c r="N532" s="71">
        <v>7204.2302851978766</v>
      </c>
      <c r="O532" s="1">
        <v>44196</v>
      </c>
      <c r="P532" s="1">
        <f t="shared" si="16"/>
        <v>44178</v>
      </c>
      <c r="Q532" s="1">
        <f t="shared" si="17"/>
        <v>44191</v>
      </c>
    </row>
    <row r="533" spans="1:17" x14ac:dyDescent="0.25">
      <c r="A533" s="74" t="s">
        <v>396</v>
      </c>
      <c r="B533" s="113" t="s">
        <v>45</v>
      </c>
      <c r="C533" s="132">
        <v>6352.7152733450803</v>
      </c>
      <c r="D533" s="28">
        <v>202</v>
      </c>
      <c r="E533" s="28">
        <v>50</v>
      </c>
      <c r="F533" s="29">
        <v>56.218930296052804</v>
      </c>
      <c r="G533" s="91" t="s">
        <v>865</v>
      </c>
      <c r="H533" s="27" t="s">
        <v>66</v>
      </c>
      <c r="I533" s="27">
        <v>6459</v>
      </c>
      <c r="J533" s="28">
        <v>757</v>
      </c>
      <c r="K533" s="27">
        <v>56</v>
      </c>
      <c r="L533" s="30">
        <v>7.3976221928665792E-2</v>
      </c>
      <c r="M533" s="27" t="s">
        <v>68</v>
      </c>
      <c r="N533" s="71">
        <v>11916.164465551354</v>
      </c>
      <c r="O533" s="1">
        <v>44196</v>
      </c>
      <c r="P533" s="1">
        <f t="shared" si="16"/>
        <v>44178</v>
      </c>
      <c r="Q533" s="1">
        <f t="shared" si="17"/>
        <v>44191</v>
      </c>
    </row>
    <row r="534" spans="1:17" x14ac:dyDescent="0.25">
      <c r="A534" s="74" t="s">
        <v>397</v>
      </c>
      <c r="B534" s="113" t="s">
        <v>45</v>
      </c>
      <c r="C534" s="132">
        <v>53837.277335062499</v>
      </c>
      <c r="D534" s="28">
        <v>4517</v>
      </c>
      <c r="E534" s="28">
        <v>731</v>
      </c>
      <c r="F534" s="29">
        <v>96.985375744995608</v>
      </c>
      <c r="G534" s="91" t="s">
        <v>865</v>
      </c>
      <c r="H534" s="27" t="s">
        <v>66</v>
      </c>
      <c r="I534" s="27">
        <v>69992</v>
      </c>
      <c r="J534" s="28">
        <v>8075</v>
      </c>
      <c r="K534" s="27">
        <v>973</v>
      </c>
      <c r="L534" s="30">
        <v>0.1204953560371517</v>
      </c>
      <c r="M534" s="27" t="s">
        <v>66</v>
      </c>
      <c r="N534" s="71">
        <v>14998.901132656294</v>
      </c>
      <c r="O534" s="1">
        <v>44196</v>
      </c>
      <c r="P534" s="1">
        <f t="shared" si="16"/>
        <v>44178</v>
      </c>
      <c r="Q534" s="1">
        <f t="shared" si="17"/>
        <v>44191</v>
      </c>
    </row>
    <row r="535" spans="1:17" x14ac:dyDescent="0.25">
      <c r="A535" s="74" t="s">
        <v>398</v>
      </c>
      <c r="B535" s="113" t="s">
        <v>52</v>
      </c>
      <c r="C535" s="132">
        <v>27401.822881354499</v>
      </c>
      <c r="D535" s="28">
        <v>967</v>
      </c>
      <c r="E535" s="28">
        <v>189</v>
      </c>
      <c r="F535" s="29">
        <v>49.266795345889342</v>
      </c>
      <c r="G535" s="91" t="s">
        <v>865</v>
      </c>
      <c r="H535" s="27" t="s">
        <v>66</v>
      </c>
      <c r="I535" s="27">
        <v>23660</v>
      </c>
      <c r="J535" s="28">
        <v>2990</v>
      </c>
      <c r="K535" s="27">
        <v>219</v>
      </c>
      <c r="L535" s="30">
        <v>7.3244147157190631E-2</v>
      </c>
      <c r="M535" s="27" t="s">
        <v>64</v>
      </c>
      <c r="N535" s="71">
        <v>10911.682821052529</v>
      </c>
      <c r="O535" s="1">
        <v>44196</v>
      </c>
      <c r="P535" s="1">
        <f t="shared" si="16"/>
        <v>44178</v>
      </c>
      <c r="Q535" s="1">
        <f t="shared" si="17"/>
        <v>44191</v>
      </c>
    </row>
    <row r="536" spans="1:17" x14ac:dyDescent="0.25">
      <c r="A536" s="74" t="s">
        <v>399</v>
      </c>
      <c r="B536" s="113" t="s">
        <v>48</v>
      </c>
      <c r="C536" s="132">
        <v>443.669002305216</v>
      </c>
      <c r="D536" s="28">
        <v>5</v>
      </c>
      <c r="E536" s="28" t="s">
        <v>574</v>
      </c>
      <c r="F536" s="35">
        <v>16.099518122168273</v>
      </c>
      <c r="G536" s="91" t="s">
        <v>862</v>
      </c>
      <c r="H536" s="27" t="s">
        <v>66</v>
      </c>
      <c r="I536" s="27">
        <v>191</v>
      </c>
      <c r="J536" s="28">
        <v>12</v>
      </c>
      <c r="K536" s="27">
        <v>1</v>
      </c>
      <c r="L536" s="36">
        <v>8.3333333333333329E-2</v>
      </c>
      <c r="M536" s="27" t="s">
        <v>66</v>
      </c>
      <c r="N536" s="71">
        <v>2704.7190445242704</v>
      </c>
      <c r="O536" s="1">
        <v>44196</v>
      </c>
      <c r="P536" s="1">
        <f t="shared" si="16"/>
        <v>44178</v>
      </c>
      <c r="Q536" s="1">
        <f t="shared" si="17"/>
        <v>44191</v>
      </c>
    </row>
    <row r="537" spans="1:17" x14ac:dyDescent="0.25">
      <c r="A537" s="74" t="s">
        <v>400</v>
      </c>
      <c r="B537" s="113" t="s">
        <v>45</v>
      </c>
      <c r="C537" s="132">
        <v>10425.3705682952</v>
      </c>
      <c r="D537" s="28">
        <v>905</v>
      </c>
      <c r="E537" s="28">
        <v>254</v>
      </c>
      <c r="F537" s="29">
        <v>174.02601685959959</v>
      </c>
      <c r="G537" s="91" t="s">
        <v>865</v>
      </c>
      <c r="H537" s="27" t="s">
        <v>64</v>
      </c>
      <c r="I537" s="27">
        <v>12847</v>
      </c>
      <c r="J537" s="28">
        <v>2175</v>
      </c>
      <c r="K537" s="27">
        <v>272</v>
      </c>
      <c r="L537" s="30">
        <v>0.12505747126436781</v>
      </c>
      <c r="M537" s="27" t="s">
        <v>66</v>
      </c>
      <c r="N537" s="71">
        <v>20862.567769192163</v>
      </c>
      <c r="O537" s="1">
        <v>44196</v>
      </c>
      <c r="P537" s="1">
        <f t="shared" si="16"/>
        <v>44178</v>
      </c>
      <c r="Q537" s="1">
        <f t="shared" si="17"/>
        <v>44191</v>
      </c>
    </row>
    <row r="538" spans="1:17" x14ac:dyDescent="0.25">
      <c r="A538" s="74" t="s">
        <v>401</v>
      </c>
      <c r="B538" s="113" t="s">
        <v>54</v>
      </c>
      <c r="C538" s="132">
        <v>29332.514862373799</v>
      </c>
      <c r="D538" s="28">
        <v>1793</v>
      </c>
      <c r="E538" s="28">
        <v>257</v>
      </c>
      <c r="F538" s="29">
        <v>62.582915045891376</v>
      </c>
      <c r="G538" s="91" t="s">
        <v>865</v>
      </c>
      <c r="H538" s="27" t="s">
        <v>66</v>
      </c>
      <c r="I538" s="27">
        <v>30101</v>
      </c>
      <c r="J538" s="28">
        <v>2871</v>
      </c>
      <c r="K538" s="27">
        <v>281</v>
      </c>
      <c r="L538" s="30">
        <v>9.7875304771856492E-2</v>
      </c>
      <c r="M538" s="27" t="s">
        <v>66</v>
      </c>
      <c r="N538" s="71">
        <v>9787.7731025469184</v>
      </c>
      <c r="O538" s="1">
        <v>44196</v>
      </c>
      <c r="P538" s="1">
        <f t="shared" si="16"/>
        <v>44178</v>
      </c>
      <c r="Q538" s="1">
        <f t="shared" si="17"/>
        <v>44191</v>
      </c>
    </row>
    <row r="539" spans="1:17" x14ac:dyDescent="0.25">
      <c r="A539" s="74" t="s">
        <v>402</v>
      </c>
      <c r="B539" s="113" t="s">
        <v>54</v>
      </c>
      <c r="C539" s="132">
        <v>13670.6546508352</v>
      </c>
      <c r="D539" s="28">
        <v>695</v>
      </c>
      <c r="E539" s="28">
        <v>109</v>
      </c>
      <c r="F539" s="29">
        <v>56.952022303033026</v>
      </c>
      <c r="G539" s="91" t="s">
        <v>865</v>
      </c>
      <c r="H539" s="27" t="s">
        <v>66</v>
      </c>
      <c r="I539" s="27">
        <v>13835</v>
      </c>
      <c r="J539" s="28">
        <v>1486</v>
      </c>
      <c r="K539" s="27">
        <v>120</v>
      </c>
      <c r="L539" s="30">
        <v>8.0753701211305512E-2</v>
      </c>
      <c r="M539" s="27" t="s">
        <v>68</v>
      </c>
      <c r="N539" s="71">
        <v>10869.998825617424</v>
      </c>
      <c r="O539" s="1">
        <v>44196</v>
      </c>
      <c r="P539" s="1">
        <f t="shared" si="16"/>
        <v>44178</v>
      </c>
      <c r="Q539" s="1">
        <f t="shared" si="17"/>
        <v>44191</v>
      </c>
    </row>
    <row r="540" spans="1:17" x14ac:dyDescent="0.25">
      <c r="A540" s="74" t="s">
        <v>403</v>
      </c>
      <c r="B540" s="113" t="s">
        <v>51</v>
      </c>
      <c r="C540" s="132">
        <v>7866.2595778054301</v>
      </c>
      <c r="D540" s="28">
        <v>215</v>
      </c>
      <c r="E540" s="28">
        <v>42</v>
      </c>
      <c r="F540" s="29">
        <v>38.137566785419445</v>
      </c>
      <c r="G540" s="91" t="s">
        <v>865</v>
      </c>
      <c r="H540" s="27" t="s">
        <v>66</v>
      </c>
      <c r="I540" s="27">
        <v>7566</v>
      </c>
      <c r="J540" s="28">
        <v>688</v>
      </c>
      <c r="K540" s="27">
        <v>46</v>
      </c>
      <c r="L540" s="30">
        <v>6.6860465116279064E-2</v>
      </c>
      <c r="M540" s="27" t="s">
        <v>64</v>
      </c>
      <c r="N540" s="71">
        <v>8746.2153161228598</v>
      </c>
      <c r="O540" s="1">
        <v>44196</v>
      </c>
      <c r="P540" s="1">
        <f t="shared" si="16"/>
        <v>44178</v>
      </c>
      <c r="Q540" s="1">
        <f t="shared" si="17"/>
        <v>44191</v>
      </c>
    </row>
    <row r="541" spans="1:17" x14ac:dyDescent="0.25">
      <c r="A541" s="74" t="s">
        <v>404</v>
      </c>
      <c r="B541" s="113" t="s">
        <v>54</v>
      </c>
      <c r="C541" s="132">
        <v>3588.8356725713106</v>
      </c>
      <c r="D541" s="28">
        <v>89</v>
      </c>
      <c r="E541" s="28">
        <v>15</v>
      </c>
      <c r="F541" s="37">
        <v>29.854489566554044</v>
      </c>
      <c r="G541" s="91" t="s">
        <v>863</v>
      </c>
      <c r="H541" s="27" t="s">
        <v>66</v>
      </c>
      <c r="I541" s="27">
        <v>2442</v>
      </c>
      <c r="J541" s="28">
        <v>249</v>
      </c>
      <c r="K541" s="27">
        <v>17</v>
      </c>
      <c r="L541" s="38">
        <v>6.8273092369477914E-2</v>
      </c>
      <c r="M541" s="27" t="s">
        <v>66</v>
      </c>
      <c r="N541" s="71">
        <v>6938.1833752671582</v>
      </c>
      <c r="O541" s="1">
        <v>44196</v>
      </c>
      <c r="P541" s="1">
        <f t="shared" si="16"/>
        <v>44178</v>
      </c>
      <c r="Q541" s="1">
        <f t="shared" si="17"/>
        <v>44191</v>
      </c>
    </row>
    <row r="542" spans="1:17" x14ac:dyDescent="0.25">
      <c r="A542" s="74" t="s">
        <v>405</v>
      </c>
      <c r="B542" s="113" t="s">
        <v>51</v>
      </c>
      <c r="C542" s="132">
        <v>28747.259811021901</v>
      </c>
      <c r="D542" s="28">
        <v>1201</v>
      </c>
      <c r="E542" s="28">
        <v>232</v>
      </c>
      <c r="F542" s="29">
        <v>57.645245774259742</v>
      </c>
      <c r="G542" s="91" t="s">
        <v>865</v>
      </c>
      <c r="H542" s="27" t="s">
        <v>66</v>
      </c>
      <c r="I542" s="27">
        <v>55490</v>
      </c>
      <c r="J542" s="28">
        <v>5255</v>
      </c>
      <c r="K542" s="27">
        <v>274</v>
      </c>
      <c r="L542" s="30">
        <v>5.2140818268315889E-2</v>
      </c>
      <c r="M542" s="27" t="s">
        <v>68</v>
      </c>
      <c r="N542" s="71">
        <v>18280.003153501249</v>
      </c>
      <c r="O542" s="1">
        <v>44196</v>
      </c>
      <c r="P542" s="1">
        <f t="shared" si="16"/>
        <v>44178</v>
      </c>
      <c r="Q542" s="1">
        <f t="shared" si="17"/>
        <v>44191</v>
      </c>
    </row>
    <row r="543" spans="1:17" x14ac:dyDescent="0.25">
      <c r="A543" s="74" t="s">
        <v>406</v>
      </c>
      <c r="B543" s="113" t="s">
        <v>46</v>
      </c>
      <c r="C543" s="132">
        <v>97.256701128622794</v>
      </c>
      <c r="D543" s="28" t="s">
        <v>574</v>
      </c>
      <c r="E543" s="28">
        <v>0</v>
      </c>
      <c r="F543" s="33">
        <v>0</v>
      </c>
      <c r="G543" s="128" t="s">
        <v>862</v>
      </c>
      <c r="H543" s="27" t="s">
        <v>68</v>
      </c>
      <c r="I543" s="27">
        <v>57</v>
      </c>
      <c r="J543" s="28">
        <v>5</v>
      </c>
      <c r="K543" s="27">
        <v>0</v>
      </c>
      <c r="L543" s="34">
        <v>0</v>
      </c>
      <c r="M543" s="27" t="s">
        <v>68</v>
      </c>
      <c r="N543" s="71">
        <v>5141.0339256597426</v>
      </c>
      <c r="O543" s="1">
        <v>44196</v>
      </c>
      <c r="P543" s="1">
        <f t="shared" si="16"/>
        <v>44178</v>
      </c>
      <c r="Q543" s="1">
        <f t="shared" si="17"/>
        <v>44191</v>
      </c>
    </row>
    <row r="544" spans="1:17" x14ac:dyDescent="0.25">
      <c r="A544" s="74" t="s">
        <v>407</v>
      </c>
      <c r="B544" s="113" t="s">
        <v>47</v>
      </c>
      <c r="C544" s="132">
        <v>8389.5626394437495</v>
      </c>
      <c r="D544" s="28">
        <v>231</v>
      </c>
      <c r="E544" s="28">
        <v>49</v>
      </c>
      <c r="F544" s="29">
        <v>41.718503698210178</v>
      </c>
      <c r="G544" s="91" t="s">
        <v>865</v>
      </c>
      <c r="H544" s="27" t="s">
        <v>66</v>
      </c>
      <c r="I544" s="27">
        <v>7305</v>
      </c>
      <c r="J544" s="28">
        <v>636</v>
      </c>
      <c r="K544" s="27">
        <v>50</v>
      </c>
      <c r="L544" s="30">
        <v>7.8616352201257858E-2</v>
      </c>
      <c r="M544" s="27" t="s">
        <v>66</v>
      </c>
      <c r="N544" s="71">
        <v>7580.848100589049</v>
      </c>
      <c r="O544" s="1">
        <v>44196</v>
      </c>
      <c r="P544" s="1">
        <f t="shared" si="16"/>
        <v>44178</v>
      </c>
      <c r="Q544" s="1">
        <f t="shared" si="17"/>
        <v>44191</v>
      </c>
    </row>
    <row r="545" spans="1:17" x14ac:dyDescent="0.25">
      <c r="A545" s="74" t="s">
        <v>408</v>
      </c>
      <c r="B545" s="113" t="s">
        <v>46</v>
      </c>
      <c r="C545" s="132">
        <v>8452.8586639732803</v>
      </c>
      <c r="D545" s="28">
        <v>143</v>
      </c>
      <c r="E545" s="28">
        <v>36</v>
      </c>
      <c r="F545" s="29">
        <v>30.420815887862805</v>
      </c>
      <c r="G545" s="91" t="s">
        <v>865</v>
      </c>
      <c r="H545" s="27" t="s">
        <v>66</v>
      </c>
      <c r="I545" s="27">
        <v>8434</v>
      </c>
      <c r="J545" s="28">
        <v>958</v>
      </c>
      <c r="K545" s="27">
        <v>38</v>
      </c>
      <c r="L545" s="30">
        <v>3.9665970772442591E-2</v>
      </c>
      <c r="M545" s="27" t="s">
        <v>64</v>
      </c>
      <c r="N545" s="71">
        <v>11333.443963555999</v>
      </c>
      <c r="O545" s="1">
        <v>44196</v>
      </c>
      <c r="P545" s="1">
        <f t="shared" si="16"/>
        <v>44178</v>
      </c>
      <c r="Q545" s="1">
        <f t="shared" si="17"/>
        <v>44191</v>
      </c>
    </row>
    <row r="546" spans="1:17" x14ac:dyDescent="0.25">
      <c r="A546" s="74" t="s">
        <v>409</v>
      </c>
      <c r="B546" s="113" t="s">
        <v>42</v>
      </c>
      <c r="C546" s="132">
        <v>925.93893955999795</v>
      </c>
      <c r="D546" s="28">
        <v>13</v>
      </c>
      <c r="E546" s="28" t="s">
        <v>574</v>
      </c>
      <c r="F546" s="35">
        <v>7.7141772936468103</v>
      </c>
      <c r="G546" s="128" t="s">
        <v>862</v>
      </c>
      <c r="H546" s="27" t="s">
        <v>66</v>
      </c>
      <c r="I546" s="27">
        <v>826</v>
      </c>
      <c r="J546" s="28">
        <v>78</v>
      </c>
      <c r="K546" s="27">
        <v>1</v>
      </c>
      <c r="L546" s="36">
        <v>1.282051282051282E-2</v>
      </c>
      <c r="M546" s="27" t="s">
        <v>66</v>
      </c>
      <c r="N546" s="71">
        <v>8423.8816046623178</v>
      </c>
      <c r="O546" s="1">
        <v>44196</v>
      </c>
      <c r="P546" s="1">
        <f t="shared" si="16"/>
        <v>44178</v>
      </c>
      <c r="Q546" s="1">
        <f t="shared" si="17"/>
        <v>44191</v>
      </c>
    </row>
    <row r="547" spans="1:17" x14ac:dyDescent="0.25">
      <c r="A547" s="74" t="s">
        <v>410</v>
      </c>
      <c r="B547" s="113" t="s">
        <v>47</v>
      </c>
      <c r="C547" s="132">
        <v>886.62872007655199</v>
      </c>
      <c r="D547" s="28">
        <v>11</v>
      </c>
      <c r="E547" s="28" t="s">
        <v>574</v>
      </c>
      <c r="F547" s="35">
        <v>16.112397401790513</v>
      </c>
      <c r="G547" s="91" t="s">
        <v>862</v>
      </c>
      <c r="H547" s="27" t="s">
        <v>64</v>
      </c>
      <c r="I547" s="27">
        <v>235</v>
      </c>
      <c r="J547" s="28">
        <v>24</v>
      </c>
      <c r="K547" s="27">
        <v>2</v>
      </c>
      <c r="L547" s="36">
        <v>8.3333333333333329E-2</v>
      </c>
      <c r="M547" s="27" t="s">
        <v>64</v>
      </c>
      <c r="N547" s="71">
        <v>2706.8827635008065</v>
      </c>
      <c r="O547" s="1">
        <v>44196</v>
      </c>
      <c r="P547" s="1">
        <f t="shared" si="16"/>
        <v>44178</v>
      </c>
      <c r="Q547" s="1">
        <f t="shared" si="17"/>
        <v>44191</v>
      </c>
    </row>
    <row r="548" spans="1:17" x14ac:dyDescent="0.25">
      <c r="A548" s="74" t="s">
        <v>411</v>
      </c>
      <c r="B548" s="113" t="s">
        <v>42</v>
      </c>
      <c r="C548" s="132">
        <v>131.34792406884699</v>
      </c>
      <c r="D548" s="28">
        <v>0</v>
      </c>
      <c r="E548" s="28">
        <v>0</v>
      </c>
      <c r="F548" s="33">
        <v>0</v>
      </c>
      <c r="G548" s="128" t="s">
        <v>862</v>
      </c>
      <c r="H548" s="27" t="s">
        <v>68</v>
      </c>
      <c r="I548" s="27">
        <v>44</v>
      </c>
      <c r="J548" s="28">
        <v>3</v>
      </c>
      <c r="K548" s="27">
        <v>0</v>
      </c>
      <c r="L548" s="34">
        <v>0</v>
      </c>
      <c r="M548" s="27" t="s">
        <v>68</v>
      </c>
      <c r="N548" s="71">
        <v>2284.0102127746823</v>
      </c>
      <c r="O548" s="1">
        <v>44196</v>
      </c>
      <c r="P548" s="1">
        <f t="shared" si="16"/>
        <v>44178</v>
      </c>
      <c r="Q548" s="1">
        <f t="shared" si="17"/>
        <v>44191</v>
      </c>
    </row>
    <row r="549" spans="1:17" x14ac:dyDescent="0.25">
      <c r="A549" s="74" t="s">
        <v>412</v>
      </c>
      <c r="B549" s="113" t="s">
        <v>45</v>
      </c>
      <c r="C549" s="132">
        <v>3233.6975298580801</v>
      </c>
      <c r="D549" s="28">
        <v>130</v>
      </c>
      <c r="E549" s="28">
        <v>21</v>
      </c>
      <c r="F549" s="31">
        <v>46.386527686955056</v>
      </c>
      <c r="G549" s="91" t="s">
        <v>864</v>
      </c>
      <c r="H549" s="27" t="s">
        <v>64</v>
      </c>
      <c r="I549" s="27">
        <v>4921</v>
      </c>
      <c r="J549" s="28">
        <v>723</v>
      </c>
      <c r="K549" s="27">
        <v>25</v>
      </c>
      <c r="L549" s="32">
        <v>3.4578146611341634E-2</v>
      </c>
      <c r="M549" s="27" t="s">
        <v>64</v>
      </c>
      <c r="N549" s="71">
        <v>22358.306345112334</v>
      </c>
      <c r="O549" s="1">
        <v>44196</v>
      </c>
      <c r="P549" s="1">
        <f t="shared" si="16"/>
        <v>44178</v>
      </c>
      <c r="Q549" s="1">
        <f t="shared" si="17"/>
        <v>44191</v>
      </c>
    </row>
    <row r="550" spans="1:17" x14ac:dyDescent="0.25">
      <c r="A550" s="74" t="s">
        <v>50</v>
      </c>
      <c r="B550" s="113" t="s">
        <v>50</v>
      </c>
      <c r="C550" s="132">
        <v>11415.7638709039</v>
      </c>
      <c r="D550" s="28">
        <v>731</v>
      </c>
      <c r="E550" s="28">
        <v>120</v>
      </c>
      <c r="F550" s="29">
        <v>75.084143893998444</v>
      </c>
      <c r="G550" s="91" t="s">
        <v>865</v>
      </c>
      <c r="H550" s="27" t="s">
        <v>66</v>
      </c>
      <c r="I550" s="27">
        <v>15561</v>
      </c>
      <c r="J550" s="28">
        <v>1654</v>
      </c>
      <c r="K550" s="27">
        <v>123</v>
      </c>
      <c r="L550" s="30">
        <v>7.4365175332527206E-2</v>
      </c>
      <c r="M550" s="27" t="s">
        <v>66</v>
      </c>
      <c r="N550" s="71">
        <v>14488.736966745233</v>
      </c>
      <c r="O550" s="1">
        <v>44196</v>
      </c>
      <c r="P550" s="1">
        <f t="shared" si="16"/>
        <v>44178</v>
      </c>
      <c r="Q550" s="1">
        <f t="shared" si="17"/>
        <v>44191</v>
      </c>
    </row>
    <row r="551" spans="1:17" x14ac:dyDescent="0.25">
      <c r="A551" s="74" t="s">
        <v>413</v>
      </c>
      <c r="B551" s="113" t="s">
        <v>49</v>
      </c>
      <c r="C551" s="132">
        <v>36015.912175260899</v>
      </c>
      <c r="D551" s="28">
        <v>1005</v>
      </c>
      <c r="E551" s="28">
        <v>133</v>
      </c>
      <c r="F551" s="31">
        <v>26.37723002480411</v>
      </c>
      <c r="G551" s="91" t="s">
        <v>864</v>
      </c>
      <c r="H551" s="27" t="s">
        <v>66</v>
      </c>
      <c r="I551" s="27">
        <v>45592</v>
      </c>
      <c r="J551" s="28">
        <v>4894</v>
      </c>
      <c r="K551" s="27">
        <v>144</v>
      </c>
      <c r="L551" s="32">
        <v>2.9423784225582346E-2</v>
      </c>
      <c r="M551" s="27" t="s">
        <v>68</v>
      </c>
      <c r="N551" s="71">
        <v>13588.438288567511</v>
      </c>
      <c r="O551" s="1">
        <v>44196</v>
      </c>
      <c r="P551" s="1">
        <f t="shared" si="16"/>
        <v>44178</v>
      </c>
      <c r="Q551" s="1">
        <f t="shared" si="17"/>
        <v>44191</v>
      </c>
    </row>
    <row r="552" spans="1:17" x14ac:dyDescent="0.25">
      <c r="A552" s="74" t="s">
        <v>414</v>
      </c>
      <c r="B552" s="113" t="s">
        <v>51</v>
      </c>
      <c r="C552" s="132">
        <v>29233.8947796506</v>
      </c>
      <c r="D552" s="28">
        <v>838</v>
      </c>
      <c r="E552" s="28">
        <v>122</v>
      </c>
      <c r="F552" s="31">
        <v>29.808842714832632</v>
      </c>
      <c r="G552" s="91" t="s">
        <v>864</v>
      </c>
      <c r="H552" s="27" t="s">
        <v>66</v>
      </c>
      <c r="I552" s="27">
        <v>46348</v>
      </c>
      <c r="J552" s="28">
        <v>4975</v>
      </c>
      <c r="K552" s="27">
        <v>138</v>
      </c>
      <c r="L552" s="32">
        <v>2.7738693467336685E-2</v>
      </c>
      <c r="M552" s="27" t="s">
        <v>64</v>
      </c>
      <c r="N552" s="71">
        <v>17017.91717285322</v>
      </c>
      <c r="O552" s="1">
        <v>44196</v>
      </c>
      <c r="P552" s="1">
        <f t="shared" si="16"/>
        <v>44178</v>
      </c>
      <c r="Q552" s="1">
        <f t="shared" si="17"/>
        <v>44191</v>
      </c>
    </row>
    <row r="553" spans="1:17" x14ac:dyDescent="0.25">
      <c r="A553" s="74" t="s">
        <v>415</v>
      </c>
      <c r="B553" s="113" t="s">
        <v>42</v>
      </c>
      <c r="C553" s="132">
        <v>175.92213223044999</v>
      </c>
      <c r="D553" s="28" t="s">
        <v>574</v>
      </c>
      <c r="E553" s="28" t="s">
        <v>574</v>
      </c>
      <c r="F553" s="35">
        <v>40.602379315755023</v>
      </c>
      <c r="G553" s="91" t="s">
        <v>862</v>
      </c>
      <c r="H553" s="27" t="s">
        <v>68</v>
      </c>
      <c r="I553" s="27">
        <v>88</v>
      </c>
      <c r="J553" s="28">
        <v>7</v>
      </c>
      <c r="K553" s="27">
        <v>1</v>
      </c>
      <c r="L553" s="36">
        <v>0.14285714285714285</v>
      </c>
      <c r="M553" s="27" t="s">
        <v>66</v>
      </c>
      <c r="N553" s="71">
        <v>3979.0331729439922</v>
      </c>
      <c r="O553" s="1">
        <v>44196</v>
      </c>
      <c r="P553" s="1">
        <f t="shared" si="16"/>
        <v>44178</v>
      </c>
      <c r="Q553" s="1">
        <f t="shared" si="17"/>
        <v>44191</v>
      </c>
    </row>
    <row r="554" spans="1:17" x14ac:dyDescent="0.25">
      <c r="A554" s="74" t="s">
        <v>416</v>
      </c>
      <c r="B554" s="113" t="s">
        <v>43</v>
      </c>
      <c r="C554" s="132">
        <v>99979.827942427306</v>
      </c>
      <c r="D554" s="28">
        <v>7674</v>
      </c>
      <c r="E554" s="28">
        <v>1215</v>
      </c>
      <c r="F554" s="29">
        <v>86.803224282091449</v>
      </c>
      <c r="G554" s="91" t="s">
        <v>865</v>
      </c>
      <c r="H554" s="27" t="s">
        <v>66</v>
      </c>
      <c r="I554" s="27">
        <v>108057</v>
      </c>
      <c r="J554" s="28">
        <v>12040</v>
      </c>
      <c r="K554" s="27">
        <v>1456</v>
      </c>
      <c r="L554" s="30">
        <v>0.12093023255813953</v>
      </c>
      <c r="M554" s="27" t="s">
        <v>64</v>
      </c>
      <c r="N554" s="71">
        <v>12042.429205752534</v>
      </c>
      <c r="O554" s="1">
        <v>44196</v>
      </c>
      <c r="P554" s="1">
        <f t="shared" si="16"/>
        <v>44178</v>
      </c>
      <c r="Q554" s="1">
        <f t="shared" si="17"/>
        <v>44191</v>
      </c>
    </row>
    <row r="555" spans="1:17" x14ac:dyDescent="0.25">
      <c r="A555" s="74" t="s">
        <v>417</v>
      </c>
      <c r="B555" s="113" t="s">
        <v>54</v>
      </c>
      <c r="C555" s="132">
        <v>1061.2180254191501</v>
      </c>
      <c r="D555" s="28">
        <v>14</v>
      </c>
      <c r="E555" s="28" t="s">
        <v>574</v>
      </c>
      <c r="F555" s="35">
        <v>13.461620462083507</v>
      </c>
      <c r="G555" s="91" t="s">
        <v>862</v>
      </c>
      <c r="H555" s="27" t="s">
        <v>68</v>
      </c>
      <c r="I555" s="27">
        <v>719</v>
      </c>
      <c r="J555" s="28">
        <v>55</v>
      </c>
      <c r="K555" s="27">
        <v>2</v>
      </c>
      <c r="L555" s="36">
        <v>3.6363636363636362E-2</v>
      </c>
      <c r="M555" s="27" t="s">
        <v>64</v>
      </c>
      <c r="N555" s="71">
        <v>5182.72387790215</v>
      </c>
      <c r="O555" s="1">
        <v>44196</v>
      </c>
      <c r="P555" s="1">
        <f t="shared" si="16"/>
        <v>44178</v>
      </c>
      <c r="Q555" s="1">
        <f t="shared" si="17"/>
        <v>44191</v>
      </c>
    </row>
    <row r="556" spans="1:17" x14ac:dyDescent="0.25">
      <c r="A556" s="74" t="s">
        <v>418</v>
      </c>
      <c r="B556" s="113" t="s">
        <v>42</v>
      </c>
      <c r="C556" s="132">
        <v>1523.2863267425901</v>
      </c>
      <c r="D556" s="28">
        <v>16</v>
      </c>
      <c r="E556" s="28" t="s">
        <v>574</v>
      </c>
      <c r="F556" s="35">
        <v>4.6891099968917178</v>
      </c>
      <c r="G556" s="128" t="s">
        <v>862</v>
      </c>
      <c r="H556" s="27" t="s">
        <v>66</v>
      </c>
      <c r="I556" s="27">
        <v>770</v>
      </c>
      <c r="J556" s="28">
        <v>63</v>
      </c>
      <c r="K556" s="27">
        <v>1</v>
      </c>
      <c r="L556" s="36">
        <v>1.5873015873015872E-2</v>
      </c>
      <c r="M556" s="27" t="s">
        <v>66</v>
      </c>
      <c r="N556" s="71">
        <v>4135.7950172584951</v>
      </c>
      <c r="O556" s="1">
        <v>44196</v>
      </c>
      <c r="P556" s="1">
        <f t="shared" si="16"/>
        <v>44178</v>
      </c>
      <c r="Q556" s="1">
        <f t="shared" si="17"/>
        <v>44191</v>
      </c>
    </row>
    <row r="557" spans="1:17" x14ac:dyDescent="0.25">
      <c r="A557" s="74" t="s">
        <v>419</v>
      </c>
      <c r="B557" s="113" t="s">
        <v>46</v>
      </c>
      <c r="C557" s="132">
        <v>975.18088894142284</v>
      </c>
      <c r="D557" s="28">
        <v>8</v>
      </c>
      <c r="E557" s="28" t="s">
        <v>574</v>
      </c>
      <c r="F557" s="35">
        <v>7.3246484050880536</v>
      </c>
      <c r="G557" s="128" t="s">
        <v>862</v>
      </c>
      <c r="H557" s="27" t="s">
        <v>68</v>
      </c>
      <c r="I557" s="27">
        <v>853</v>
      </c>
      <c r="J557" s="28">
        <v>70</v>
      </c>
      <c r="K557" s="27">
        <v>1</v>
      </c>
      <c r="L557" s="36">
        <v>1.4285714285714285E-2</v>
      </c>
      <c r="M557" s="27" t="s">
        <v>64</v>
      </c>
      <c r="N557" s="71">
        <v>7178.1554369862934</v>
      </c>
      <c r="O557" s="1">
        <v>44196</v>
      </c>
      <c r="P557" s="1">
        <f t="shared" si="16"/>
        <v>44178</v>
      </c>
      <c r="Q557" s="1">
        <f t="shared" si="17"/>
        <v>44191</v>
      </c>
    </row>
    <row r="558" spans="1:17" x14ac:dyDescent="0.25">
      <c r="A558" s="74" t="s">
        <v>420</v>
      </c>
      <c r="B558" s="113" t="s">
        <v>45</v>
      </c>
      <c r="C558" s="132">
        <v>6604.9424871170804</v>
      </c>
      <c r="D558" s="28">
        <v>163</v>
      </c>
      <c r="E558" s="28">
        <v>48</v>
      </c>
      <c r="F558" s="29">
        <v>51.90917915271551</v>
      </c>
      <c r="G558" s="91" t="s">
        <v>865</v>
      </c>
      <c r="H558" s="27" t="s">
        <v>64</v>
      </c>
      <c r="I558" s="27">
        <v>7824</v>
      </c>
      <c r="J558" s="28">
        <v>737</v>
      </c>
      <c r="K558" s="27">
        <v>54</v>
      </c>
      <c r="L558" s="30">
        <v>7.3270013568521031E-2</v>
      </c>
      <c r="M558" s="27" t="s">
        <v>64</v>
      </c>
      <c r="N558" s="71">
        <v>11158.310635369136</v>
      </c>
      <c r="O558" s="1">
        <v>44196</v>
      </c>
      <c r="P558" s="1">
        <f t="shared" si="16"/>
        <v>44178</v>
      </c>
      <c r="Q558" s="1">
        <f t="shared" si="17"/>
        <v>44191</v>
      </c>
    </row>
    <row r="559" spans="1:17" x14ac:dyDescent="0.25">
      <c r="A559" s="74" t="s">
        <v>421</v>
      </c>
      <c r="B559" s="113" t="s">
        <v>45</v>
      </c>
      <c r="C559" s="132">
        <v>17758.791021044799</v>
      </c>
      <c r="D559" s="28">
        <v>619</v>
      </c>
      <c r="E559" s="28">
        <v>102</v>
      </c>
      <c r="F559" s="31">
        <v>41.025958788976439</v>
      </c>
      <c r="G559" s="91" t="s">
        <v>864</v>
      </c>
      <c r="H559" s="27" t="s">
        <v>66</v>
      </c>
      <c r="I559" s="27">
        <v>24208</v>
      </c>
      <c r="J559" s="28">
        <v>2790</v>
      </c>
      <c r="K559" s="27">
        <v>121</v>
      </c>
      <c r="L559" s="32">
        <v>4.3369175627240145E-2</v>
      </c>
      <c r="M559" s="27" t="s">
        <v>66</v>
      </c>
      <c r="N559" s="71">
        <v>15710.528924484504</v>
      </c>
      <c r="O559" s="1">
        <v>44196</v>
      </c>
      <c r="P559" s="1">
        <f t="shared" si="16"/>
        <v>44178</v>
      </c>
      <c r="Q559" s="1">
        <f t="shared" si="17"/>
        <v>44191</v>
      </c>
    </row>
    <row r="560" spans="1:17" x14ac:dyDescent="0.25">
      <c r="A560" s="74" t="s">
        <v>422</v>
      </c>
      <c r="B560" s="113" t="s">
        <v>49</v>
      </c>
      <c r="C560" s="132">
        <v>91690.005605087994</v>
      </c>
      <c r="D560" s="28">
        <v>2202</v>
      </c>
      <c r="E560" s="28">
        <v>312</v>
      </c>
      <c r="F560" s="31">
        <v>24.305499970956078</v>
      </c>
      <c r="G560" s="91" t="s">
        <v>864</v>
      </c>
      <c r="H560" s="27" t="s">
        <v>64</v>
      </c>
      <c r="I560" s="27">
        <v>230908</v>
      </c>
      <c r="J560" s="28">
        <v>17890</v>
      </c>
      <c r="K560" s="27">
        <v>372</v>
      </c>
      <c r="L560" s="32">
        <v>2.0793739519284517E-2</v>
      </c>
      <c r="M560" s="27" t="s">
        <v>64</v>
      </c>
      <c r="N560" s="71">
        <v>19511.395906171983</v>
      </c>
      <c r="O560" s="1">
        <v>44196</v>
      </c>
      <c r="P560" s="1">
        <f t="shared" si="16"/>
        <v>44178</v>
      </c>
      <c r="Q560" s="1">
        <f t="shared" si="17"/>
        <v>44191</v>
      </c>
    </row>
    <row r="561" spans="1:17" x14ac:dyDescent="0.25">
      <c r="A561" s="74" t="s">
        <v>51</v>
      </c>
      <c r="B561" s="113" t="s">
        <v>51</v>
      </c>
      <c r="C561" s="132">
        <v>12492.720334089499</v>
      </c>
      <c r="D561" s="28">
        <v>675</v>
      </c>
      <c r="E561" s="28">
        <v>76</v>
      </c>
      <c r="F561" s="29">
        <v>43.45387780560668</v>
      </c>
      <c r="G561" s="91" t="s">
        <v>865</v>
      </c>
      <c r="H561" s="27" t="s">
        <v>66</v>
      </c>
      <c r="I561" s="27">
        <v>12789</v>
      </c>
      <c r="J561" s="28">
        <v>1030</v>
      </c>
      <c r="K561" s="27">
        <v>86</v>
      </c>
      <c r="L561" s="30">
        <v>8.3495145631067955E-2</v>
      </c>
      <c r="M561" s="27" t="s">
        <v>66</v>
      </c>
      <c r="N561" s="71">
        <v>8244.8015520637928</v>
      </c>
      <c r="O561" s="1">
        <v>44196</v>
      </c>
      <c r="P561" s="1">
        <f t="shared" si="16"/>
        <v>44178</v>
      </c>
      <c r="Q561" s="1">
        <f t="shared" si="17"/>
        <v>44191</v>
      </c>
    </row>
    <row r="562" spans="1:17" x14ac:dyDescent="0.25">
      <c r="A562" s="74" t="s">
        <v>423</v>
      </c>
      <c r="B562" s="113" t="s">
        <v>42</v>
      </c>
      <c r="C562" s="132">
        <v>12876.2116148285</v>
      </c>
      <c r="D562" s="28">
        <v>199</v>
      </c>
      <c r="E562" s="28">
        <v>42</v>
      </c>
      <c r="F562" s="31">
        <v>23.29877831881188</v>
      </c>
      <c r="G562" s="91" t="s">
        <v>864</v>
      </c>
      <c r="H562" s="27" t="s">
        <v>64</v>
      </c>
      <c r="I562" s="27">
        <v>16891</v>
      </c>
      <c r="J562" s="28">
        <v>1400</v>
      </c>
      <c r="K562" s="27">
        <v>48</v>
      </c>
      <c r="L562" s="32">
        <v>3.4285714285714287E-2</v>
      </c>
      <c r="M562" s="27" t="s">
        <v>64</v>
      </c>
      <c r="N562" s="71">
        <v>10872.763215445546</v>
      </c>
      <c r="O562" s="1">
        <v>44196</v>
      </c>
      <c r="P562" s="1">
        <f t="shared" si="16"/>
        <v>44178</v>
      </c>
      <c r="Q562" s="1">
        <f t="shared" si="17"/>
        <v>44191</v>
      </c>
    </row>
    <row r="563" spans="1:17" x14ac:dyDescent="0.25">
      <c r="A563" s="74" t="s">
        <v>424</v>
      </c>
      <c r="B563" s="113" t="s">
        <v>45</v>
      </c>
      <c r="C563" s="132">
        <v>30288.243897843495</v>
      </c>
      <c r="D563" s="28">
        <v>1710</v>
      </c>
      <c r="E563" s="28">
        <v>326</v>
      </c>
      <c r="F563" s="29">
        <v>76.880371025314588</v>
      </c>
      <c r="G563" s="91" t="s">
        <v>865</v>
      </c>
      <c r="H563" s="27" t="s">
        <v>66</v>
      </c>
      <c r="I563" s="27">
        <v>85367</v>
      </c>
      <c r="J563" s="28">
        <v>5067</v>
      </c>
      <c r="K563" s="27">
        <v>390</v>
      </c>
      <c r="L563" s="30">
        <v>7.6968620485494382E-2</v>
      </c>
      <c r="M563" s="27" t="s">
        <v>68</v>
      </c>
      <c r="N563" s="71">
        <v>16729.263066852047</v>
      </c>
      <c r="O563" s="1">
        <v>44196</v>
      </c>
      <c r="P563" s="1">
        <f t="shared" si="16"/>
        <v>44178</v>
      </c>
      <c r="Q563" s="1">
        <f t="shared" si="17"/>
        <v>44191</v>
      </c>
    </row>
    <row r="564" spans="1:17" x14ac:dyDescent="0.25">
      <c r="A564" s="74" t="s">
        <v>425</v>
      </c>
      <c r="B564" s="113" t="s">
        <v>43</v>
      </c>
      <c r="C564" s="132">
        <v>30325.695541606699</v>
      </c>
      <c r="D564" s="28">
        <v>1116</v>
      </c>
      <c r="E564" s="28">
        <v>194</v>
      </c>
      <c r="F564" s="29">
        <v>45.694394175167147</v>
      </c>
      <c r="G564" s="91" t="s">
        <v>865</v>
      </c>
      <c r="H564" s="27" t="s">
        <v>66</v>
      </c>
      <c r="I564" s="27">
        <v>25731</v>
      </c>
      <c r="J564" s="28">
        <v>2765</v>
      </c>
      <c r="K564" s="27">
        <v>205</v>
      </c>
      <c r="L564" s="30">
        <v>7.4141048824593131E-2</v>
      </c>
      <c r="M564" s="27" t="s">
        <v>66</v>
      </c>
      <c r="N564" s="71">
        <v>9117.6804047459827</v>
      </c>
      <c r="O564" s="1">
        <v>44196</v>
      </c>
      <c r="P564" s="1">
        <f t="shared" si="16"/>
        <v>44178</v>
      </c>
      <c r="Q564" s="1">
        <f t="shared" si="17"/>
        <v>44191</v>
      </c>
    </row>
    <row r="565" spans="1:17" x14ac:dyDescent="0.25">
      <c r="A565" s="74" t="s">
        <v>426</v>
      </c>
      <c r="B565" s="113" t="s">
        <v>54</v>
      </c>
      <c r="C565" s="132">
        <v>4631.7627011164004</v>
      </c>
      <c r="D565" s="28">
        <v>127</v>
      </c>
      <c r="E565" s="28">
        <v>36</v>
      </c>
      <c r="F565" s="29">
        <v>55.517277921184863</v>
      </c>
      <c r="G565" s="91" t="s">
        <v>865</v>
      </c>
      <c r="H565" s="27" t="s">
        <v>64</v>
      </c>
      <c r="I565" s="27">
        <v>3807</v>
      </c>
      <c r="J565" s="28">
        <v>402</v>
      </c>
      <c r="K565" s="27">
        <v>36</v>
      </c>
      <c r="L565" s="30">
        <v>8.9552238805970144E-2</v>
      </c>
      <c r="M565" s="27" t="s">
        <v>64</v>
      </c>
      <c r="N565" s="71">
        <v>8679.2011150119015</v>
      </c>
      <c r="O565" s="1">
        <v>44196</v>
      </c>
      <c r="P565" s="1">
        <f t="shared" si="16"/>
        <v>44178</v>
      </c>
      <c r="Q565" s="1">
        <f t="shared" si="17"/>
        <v>44191</v>
      </c>
    </row>
    <row r="566" spans="1:17" x14ac:dyDescent="0.25">
      <c r="A566" s="74" t="s">
        <v>427</v>
      </c>
      <c r="B566" s="113" t="s">
        <v>49</v>
      </c>
      <c r="C566" s="132">
        <v>16655.693199981899</v>
      </c>
      <c r="D566" s="28">
        <v>731</v>
      </c>
      <c r="E566" s="28">
        <v>176</v>
      </c>
      <c r="F566" s="29">
        <v>75.478266923421899</v>
      </c>
      <c r="G566" s="91" t="s">
        <v>865</v>
      </c>
      <c r="H566" s="27" t="s">
        <v>64</v>
      </c>
      <c r="I566" s="27">
        <v>20517</v>
      </c>
      <c r="J566" s="28">
        <v>2428</v>
      </c>
      <c r="K566" s="27">
        <v>192</v>
      </c>
      <c r="L566" s="30">
        <v>7.907742998352553E-2</v>
      </c>
      <c r="M566" s="27" t="s">
        <v>64</v>
      </c>
      <c r="N566" s="71">
        <v>14577.598007164534</v>
      </c>
      <c r="O566" s="1">
        <v>44196</v>
      </c>
      <c r="P566" s="1">
        <f t="shared" si="16"/>
        <v>44178</v>
      </c>
      <c r="Q566" s="1">
        <f t="shared" si="17"/>
        <v>44191</v>
      </c>
    </row>
    <row r="567" spans="1:17" x14ac:dyDescent="0.25">
      <c r="A567" s="74" t="s">
        <v>428</v>
      </c>
      <c r="B567" s="113" t="s">
        <v>48</v>
      </c>
      <c r="C567" s="132">
        <v>29199.4634255485</v>
      </c>
      <c r="D567" s="28">
        <v>616</v>
      </c>
      <c r="E567" s="28">
        <v>86</v>
      </c>
      <c r="F567" s="31">
        <v>21.037568579025187</v>
      </c>
      <c r="G567" s="91" t="s">
        <v>864</v>
      </c>
      <c r="H567" s="27" t="s">
        <v>64</v>
      </c>
      <c r="I567" s="27">
        <v>50013</v>
      </c>
      <c r="J567" s="28">
        <v>4842</v>
      </c>
      <c r="K567" s="27">
        <v>106</v>
      </c>
      <c r="L567" s="32">
        <v>2.1891780256092525E-2</v>
      </c>
      <c r="M567" s="27" t="s">
        <v>64</v>
      </c>
      <c r="N567" s="71">
        <v>16582.496498080924</v>
      </c>
      <c r="O567" s="1">
        <v>44196</v>
      </c>
      <c r="P567" s="1">
        <f t="shared" si="16"/>
        <v>44178</v>
      </c>
      <c r="Q567" s="1">
        <f t="shared" si="17"/>
        <v>44191</v>
      </c>
    </row>
    <row r="568" spans="1:17" x14ac:dyDescent="0.25">
      <c r="A568" s="74" t="s">
        <v>429</v>
      </c>
      <c r="B568" s="113" t="s">
        <v>54</v>
      </c>
      <c r="C568" s="132">
        <v>13563.581728679501</v>
      </c>
      <c r="D568" s="28">
        <v>710</v>
      </c>
      <c r="E568" s="28">
        <v>117</v>
      </c>
      <c r="F568" s="31">
        <v>61.614572200144629</v>
      </c>
      <c r="G568" s="91" t="s">
        <v>864</v>
      </c>
      <c r="H568" s="27" t="s">
        <v>66</v>
      </c>
      <c r="I568" s="27">
        <v>20846</v>
      </c>
      <c r="J568" s="28">
        <v>2926</v>
      </c>
      <c r="K568" s="27">
        <v>133</v>
      </c>
      <c r="L568" s="32">
        <v>4.5454545454545456E-2</v>
      </c>
      <c r="M568" s="27" t="s">
        <v>66</v>
      </c>
      <c r="N568" s="71">
        <v>21572.472953903631</v>
      </c>
      <c r="O568" s="1">
        <v>44196</v>
      </c>
      <c r="P568" s="1">
        <f t="shared" si="16"/>
        <v>44178</v>
      </c>
      <c r="Q568" s="1">
        <f t="shared" si="17"/>
        <v>44191</v>
      </c>
    </row>
    <row r="569" spans="1:17" x14ac:dyDescent="0.25">
      <c r="A569" s="74" t="s">
        <v>430</v>
      </c>
      <c r="B569" s="113" t="s">
        <v>54</v>
      </c>
      <c r="C569" s="132">
        <v>18220.567441253999</v>
      </c>
      <c r="D569" s="28">
        <v>746</v>
      </c>
      <c r="E569" s="28">
        <v>71</v>
      </c>
      <c r="F569" s="31">
        <v>27.833538048579783</v>
      </c>
      <c r="G569" s="91" t="s">
        <v>864</v>
      </c>
      <c r="H569" s="27" t="s">
        <v>66</v>
      </c>
      <c r="I569" s="27">
        <v>18319</v>
      </c>
      <c r="J569" s="28">
        <v>1991</v>
      </c>
      <c r="K569" s="27">
        <v>84</v>
      </c>
      <c r="L569" s="32">
        <v>4.2189854344550477E-2</v>
      </c>
      <c r="M569" s="27" t="s">
        <v>68</v>
      </c>
      <c r="N569" s="71">
        <v>10927.211824874828</v>
      </c>
      <c r="O569" s="1">
        <v>44196</v>
      </c>
      <c r="P569" s="1">
        <f t="shared" si="16"/>
        <v>44178</v>
      </c>
      <c r="Q569" s="1">
        <f t="shared" si="17"/>
        <v>44191</v>
      </c>
    </row>
    <row r="570" spans="1:17" x14ac:dyDescent="0.25">
      <c r="A570" s="74" t="s">
        <v>431</v>
      </c>
      <c r="B570" s="113" t="s">
        <v>46</v>
      </c>
      <c r="C570" s="132">
        <v>2949.2506508674801</v>
      </c>
      <c r="D570" s="28">
        <v>19</v>
      </c>
      <c r="E570" s="28">
        <v>5</v>
      </c>
      <c r="F570" s="35">
        <v>12.109613573800813</v>
      </c>
      <c r="G570" s="128" t="s">
        <v>862</v>
      </c>
      <c r="H570" s="27" t="s">
        <v>66</v>
      </c>
      <c r="I570" s="27">
        <v>3089</v>
      </c>
      <c r="J570" s="28">
        <v>274</v>
      </c>
      <c r="K570" s="27">
        <v>5</v>
      </c>
      <c r="L570" s="36">
        <v>1.824817518248175E-2</v>
      </c>
      <c r="M570" s="27" t="s">
        <v>66</v>
      </c>
      <c r="N570" s="71">
        <v>9290.4955338199834</v>
      </c>
      <c r="O570" s="1">
        <v>44196</v>
      </c>
      <c r="P570" s="1">
        <f t="shared" si="16"/>
        <v>44178</v>
      </c>
      <c r="Q570" s="1">
        <f t="shared" si="17"/>
        <v>44191</v>
      </c>
    </row>
    <row r="571" spans="1:17" x14ac:dyDescent="0.25">
      <c r="A571" s="74" t="s">
        <v>432</v>
      </c>
      <c r="B571" s="113" t="s">
        <v>43</v>
      </c>
      <c r="C571" s="132">
        <v>19909.875881644799</v>
      </c>
      <c r="D571" s="28">
        <v>718</v>
      </c>
      <c r="E571" s="28">
        <v>110</v>
      </c>
      <c r="F571" s="29">
        <v>39.463545146388732</v>
      </c>
      <c r="G571" s="91" t="s">
        <v>865</v>
      </c>
      <c r="H571" s="27" t="s">
        <v>66</v>
      </c>
      <c r="I571" s="27">
        <v>46592</v>
      </c>
      <c r="J571" s="28">
        <v>1757</v>
      </c>
      <c r="K571" s="27">
        <v>124</v>
      </c>
      <c r="L571" s="30">
        <v>7.0574843483210012E-2</v>
      </c>
      <c r="M571" s="27" t="s">
        <v>66</v>
      </c>
      <c r="N571" s="71">
        <v>8824.7662137351836</v>
      </c>
      <c r="O571" s="1">
        <v>44196</v>
      </c>
      <c r="P571" s="1">
        <f t="shared" si="16"/>
        <v>44178</v>
      </c>
      <c r="Q571" s="1">
        <f t="shared" si="17"/>
        <v>44191</v>
      </c>
    </row>
    <row r="572" spans="1:17" x14ac:dyDescent="0.25">
      <c r="A572" s="74" t="s">
        <v>433</v>
      </c>
      <c r="B572" s="113" t="s">
        <v>52</v>
      </c>
      <c r="C572" s="132">
        <v>10718.897733932799</v>
      </c>
      <c r="D572" s="28">
        <v>313</v>
      </c>
      <c r="E572" s="28">
        <v>69</v>
      </c>
      <c r="F572" s="29">
        <v>45.980207582063748</v>
      </c>
      <c r="G572" s="91" t="s">
        <v>865</v>
      </c>
      <c r="H572" s="27" t="s">
        <v>64</v>
      </c>
      <c r="I572" s="27">
        <v>11833</v>
      </c>
      <c r="J572" s="28">
        <v>1317</v>
      </c>
      <c r="K572" s="27">
        <v>73</v>
      </c>
      <c r="L572" s="30">
        <v>5.5429005315110101E-2</v>
      </c>
      <c r="M572" s="27" t="s">
        <v>64</v>
      </c>
      <c r="N572" s="71">
        <v>12286.711121711471</v>
      </c>
      <c r="O572" s="1">
        <v>44196</v>
      </c>
      <c r="P572" s="1">
        <f t="shared" si="16"/>
        <v>44178</v>
      </c>
      <c r="Q572" s="1">
        <f t="shared" si="17"/>
        <v>44191</v>
      </c>
    </row>
    <row r="573" spans="1:17" x14ac:dyDescent="0.25">
      <c r="A573" s="74" t="s">
        <v>434</v>
      </c>
      <c r="B573" s="113" t="s">
        <v>51</v>
      </c>
      <c r="C573" s="132">
        <v>30257.471058949301</v>
      </c>
      <c r="D573" s="28">
        <v>1560</v>
      </c>
      <c r="E573" s="28">
        <v>259</v>
      </c>
      <c r="F573" s="29">
        <v>61.141924134893038</v>
      </c>
      <c r="G573" s="91" t="s">
        <v>865</v>
      </c>
      <c r="H573" s="27" t="s">
        <v>66</v>
      </c>
      <c r="I573" s="27">
        <v>37297</v>
      </c>
      <c r="J573" s="28">
        <v>4147</v>
      </c>
      <c r="K573" s="27">
        <v>297</v>
      </c>
      <c r="L573" s="30">
        <v>7.161803713527852E-2</v>
      </c>
      <c r="M573" s="27" t="s">
        <v>66</v>
      </c>
      <c r="N573" s="71">
        <v>13705.705912832511</v>
      </c>
      <c r="O573" s="1">
        <v>44196</v>
      </c>
      <c r="P573" s="1">
        <f t="shared" si="16"/>
        <v>44178</v>
      </c>
      <c r="Q573" s="1">
        <f t="shared" si="17"/>
        <v>44191</v>
      </c>
    </row>
    <row r="574" spans="1:17" x14ac:dyDescent="0.25">
      <c r="A574" s="74" t="s">
        <v>435</v>
      </c>
      <c r="B574" s="113" t="s">
        <v>44</v>
      </c>
      <c r="C574" s="132">
        <v>5208.5177822836404</v>
      </c>
      <c r="D574" s="28">
        <v>114</v>
      </c>
      <c r="E574" s="28">
        <v>22</v>
      </c>
      <c r="F574" s="31">
        <v>30.170360112307979</v>
      </c>
      <c r="G574" s="91" t="s">
        <v>864</v>
      </c>
      <c r="H574" s="27" t="s">
        <v>66</v>
      </c>
      <c r="I574" s="27">
        <v>5257</v>
      </c>
      <c r="J574" s="28">
        <v>553</v>
      </c>
      <c r="K574" s="27">
        <v>22</v>
      </c>
      <c r="L574" s="32">
        <v>3.9783001808318265E-2</v>
      </c>
      <c r="M574" s="27" t="s">
        <v>66</v>
      </c>
      <c r="N574" s="71">
        <v>10617.223999522197</v>
      </c>
      <c r="O574" s="1">
        <v>44196</v>
      </c>
      <c r="P574" s="1">
        <f t="shared" si="16"/>
        <v>44178</v>
      </c>
      <c r="Q574" s="1">
        <f t="shared" si="17"/>
        <v>44191</v>
      </c>
    </row>
    <row r="575" spans="1:17" x14ac:dyDescent="0.25">
      <c r="A575" s="74" t="s">
        <v>436</v>
      </c>
      <c r="B575" s="113" t="s">
        <v>54</v>
      </c>
      <c r="C575" s="132">
        <v>2134.12534396605</v>
      </c>
      <c r="D575" s="28">
        <v>44</v>
      </c>
      <c r="E575" s="28">
        <v>19</v>
      </c>
      <c r="F575" s="31">
        <v>63.592462409951438</v>
      </c>
      <c r="G575" s="91" t="s">
        <v>864</v>
      </c>
      <c r="H575" s="27" t="s">
        <v>64</v>
      </c>
      <c r="I575" s="27">
        <v>1618</v>
      </c>
      <c r="J575" s="28">
        <v>178</v>
      </c>
      <c r="K575" s="27">
        <v>20</v>
      </c>
      <c r="L575" s="32">
        <v>0.11235955056179775</v>
      </c>
      <c r="M575" s="27" t="s">
        <v>64</v>
      </c>
      <c r="N575" s="71">
        <v>8340.6534908209978</v>
      </c>
      <c r="O575" s="1">
        <v>44196</v>
      </c>
      <c r="P575" s="1">
        <f t="shared" si="16"/>
        <v>44178</v>
      </c>
      <c r="Q575" s="1">
        <f t="shared" si="17"/>
        <v>44191</v>
      </c>
    </row>
    <row r="576" spans="1:17" x14ac:dyDescent="0.25">
      <c r="A576" s="74" t="s">
        <v>437</v>
      </c>
      <c r="B576" s="113" t="s">
        <v>46</v>
      </c>
      <c r="C576" s="132">
        <v>8124.8050092882004</v>
      </c>
      <c r="D576" s="28">
        <v>137</v>
      </c>
      <c r="E576" s="28">
        <v>36</v>
      </c>
      <c r="F576" s="29">
        <v>31.649111190840127</v>
      </c>
      <c r="G576" s="91" t="s">
        <v>865</v>
      </c>
      <c r="H576" s="27" t="s">
        <v>66</v>
      </c>
      <c r="I576" s="27">
        <v>7533</v>
      </c>
      <c r="J576" s="28">
        <v>843</v>
      </c>
      <c r="K576" s="27">
        <v>38</v>
      </c>
      <c r="L576" s="30">
        <v>4.5077105575326216E-2</v>
      </c>
      <c r="M576" s="27" t="s">
        <v>64</v>
      </c>
      <c r="N576" s="71">
        <v>10375.633618730424</v>
      </c>
      <c r="O576" s="1">
        <v>44196</v>
      </c>
      <c r="P576" s="1">
        <f t="shared" si="16"/>
        <v>44178</v>
      </c>
      <c r="Q576" s="1">
        <f t="shared" si="17"/>
        <v>44191</v>
      </c>
    </row>
    <row r="577" spans="1:17" x14ac:dyDescent="0.25">
      <c r="A577" s="74" t="s">
        <v>438</v>
      </c>
      <c r="B577" s="113" t="s">
        <v>41</v>
      </c>
      <c r="C577" s="132">
        <v>5620.2787186370697</v>
      </c>
      <c r="D577" s="28">
        <v>62</v>
      </c>
      <c r="E577" s="28">
        <v>18</v>
      </c>
      <c r="F577" s="31">
        <v>22.876343862641647</v>
      </c>
      <c r="G577" s="91" t="s">
        <v>864</v>
      </c>
      <c r="H577" s="27" t="s">
        <v>64</v>
      </c>
      <c r="I577" s="27">
        <v>3674</v>
      </c>
      <c r="J577" s="28">
        <v>379</v>
      </c>
      <c r="K577" s="27">
        <v>18</v>
      </c>
      <c r="L577" s="32">
        <v>4.7493403693931395E-2</v>
      </c>
      <c r="M577" s="27" t="s">
        <v>64</v>
      </c>
      <c r="N577" s="71">
        <v>6743.4378075098084</v>
      </c>
      <c r="O577" s="1">
        <v>44196</v>
      </c>
      <c r="P577" s="1">
        <f t="shared" si="16"/>
        <v>44178</v>
      </c>
      <c r="Q577" s="1">
        <f t="shared" si="17"/>
        <v>44191</v>
      </c>
    </row>
    <row r="578" spans="1:17" x14ac:dyDescent="0.25">
      <c r="A578" s="74" t="s">
        <v>439</v>
      </c>
      <c r="B578" s="113" t="s">
        <v>42</v>
      </c>
      <c r="C578" s="132">
        <v>1879.9555993321101</v>
      </c>
      <c r="D578" s="28">
        <v>22</v>
      </c>
      <c r="E578" s="28">
        <v>7</v>
      </c>
      <c r="F578" s="35">
        <v>26.596372817402418</v>
      </c>
      <c r="G578" s="91" t="s">
        <v>862</v>
      </c>
      <c r="H578" s="27" t="s">
        <v>68</v>
      </c>
      <c r="I578" s="27">
        <v>1011</v>
      </c>
      <c r="J578" s="28">
        <v>121</v>
      </c>
      <c r="K578" s="27">
        <v>9</v>
      </c>
      <c r="L578" s="36">
        <v>7.43801652892562E-2</v>
      </c>
      <c r="M578" s="27" t="s">
        <v>66</v>
      </c>
      <c r="N578" s="71">
        <v>6436.3222218113842</v>
      </c>
      <c r="O578" s="1">
        <v>44196</v>
      </c>
      <c r="P578" s="1">
        <f t="shared" ref="P578:P641" si="18">O578-18</f>
        <v>44178</v>
      </c>
      <c r="Q578" s="1">
        <f t="shared" ref="Q578:Q641" si="19">O578-5</f>
        <v>44191</v>
      </c>
    </row>
    <row r="579" spans="1:17" x14ac:dyDescent="0.25">
      <c r="A579" s="74" t="s">
        <v>440</v>
      </c>
      <c r="B579" s="113" t="s">
        <v>54</v>
      </c>
      <c r="C579" s="132">
        <v>13749.355836913501</v>
      </c>
      <c r="D579" s="28">
        <v>486</v>
      </c>
      <c r="E579" s="28">
        <v>157</v>
      </c>
      <c r="F579" s="29">
        <v>81.562262605628604</v>
      </c>
      <c r="G579" s="91" t="s">
        <v>865</v>
      </c>
      <c r="H579" s="27" t="s">
        <v>64</v>
      </c>
      <c r="I579" s="27">
        <v>11823</v>
      </c>
      <c r="J579" s="28">
        <v>1251</v>
      </c>
      <c r="K579" s="27">
        <v>168</v>
      </c>
      <c r="L579" s="30">
        <v>0.1342925659472422</v>
      </c>
      <c r="M579" s="27" t="s">
        <v>64</v>
      </c>
      <c r="N579" s="71">
        <v>9098.6080718151552</v>
      </c>
      <c r="O579" s="1">
        <v>44196</v>
      </c>
      <c r="P579" s="1">
        <f t="shared" si="18"/>
        <v>44178</v>
      </c>
      <c r="Q579" s="1">
        <f t="shared" si="19"/>
        <v>44191</v>
      </c>
    </row>
    <row r="580" spans="1:17" x14ac:dyDescent="0.25">
      <c r="A580" s="74" t="s">
        <v>441</v>
      </c>
      <c r="B580" s="113" t="s">
        <v>47</v>
      </c>
      <c r="C580" s="132">
        <v>11814.5919608803</v>
      </c>
      <c r="D580" s="28">
        <v>387</v>
      </c>
      <c r="E580" s="28">
        <v>81</v>
      </c>
      <c r="F580" s="29">
        <v>48.97091922320773</v>
      </c>
      <c r="G580" s="91" t="s">
        <v>865</v>
      </c>
      <c r="H580" s="27" t="s">
        <v>66</v>
      </c>
      <c r="I580" s="27">
        <v>11211</v>
      </c>
      <c r="J580" s="28">
        <v>1139</v>
      </c>
      <c r="K580" s="27">
        <v>88</v>
      </c>
      <c r="L580" s="30">
        <v>7.7260755048287971E-2</v>
      </c>
      <c r="M580" s="27" t="s">
        <v>66</v>
      </c>
      <c r="N580" s="71">
        <v>9640.6207152255611</v>
      </c>
      <c r="O580" s="1">
        <v>44196</v>
      </c>
      <c r="P580" s="1">
        <f t="shared" si="18"/>
        <v>44178</v>
      </c>
      <c r="Q580" s="1">
        <f t="shared" si="19"/>
        <v>44191</v>
      </c>
    </row>
    <row r="581" spans="1:17" x14ac:dyDescent="0.25">
      <c r="A581" s="74" t="s">
        <v>442</v>
      </c>
      <c r="B581" s="113" t="s">
        <v>54</v>
      </c>
      <c r="C581" s="132">
        <v>4953.1649934452498</v>
      </c>
      <c r="D581" s="28">
        <v>211</v>
      </c>
      <c r="E581" s="28">
        <v>54</v>
      </c>
      <c r="F581" s="29">
        <v>77.872286956868805</v>
      </c>
      <c r="G581" s="91" t="s">
        <v>865</v>
      </c>
      <c r="H581" s="27" t="s">
        <v>64</v>
      </c>
      <c r="I581" s="27">
        <v>14447</v>
      </c>
      <c r="J581" s="28">
        <v>525</v>
      </c>
      <c r="K581" s="27">
        <v>59</v>
      </c>
      <c r="L581" s="30">
        <v>0.11238095238095239</v>
      </c>
      <c r="M581" s="27" t="s">
        <v>64</v>
      </c>
      <c r="N581" s="71">
        <v>10599.283502462698</v>
      </c>
      <c r="O581" s="1">
        <v>44196</v>
      </c>
      <c r="P581" s="1">
        <f t="shared" si="18"/>
        <v>44178</v>
      </c>
      <c r="Q581" s="1">
        <f t="shared" si="19"/>
        <v>44191</v>
      </c>
    </row>
    <row r="582" spans="1:17" x14ac:dyDescent="0.25">
      <c r="A582" s="74" t="s">
        <v>443</v>
      </c>
      <c r="B582" s="113" t="s">
        <v>45</v>
      </c>
      <c r="C582" s="132">
        <v>55966.956025412503</v>
      </c>
      <c r="D582" s="28">
        <v>3818</v>
      </c>
      <c r="E582" s="28">
        <v>694</v>
      </c>
      <c r="F582" s="29">
        <v>88.572672326363502</v>
      </c>
      <c r="G582" s="91" t="s">
        <v>865</v>
      </c>
      <c r="H582" s="27" t="s">
        <v>66</v>
      </c>
      <c r="I582" s="27">
        <v>71323</v>
      </c>
      <c r="J582" s="28">
        <v>9377</v>
      </c>
      <c r="K582" s="27">
        <v>811</v>
      </c>
      <c r="L582" s="30">
        <v>8.6488215847285915E-2</v>
      </c>
      <c r="M582" s="27" t="s">
        <v>66</v>
      </c>
      <c r="N582" s="71">
        <v>16754.529218530763</v>
      </c>
      <c r="O582" s="1">
        <v>44196</v>
      </c>
      <c r="P582" s="1">
        <f t="shared" si="18"/>
        <v>44178</v>
      </c>
      <c r="Q582" s="1">
        <f t="shared" si="19"/>
        <v>44191</v>
      </c>
    </row>
    <row r="583" spans="1:17" x14ac:dyDescent="0.25">
      <c r="A583" s="74" t="s">
        <v>444</v>
      </c>
      <c r="B583" s="113" t="s">
        <v>48</v>
      </c>
      <c r="C583" s="132">
        <v>1233.54376087695</v>
      </c>
      <c r="D583" s="28">
        <v>16</v>
      </c>
      <c r="E583" s="28" t="s">
        <v>574</v>
      </c>
      <c r="F583" s="35">
        <v>17.371553493438647</v>
      </c>
      <c r="G583" s="91" t="s">
        <v>862</v>
      </c>
      <c r="H583" s="27" t="s">
        <v>66</v>
      </c>
      <c r="I583" s="27">
        <v>787</v>
      </c>
      <c r="J583" s="28">
        <v>86</v>
      </c>
      <c r="K583" s="27">
        <v>3</v>
      </c>
      <c r="L583" s="36">
        <v>3.4883720930232558E-2</v>
      </c>
      <c r="M583" s="27" t="s">
        <v>66</v>
      </c>
      <c r="N583" s="71">
        <v>6971.7834687000432</v>
      </c>
      <c r="O583" s="1">
        <v>44196</v>
      </c>
      <c r="P583" s="1">
        <f t="shared" si="18"/>
        <v>44178</v>
      </c>
      <c r="Q583" s="1">
        <f t="shared" si="19"/>
        <v>44191</v>
      </c>
    </row>
    <row r="584" spans="1:17" x14ac:dyDescent="0.25">
      <c r="A584" s="74" t="s">
        <v>445</v>
      </c>
      <c r="B584" s="113" t="s">
        <v>52</v>
      </c>
      <c r="C584" s="132">
        <v>18769.558680918599</v>
      </c>
      <c r="D584" s="28">
        <v>520</v>
      </c>
      <c r="E584" s="28">
        <v>124</v>
      </c>
      <c r="F584" s="29">
        <v>47.188871127519668</v>
      </c>
      <c r="G584" s="91" t="s">
        <v>865</v>
      </c>
      <c r="H584" s="27" t="s">
        <v>64</v>
      </c>
      <c r="I584" s="27">
        <v>14776</v>
      </c>
      <c r="J584" s="28">
        <v>1736</v>
      </c>
      <c r="K584" s="27">
        <v>142</v>
      </c>
      <c r="L584" s="30">
        <v>8.1797235023041481E-2</v>
      </c>
      <c r="M584" s="27" t="s">
        <v>64</v>
      </c>
      <c r="N584" s="71">
        <v>9249.0187409938535</v>
      </c>
      <c r="O584" s="1">
        <v>44196</v>
      </c>
      <c r="P584" s="1">
        <f t="shared" si="18"/>
        <v>44178</v>
      </c>
      <c r="Q584" s="1">
        <f t="shared" si="19"/>
        <v>44191</v>
      </c>
    </row>
    <row r="585" spans="1:17" x14ac:dyDescent="0.25">
      <c r="A585" s="74" t="s">
        <v>446</v>
      </c>
      <c r="B585" s="113" t="s">
        <v>49</v>
      </c>
      <c r="C585" s="132">
        <v>12292.1365056916</v>
      </c>
      <c r="D585" s="28">
        <v>270</v>
      </c>
      <c r="E585" s="28">
        <v>53</v>
      </c>
      <c r="F585" s="29">
        <v>30.79785425390773</v>
      </c>
      <c r="G585" s="91" t="s">
        <v>865</v>
      </c>
      <c r="H585" s="27" t="s">
        <v>66</v>
      </c>
      <c r="I585" s="27">
        <v>8840</v>
      </c>
      <c r="J585" s="28">
        <v>884</v>
      </c>
      <c r="K585" s="27">
        <v>60</v>
      </c>
      <c r="L585" s="30">
        <v>6.7873303167420809E-2</v>
      </c>
      <c r="M585" s="27" t="s">
        <v>66</v>
      </c>
      <c r="N585" s="71">
        <v>7191.589514082304</v>
      </c>
      <c r="O585" s="1">
        <v>44196</v>
      </c>
      <c r="P585" s="1">
        <f t="shared" si="18"/>
        <v>44178</v>
      </c>
      <c r="Q585" s="1">
        <f t="shared" si="19"/>
        <v>44191</v>
      </c>
    </row>
    <row r="586" spans="1:17" x14ac:dyDescent="0.25">
      <c r="A586" s="74" t="s">
        <v>447</v>
      </c>
      <c r="B586" s="113" t="s">
        <v>42</v>
      </c>
      <c r="C586" s="132">
        <v>834.58018010005105</v>
      </c>
      <c r="D586" s="28" t="s">
        <v>574</v>
      </c>
      <c r="E586" s="28">
        <v>0</v>
      </c>
      <c r="F586" s="33">
        <v>0</v>
      </c>
      <c r="G586" s="128" t="s">
        <v>862</v>
      </c>
      <c r="H586" s="27" t="s">
        <v>68</v>
      </c>
      <c r="I586" s="27">
        <v>285</v>
      </c>
      <c r="J586" s="28">
        <v>24</v>
      </c>
      <c r="K586" s="27">
        <v>0</v>
      </c>
      <c r="L586" s="34">
        <v>0</v>
      </c>
      <c r="M586" s="27" t="s">
        <v>68</v>
      </c>
      <c r="N586" s="71">
        <v>2875.6973352905211</v>
      </c>
      <c r="O586" s="1">
        <v>44196</v>
      </c>
      <c r="P586" s="1">
        <f t="shared" si="18"/>
        <v>44178</v>
      </c>
      <c r="Q586" s="1">
        <f t="shared" si="19"/>
        <v>44191</v>
      </c>
    </row>
    <row r="587" spans="1:17" x14ac:dyDescent="0.25">
      <c r="A587" s="74" t="s">
        <v>448</v>
      </c>
      <c r="B587" s="113" t="s">
        <v>54</v>
      </c>
      <c r="C587" s="132">
        <v>1267.67563041731</v>
      </c>
      <c r="D587" s="28">
        <v>20</v>
      </c>
      <c r="E587" s="28" t="s">
        <v>574</v>
      </c>
      <c r="F587" s="35">
        <v>16.903828482935573</v>
      </c>
      <c r="G587" s="91" t="s">
        <v>862</v>
      </c>
      <c r="H587" s="27" t="s">
        <v>64</v>
      </c>
      <c r="I587" s="27">
        <v>1028</v>
      </c>
      <c r="J587" s="28">
        <v>97</v>
      </c>
      <c r="K587" s="27">
        <v>3</v>
      </c>
      <c r="L587" s="36">
        <v>3.0927835051546393E-2</v>
      </c>
      <c r="M587" s="27" t="s">
        <v>64</v>
      </c>
      <c r="N587" s="71">
        <v>7651.7996932755004</v>
      </c>
      <c r="O587" s="1">
        <v>44196</v>
      </c>
      <c r="P587" s="1">
        <f t="shared" si="18"/>
        <v>44178</v>
      </c>
      <c r="Q587" s="1">
        <f t="shared" si="19"/>
        <v>44191</v>
      </c>
    </row>
    <row r="588" spans="1:17" x14ac:dyDescent="0.25">
      <c r="A588" s="74" t="s">
        <v>449</v>
      </c>
      <c r="B588" s="113" t="s">
        <v>54</v>
      </c>
      <c r="C588" s="132">
        <v>1713.2752253528499</v>
      </c>
      <c r="D588" s="28">
        <v>39</v>
      </c>
      <c r="E588" s="28">
        <v>10</v>
      </c>
      <c r="F588" s="35">
        <v>41.691241647331161</v>
      </c>
      <c r="G588" s="91" t="s">
        <v>862</v>
      </c>
      <c r="H588" s="27" t="s">
        <v>64</v>
      </c>
      <c r="I588" s="27">
        <v>1113</v>
      </c>
      <c r="J588" s="28">
        <v>134</v>
      </c>
      <c r="K588" s="27">
        <v>11</v>
      </c>
      <c r="L588" s="36">
        <v>8.2089552238805971E-2</v>
      </c>
      <c r="M588" s="27" t="s">
        <v>64</v>
      </c>
      <c r="N588" s="71">
        <v>7821.2769330393267</v>
      </c>
      <c r="O588" s="1">
        <v>44196</v>
      </c>
      <c r="P588" s="1">
        <f t="shared" si="18"/>
        <v>44178</v>
      </c>
      <c r="Q588" s="1">
        <f t="shared" si="19"/>
        <v>44191</v>
      </c>
    </row>
    <row r="589" spans="1:17" x14ac:dyDescent="0.25">
      <c r="A589" s="74" t="s">
        <v>450</v>
      </c>
      <c r="B589" s="113" t="s">
        <v>42</v>
      </c>
      <c r="C589" s="132">
        <v>43955.524582002799</v>
      </c>
      <c r="D589" s="28">
        <v>1390</v>
      </c>
      <c r="E589" s="28">
        <v>182</v>
      </c>
      <c r="F589" s="31">
        <v>29.575349455214411</v>
      </c>
      <c r="G589" s="91" t="s">
        <v>864</v>
      </c>
      <c r="H589" s="27" t="s">
        <v>66</v>
      </c>
      <c r="I589" s="27">
        <v>48223</v>
      </c>
      <c r="J589" s="28">
        <v>6261</v>
      </c>
      <c r="K589" s="27">
        <v>202</v>
      </c>
      <c r="L589" s="32">
        <v>3.2263216738540171E-2</v>
      </c>
      <c r="M589" s="27" t="s">
        <v>66</v>
      </c>
      <c r="N589" s="71">
        <v>14243.943303007492</v>
      </c>
      <c r="O589" s="1">
        <v>44196</v>
      </c>
      <c r="P589" s="1">
        <f t="shared" si="18"/>
        <v>44178</v>
      </c>
      <c r="Q589" s="1">
        <f t="shared" si="19"/>
        <v>44191</v>
      </c>
    </row>
    <row r="590" spans="1:17" x14ac:dyDescent="0.25">
      <c r="A590" s="74" t="s">
        <v>451</v>
      </c>
      <c r="B590" s="113" t="s">
        <v>48</v>
      </c>
      <c r="C590" s="132">
        <v>625.94499034377498</v>
      </c>
      <c r="D590" s="28">
        <v>11</v>
      </c>
      <c r="E590" s="28">
        <v>0</v>
      </c>
      <c r="F590" s="33">
        <v>0</v>
      </c>
      <c r="G590" s="128" t="s">
        <v>862</v>
      </c>
      <c r="H590" s="27" t="s">
        <v>66</v>
      </c>
      <c r="I590" s="27">
        <v>492</v>
      </c>
      <c r="J590" s="28">
        <v>37</v>
      </c>
      <c r="K590" s="27">
        <v>0</v>
      </c>
      <c r="L590" s="34">
        <v>0</v>
      </c>
      <c r="M590" s="27" t="s">
        <v>66</v>
      </c>
      <c r="N590" s="71">
        <v>5911.0625647278121</v>
      </c>
      <c r="O590" s="1">
        <v>44196</v>
      </c>
      <c r="P590" s="1">
        <f t="shared" si="18"/>
        <v>44178</v>
      </c>
      <c r="Q590" s="1">
        <f t="shared" si="19"/>
        <v>44191</v>
      </c>
    </row>
    <row r="591" spans="1:17" x14ac:dyDescent="0.25">
      <c r="A591" s="74" t="s">
        <v>452</v>
      </c>
      <c r="B591" s="113" t="s">
        <v>51</v>
      </c>
      <c r="C591" s="132">
        <v>9210.9950828244691</v>
      </c>
      <c r="D591" s="28">
        <v>296</v>
      </c>
      <c r="E591" s="28">
        <v>60</v>
      </c>
      <c r="F591" s="29">
        <v>46.528244203557975</v>
      </c>
      <c r="G591" s="91" t="s">
        <v>865</v>
      </c>
      <c r="H591" s="27" t="s">
        <v>66</v>
      </c>
      <c r="I591" s="27">
        <v>8497</v>
      </c>
      <c r="J591" s="28">
        <v>806</v>
      </c>
      <c r="K591" s="27">
        <v>65</v>
      </c>
      <c r="L591" s="30">
        <v>8.0645161290322578E-2</v>
      </c>
      <c r="M591" s="27" t="s">
        <v>64</v>
      </c>
      <c r="N591" s="71">
        <v>8750.4117932158024</v>
      </c>
      <c r="O591" s="1">
        <v>44196</v>
      </c>
      <c r="P591" s="1">
        <f t="shared" si="18"/>
        <v>44178</v>
      </c>
      <c r="Q591" s="1">
        <f t="shared" si="19"/>
        <v>44191</v>
      </c>
    </row>
    <row r="592" spans="1:17" x14ac:dyDescent="0.25">
      <c r="A592" s="74" t="s">
        <v>52</v>
      </c>
      <c r="B592" s="113" t="s">
        <v>52</v>
      </c>
      <c r="C592" s="132">
        <v>62728.587628093002</v>
      </c>
      <c r="D592" s="28">
        <v>2015</v>
      </c>
      <c r="E592" s="28">
        <v>386</v>
      </c>
      <c r="F592" s="29">
        <v>43.95352998364131</v>
      </c>
      <c r="G592" s="91" t="s">
        <v>865</v>
      </c>
      <c r="H592" s="27" t="s">
        <v>64</v>
      </c>
      <c r="I592" s="27">
        <v>57831</v>
      </c>
      <c r="J592" s="28">
        <v>7115</v>
      </c>
      <c r="K592" s="27">
        <v>441</v>
      </c>
      <c r="L592" s="30">
        <v>6.1981728742094171E-2</v>
      </c>
      <c r="M592" s="27" t="s">
        <v>64</v>
      </c>
      <c r="N592" s="71">
        <v>11342.515859250028</v>
      </c>
      <c r="O592" s="1">
        <v>44196</v>
      </c>
      <c r="P592" s="1">
        <f t="shared" si="18"/>
        <v>44178</v>
      </c>
      <c r="Q592" s="1">
        <f t="shared" si="19"/>
        <v>44191</v>
      </c>
    </row>
    <row r="593" spans="1:17" x14ac:dyDescent="0.25">
      <c r="A593" s="74" t="s">
        <v>453</v>
      </c>
      <c r="B593" s="113" t="s">
        <v>52</v>
      </c>
      <c r="C593" s="132">
        <v>3007.0790085752401</v>
      </c>
      <c r="D593" s="28">
        <v>57</v>
      </c>
      <c r="E593" s="28">
        <v>16</v>
      </c>
      <c r="F593" s="31">
        <v>38.005557539328869</v>
      </c>
      <c r="G593" s="91" t="s">
        <v>864</v>
      </c>
      <c r="H593" s="27" t="s">
        <v>64</v>
      </c>
      <c r="I593" s="27">
        <v>2134</v>
      </c>
      <c r="J593" s="28">
        <v>213</v>
      </c>
      <c r="K593" s="27">
        <v>17</v>
      </c>
      <c r="L593" s="32">
        <v>7.9812206572769953E-2</v>
      </c>
      <c r="M593" s="27" t="s">
        <v>64</v>
      </c>
      <c r="N593" s="71">
        <v>7083.2857863924164</v>
      </c>
      <c r="O593" s="1">
        <v>44196</v>
      </c>
      <c r="P593" s="1">
        <f t="shared" si="18"/>
        <v>44178</v>
      </c>
      <c r="Q593" s="1">
        <f t="shared" si="19"/>
        <v>44191</v>
      </c>
    </row>
    <row r="594" spans="1:17" x14ac:dyDescent="0.25">
      <c r="A594" s="74" t="s">
        <v>454</v>
      </c>
      <c r="B594" s="113" t="s">
        <v>54</v>
      </c>
      <c r="C594" s="132">
        <v>3230.2527941828198</v>
      </c>
      <c r="D594" s="28">
        <v>82</v>
      </c>
      <c r="E594" s="28">
        <v>20</v>
      </c>
      <c r="F594" s="31">
        <v>44.224756376468804</v>
      </c>
      <c r="G594" s="91" t="s">
        <v>864</v>
      </c>
      <c r="H594" s="27" t="s">
        <v>68</v>
      </c>
      <c r="I594" s="27">
        <v>3867</v>
      </c>
      <c r="J594" s="28">
        <v>331</v>
      </c>
      <c r="K594" s="27">
        <v>20</v>
      </c>
      <c r="L594" s="32">
        <v>6.0422960725075532E-2</v>
      </c>
      <c r="M594" s="27" t="s">
        <v>64</v>
      </c>
      <c r="N594" s="71">
        <v>10246.876052427824</v>
      </c>
      <c r="O594" s="1">
        <v>44196</v>
      </c>
      <c r="P594" s="1">
        <f t="shared" si="18"/>
        <v>44178</v>
      </c>
      <c r="Q594" s="1">
        <f t="shared" si="19"/>
        <v>44191</v>
      </c>
    </row>
    <row r="595" spans="1:17" x14ac:dyDescent="0.25">
      <c r="A595" s="74" t="s">
        <v>455</v>
      </c>
      <c r="B595" s="113" t="s">
        <v>41</v>
      </c>
      <c r="C595" s="132">
        <v>2582.8318203587801</v>
      </c>
      <c r="D595" s="28">
        <v>43</v>
      </c>
      <c r="E595" s="28">
        <v>6</v>
      </c>
      <c r="F595" s="35">
        <v>16.593083033640799</v>
      </c>
      <c r="G595" s="91" t="s">
        <v>862</v>
      </c>
      <c r="H595" s="27" t="s">
        <v>68</v>
      </c>
      <c r="I595" s="27">
        <v>3085</v>
      </c>
      <c r="J595" s="28">
        <v>269</v>
      </c>
      <c r="K595" s="27">
        <v>6</v>
      </c>
      <c r="L595" s="36">
        <v>2.2304832713754646E-2</v>
      </c>
      <c r="M595" s="27" t="s">
        <v>68</v>
      </c>
      <c r="N595" s="71">
        <v>10414.925117448542</v>
      </c>
      <c r="O595" s="1">
        <v>44196</v>
      </c>
      <c r="P595" s="1">
        <f t="shared" si="18"/>
        <v>44178</v>
      </c>
      <c r="Q595" s="1">
        <f t="shared" si="19"/>
        <v>44191</v>
      </c>
    </row>
    <row r="596" spans="1:17" x14ac:dyDescent="0.25">
      <c r="A596" s="74" t="s">
        <v>456</v>
      </c>
      <c r="B596" s="113" t="s">
        <v>51</v>
      </c>
      <c r="C596" s="132">
        <v>101530.854278618</v>
      </c>
      <c r="D596" s="28">
        <v>3833</v>
      </c>
      <c r="E596" s="28">
        <v>719</v>
      </c>
      <c r="F596" s="29">
        <v>50.582793991085786</v>
      </c>
      <c r="G596" s="91" t="s">
        <v>865</v>
      </c>
      <c r="H596" s="27" t="s">
        <v>66</v>
      </c>
      <c r="I596" s="27">
        <v>111697</v>
      </c>
      <c r="J596" s="28">
        <v>12401</v>
      </c>
      <c r="K596" s="27">
        <v>831</v>
      </c>
      <c r="L596" s="30">
        <v>6.7010724941536967E-2</v>
      </c>
      <c r="M596" s="27" t="s">
        <v>64</v>
      </c>
      <c r="N596" s="71">
        <v>12214.021134865601</v>
      </c>
      <c r="O596" s="1">
        <v>44196</v>
      </c>
      <c r="P596" s="1">
        <f t="shared" si="18"/>
        <v>44178</v>
      </c>
      <c r="Q596" s="1">
        <f t="shared" si="19"/>
        <v>44191</v>
      </c>
    </row>
    <row r="597" spans="1:17" x14ac:dyDescent="0.25">
      <c r="A597" s="74" t="s">
        <v>457</v>
      </c>
      <c r="B597" s="113" t="s">
        <v>51</v>
      </c>
      <c r="C597" s="132">
        <v>34437.884502636203</v>
      </c>
      <c r="D597" s="28">
        <v>2240</v>
      </c>
      <c r="E597" s="28">
        <v>282</v>
      </c>
      <c r="F597" s="29">
        <v>58.490402165426893</v>
      </c>
      <c r="G597" s="91" t="s">
        <v>865</v>
      </c>
      <c r="H597" s="27" t="s">
        <v>66</v>
      </c>
      <c r="I597" s="27">
        <v>42257</v>
      </c>
      <c r="J597" s="28">
        <v>4139</v>
      </c>
      <c r="K597" s="27">
        <v>339</v>
      </c>
      <c r="L597" s="30">
        <v>8.1903841507610528E-2</v>
      </c>
      <c r="M597" s="27" t="s">
        <v>64</v>
      </c>
      <c r="N597" s="71">
        <v>12018.740581127047</v>
      </c>
      <c r="O597" s="1">
        <v>44196</v>
      </c>
      <c r="P597" s="1">
        <f t="shared" si="18"/>
        <v>44178</v>
      </c>
      <c r="Q597" s="1">
        <f t="shared" si="19"/>
        <v>44191</v>
      </c>
    </row>
    <row r="598" spans="1:17" x14ac:dyDescent="0.25">
      <c r="A598" s="74" t="s">
        <v>458</v>
      </c>
      <c r="B598" s="113" t="s">
        <v>43</v>
      </c>
      <c r="C598" s="132">
        <v>15123.002698759299</v>
      </c>
      <c r="D598" s="28">
        <v>778</v>
      </c>
      <c r="E598" s="28">
        <v>186</v>
      </c>
      <c r="F598" s="29">
        <v>87.851034284376965</v>
      </c>
      <c r="G598" s="91" t="s">
        <v>865</v>
      </c>
      <c r="H598" s="27" t="s">
        <v>64</v>
      </c>
      <c r="I598" s="27">
        <v>15500</v>
      </c>
      <c r="J598" s="28">
        <v>1949</v>
      </c>
      <c r="K598" s="27">
        <v>215</v>
      </c>
      <c r="L598" s="30">
        <v>0.11031298101590559</v>
      </c>
      <c r="M598" s="27" t="s">
        <v>64</v>
      </c>
      <c r="N598" s="71">
        <v>12887.652266040375</v>
      </c>
      <c r="O598" s="1">
        <v>44196</v>
      </c>
      <c r="P598" s="1">
        <f t="shared" si="18"/>
        <v>44178</v>
      </c>
      <c r="Q598" s="1">
        <f t="shared" si="19"/>
        <v>44191</v>
      </c>
    </row>
    <row r="599" spans="1:17" x14ac:dyDescent="0.25">
      <c r="A599" s="74" t="s">
        <v>459</v>
      </c>
      <c r="B599" s="113" t="s">
        <v>49</v>
      </c>
      <c r="C599" s="132">
        <v>27680.062234411598</v>
      </c>
      <c r="D599" s="28">
        <v>1014</v>
      </c>
      <c r="E599" s="28">
        <v>231</v>
      </c>
      <c r="F599" s="29">
        <v>59.609692565963066</v>
      </c>
      <c r="G599" s="92" t="s">
        <v>865</v>
      </c>
      <c r="H599" s="27" t="s">
        <v>64</v>
      </c>
      <c r="I599" s="27">
        <v>31769</v>
      </c>
      <c r="J599" s="28">
        <v>4109</v>
      </c>
      <c r="K599" s="27">
        <v>252</v>
      </c>
      <c r="L599" s="30">
        <v>6.1328790459965928E-2</v>
      </c>
      <c r="M599" s="27" t="s">
        <v>64</v>
      </c>
      <c r="N599" s="71">
        <v>14844.619803244985</v>
      </c>
      <c r="O599" s="1">
        <v>44196</v>
      </c>
      <c r="P599" s="1">
        <f t="shared" si="18"/>
        <v>44178</v>
      </c>
      <c r="Q599" s="1">
        <f t="shared" si="19"/>
        <v>44191</v>
      </c>
    </row>
    <row r="600" spans="1:17" x14ac:dyDescent="0.25">
      <c r="A600" s="74" t="s">
        <v>460</v>
      </c>
      <c r="B600" s="113" t="s">
        <v>43</v>
      </c>
      <c r="C600" s="132">
        <v>12712.6088020805</v>
      </c>
      <c r="D600" s="28">
        <v>508</v>
      </c>
      <c r="E600" s="28">
        <v>89</v>
      </c>
      <c r="F600" s="29">
        <v>50.00659546844917</v>
      </c>
      <c r="G600" s="92" t="s">
        <v>865</v>
      </c>
      <c r="H600" s="27" t="s">
        <v>66</v>
      </c>
      <c r="I600" s="27">
        <v>9415</v>
      </c>
      <c r="J600" s="28">
        <v>1016</v>
      </c>
      <c r="K600" s="27">
        <v>100</v>
      </c>
      <c r="L600" s="30">
        <v>9.8425196850393706E-2</v>
      </c>
      <c r="M600" s="27" t="s">
        <v>66</v>
      </c>
      <c r="N600" s="71">
        <v>7992.0653252047296</v>
      </c>
      <c r="O600" s="1">
        <v>44196</v>
      </c>
      <c r="P600" s="1">
        <f t="shared" si="18"/>
        <v>44178</v>
      </c>
      <c r="Q600" s="1">
        <f t="shared" si="19"/>
        <v>44191</v>
      </c>
    </row>
    <row r="601" spans="1:17" x14ac:dyDescent="0.25">
      <c r="A601" s="74" t="s">
        <v>461</v>
      </c>
      <c r="B601" s="113" t="s">
        <v>53</v>
      </c>
      <c r="C601" s="132">
        <v>60849.009238985098</v>
      </c>
      <c r="D601" s="28">
        <v>6654</v>
      </c>
      <c r="E601" s="28">
        <v>945</v>
      </c>
      <c r="F601" s="29">
        <v>110.93031890608616</v>
      </c>
      <c r="G601" s="92" t="s">
        <v>865</v>
      </c>
      <c r="H601" s="27" t="s">
        <v>66</v>
      </c>
      <c r="I601" s="27">
        <v>93324</v>
      </c>
      <c r="J601" s="28">
        <v>10009</v>
      </c>
      <c r="K601" s="27">
        <v>1230</v>
      </c>
      <c r="L601" s="30">
        <v>0.12288939954041363</v>
      </c>
      <c r="M601" s="27" t="s">
        <v>68</v>
      </c>
      <c r="N601" s="71">
        <v>16448.91202860765</v>
      </c>
      <c r="O601" s="1">
        <v>44196</v>
      </c>
      <c r="P601" s="1">
        <f t="shared" si="18"/>
        <v>44178</v>
      </c>
      <c r="Q601" s="1">
        <f t="shared" si="19"/>
        <v>44191</v>
      </c>
    </row>
    <row r="602" spans="1:17" x14ac:dyDescent="0.25">
      <c r="A602" s="74" t="s">
        <v>462</v>
      </c>
      <c r="B602" s="113" t="s">
        <v>42</v>
      </c>
      <c r="C602" s="132">
        <v>1304.7898284374701</v>
      </c>
      <c r="D602" s="28">
        <v>21</v>
      </c>
      <c r="E602" s="28" t="s">
        <v>574</v>
      </c>
      <c r="F602" s="35">
        <v>10.948670793074706</v>
      </c>
      <c r="G602" s="119" t="s">
        <v>862</v>
      </c>
      <c r="H602" s="27" t="s">
        <v>64</v>
      </c>
      <c r="I602" s="27">
        <v>1137</v>
      </c>
      <c r="J602" s="28">
        <v>133</v>
      </c>
      <c r="K602" s="27">
        <v>2</v>
      </c>
      <c r="L602" s="36">
        <v>1.5037593984962405E-2</v>
      </c>
      <c r="M602" s="27" t="s">
        <v>64</v>
      </c>
      <c r="N602" s="71">
        <v>10193.212508352552</v>
      </c>
      <c r="O602" s="1">
        <v>44196</v>
      </c>
      <c r="P602" s="1">
        <f t="shared" si="18"/>
        <v>44178</v>
      </c>
      <c r="Q602" s="1">
        <f t="shared" si="19"/>
        <v>44191</v>
      </c>
    </row>
    <row r="603" spans="1:17" x14ac:dyDescent="0.25">
      <c r="A603" s="74" t="s">
        <v>463</v>
      </c>
      <c r="B603" s="113" t="s">
        <v>52</v>
      </c>
      <c r="C603" s="132">
        <v>5675.6338289658797</v>
      </c>
      <c r="D603" s="28">
        <v>196</v>
      </c>
      <c r="E603" s="28">
        <v>37</v>
      </c>
      <c r="F603" s="29">
        <v>46.564969173472569</v>
      </c>
      <c r="G603" s="92" t="s">
        <v>865</v>
      </c>
      <c r="H603" s="27" t="s">
        <v>66</v>
      </c>
      <c r="I603" s="27">
        <v>4673</v>
      </c>
      <c r="J603" s="28">
        <v>482</v>
      </c>
      <c r="K603" s="27">
        <v>41</v>
      </c>
      <c r="L603" s="30">
        <v>8.5062240663900418E-2</v>
      </c>
      <c r="M603" s="27" t="s">
        <v>66</v>
      </c>
      <c r="N603" s="71">
        <v>8492.443567097107</v>
      </c>
      <c r="O603" s="1">
        <v>44196</v>
      </c>
      <c r="P603" s="1">
        <f t="shared" si="18"/>
        <v>44178</v>
      </c>
      <c r="Q603" s="1">
        <f t="shared" si="19"/>
        <v>44191</v>
      </c>
    </row>
    <row r="604" spans="1:17" x14ac:dyDescent="0.25">
      <c r="A604" s="74" t="s">
        <v>464</v>
      </c>
      <c r="B604" s="113" t="s">
        <v>52</v>
      </c>
      <c r="C604" s="132">
        <v>18091.285950418602</v>
      </c>
      <c r="D604" s="28">
        <v>903</v>
      </c>
      <c r="E604" s="28">
        <v>181</v>
      </c>
      <c r="F604" s="29">
        <v>71.462976507053014</v>
      </c>
      <c r="G604" s="92" t="s">
        <v>865</v>
      </c>
      <c r="H604" s="27" t="s">
        <v>66</v>
      </c>
      <c r="I604" s="27">
        <v>16794</v>
      </c>
      <c r="J604" s="28">
        <v>2205</v>
      </c>
      <c r="K604" s="27">
        <v>203</v>
      </c>
      <c r="L604" s="30">
        <v>9.2063492063492069E-2</v>
      </c>
      <c r="M604" s="27" t="s">
        <v>64</v>
      </c>
      <c r="N604" s="71">
        <v>12188.188313661472</v>
      </c>
      <c r="O604" s="1">
        <v>44196</v>
      </c>
      <c r="P604" s="1">
        <f t="shared" si="18"/>
        <v>44178</v>
      </c>
      <c r="Q604" s="1">
        <f t="shared" si="19"/>
        <v>44191</v>
      </c>
    </row>
    <row r="605" spans="1:17" x14ac:dyDescent="0.25">
      <c r="A605" s="74" t="s">
        <v>465</v>
      </c>
      <c r="B605" s="113" t="s">
        <v>45</v>
      </c>
      <c r="C605" s="132">
        <v>6461.82916759405</v>
      </c>
      <c r="D605" s="28">
        <v>155</v>
      </c>
      <c r="E605" s="28">
        <v>32</v>
      </c>
      <c r="F605" s="29">
        <v>35.372558240584553</v>
      </c>
      <c r="G605" s="92" t="s">
        <v>865</v>
      </c>
      <c r="H605" s="27" t="s">
        <v>64</v>
      </c>
      <c r="I605" s="27">
        <v>5778</v>
      </c>
      <c r="J605" s="28">
        <v>670</v>
      </c>
      <c r="K605" s="27">
        <v>34</v>
      </c>
      <c r="L605" s="30">
        <v>5.0746268656716415E-2</v>
      </c>
      <c r="M605" s="27" t="s">
        <v>64</v>
      </c>
      <c r="N605" s="71">
        <v>10368.581134271348</v>
      </c>
      <c r="O605" s="1">
        <v>44196</v>
      </c>
      <c r="P605" s="1">
        <f t="shared" si="18"/>
        <v>44178</v>
      </c>
      <c r="Q605" s="1">
        <f t="shared" si="19"/>
        <v>44191</v>
      </c>
    </row>
    <row r="606" spans="1:17" x14ac:dyDescent="0.25">
      <c r="A606" s="74" t="s">
        <v>466</v>
      </c>
      <c r="B606" s="113" t="s">
        <v>46</v>
      </c>
      <c r="C606" s="132">
        <v>335.85846276679899</v>
      </c>
      <c r="D606" s="28">
        <v>5</v>
      </c>
      <c r="E606" s="28">
        <v>0</v>
      </c>
      <c r="F606" s="33">
        <v>0</v>
      </c>
      <c r="G606" s="119" t="s">
        <v>862</v>
      </c>
      <c r="H606" s="27" t="s">
        <v>68</v>
      </c>
      <c r="I606" s="27">
        <v>306</v>
      </c>
      <c r="J606" s="28">
        <v>22</v>
      </c>
      <c r="K606" s="27">
        <v>0</v>
      </c>
      <c r="L606" s="34">
        <v>0</v>
      </c>
      <c r="M606" s="27" t="s">
        <v>68</v>
      </c>
      <c r="N606" s="71">
        <v>6550.3783405557806</v>
      </c>
      <c r="O606" s="1">
        <v>44196</v>
      </c>
      <c r="P606" s="1">
        <f t="shared" si="18"/>
        <v>44178</v>
      </c>
      <c r="Q606" s="1">
        <f t="shared" si="19"/>
        <v>44191</v>
      </c>
    </row>
    <row r="607" spans="1:17" x14ac:dyDescent="0.25">
      <c r="A607" s="74" t="s">
        <v>467</v>
      </c>
      <c r="B607" s="113" t="s">
        <v>45</v>
      </c>
      <c r="C607" s="132">
        <v>6179.81950587131</v>
      </c>
      <c r="D607" s="28">
        <v>204</v>
      </c>
      <c r="E607" s="28">
        <v>51</v>
      </c>
      <c r="F607" s="29">
        <v>58.947630094958996</v>
      </c>
      <c r="G607" s="92" t="s">
        <v>865</v>
      </c>
      <c r="H607" s="27" t="s">
        <v>64</v>
      </c>
      <c r="I607" s="27">
        <v>6360</v>
      </c>
      <c r="J607" s="28">
        <v>743</v>
      </c>
      <c r="K607" s="27">
        <v>55</v>
      </c>
      <c r="L607" s="30">
        <v>7.4024226110363398E-2</v>
      </c>
      <c r="M607" s="27" t="s">
        <v>66</v>
      </c>
      <c r="N607" s="71">
        <v>12023.004867603206</v>
      </c>
      <c r="O607" s="1">
        <v>44196</v>
      </c>
      <c r="P607" s="1">
        <f t="shared" si="18"/>
        <v>44178</v>
      </c>
      <c r="Q607" s="1">
        <f t="shared" si="19"/>
        <v>44191</v>
      </c>
    </row>
    <row r="608" spans="1:17" x14ac:dyDescent="0.25">
      <c r="A608" s="74" t="s">
        <v>468</v>
      </c>
      <c r="B608" s="113" t="s">
        <v>54</v>
      </c>
      <c r="C608" s="132">
        <v>1273.84035727372</v>
      </c>
      <c r="D608" s="28">
        <v>26</v>
      </c>
      <c r="E608" s="28">
        <v>8</v>
      </c>
      <c r="F608" s="35">
        <v>44.858727246760019</v>
      </c>
      <c r="G608" s="92" t="s">
        <v>862</v>
      </c>
      <c r="H608" s="27" t="s">
        <v>66</v>
      </c>
      <c r="I608" s="27">
        <v>1063</v>
      </c>
      <c r="J608" s="28">
        <v>109</v>
      </c>
      <c r="K608" s="27">
        <v>8</v>
      </c>
      <c r="L608" s="36">
        <v>7.3394495412844041E-2</v>
      </c>
      <c r="M608" s="27" t="s">
        <v>66</v>
      </c>
      <c r="N608" s="71">
        <v>8556.8022223194748</v>
      </c>
      <c r="O608" s="1">
        <v>44196</v>
      </c>
      <c r="P608" s="1">
        <f t="shared" si="18"/>
        <v>44178</v>
      </c>
      <c r="Q608" s="1">
        <f t="shared" si="19"/>
        <v>44191</v>
      </c>
    </row>
    <row r="609" spans="1:17" x14ac:dyDescent="0.25">
      <c r="A609" s="74" t="s">
        <v>469</v>
      </c>
      <c r="B609" s="113" t="s">
        <v>47</v>
      </c>
      <c r="C609" s="132">
        <v>1894.7075901246999</v>
      </c>
      <c r="D609" s="28">
        <v>55</v>
      </c>
      <c r="E609" s="28">
        <v>7</v>
      </c>
      <c r="F609" s="35">
        <v>26.389296301235195</v>
      </c>
      <c r="G609" s="92" t="s">
        <v>862</v>
      </c>
      <c r="H609" s="27" t="s">
        <v>68</v>
      </c>
      <c r="I609" s="27">
        <v>1406</v>
      </c>
      <c r="J609" s="28">
        <v>146</v>
      </c>
      <c r="K609" s="27">
        <v>8</v>
      </c>
      <c r="L609" s="36">
        <v>5.4794520547945202E-2</v>
      </c>
      <c r="M609" s="27" t="s">
        <v>64</v>
      </c>
      <c r="N609" s="71">
        <v>7705.6745199606785</v>
      </c>
      <c r="O609" s="1">
        <v>44196</v>
      </c>
      <c r="P609" s="1">
        <f t="shared" si="18"/>
        <v>44178</v>
      </c>
      <c r="Q609" s="1">
        <f t="shared" si="19"/>
        <v>44191</v>
      </c>
    </row>
    <row r="610" spans="1:17" x14ac:dyDescent="0.25">
      <c r="A610" s="74" t="s">
        <v>470</v>
      </c>
      <c r="B610" s="113" t="s">
        <v>54</v>
      </c>
      <c r="C610" s="132">
        <v>9116.2129377530891</v>
      </c>
      <c r="D610" s="28">
        <v>267</v>
      </c>
      <c r="E610" s="28">
        <v>53</v>
      </c>
      <c r="F610" s="29">
        <v>41.527269180346359</v>
      </c>
      <c r="G610" s="92" t="s">
        <v>865</v>
      </c>
      <c r="H610" s="27" t="s">
        <v>66</v>
      </c>
      <c r="I610" s="27">
        <v>9406</v>
      </c>
      <c r="J610" s="28">
        <v>921</v>
      </c>
      <c r="K610" s="27">
        <v>60</v>
      </c>
      <c r="L610" s="30">
        <v>6.5146579804560262E-2</v>
      </c>
      <c r="M610" s="27" t="s">
        <v>68</v>
      </c>
      <c r="N610" s="71">
        <v>10102.879411535583</v>
      </c>
      <c r="O610" s="1">
        <v>44196</v>
      </c>
      <c r="P610" s="1">
        <f t="shared" si="18"/>
        <v>44178</v>
      </c>
      <c r="Q610" s="1">
        <f t="shared" si="19"/>
        <v>44191</v>
      </c>
    </row>
    <row r="611" spans="1:17" x14ac:dyDescent="0.25">
      <c r="A611" s="74" t="s">
        <v>471</v>
      </c>
      <c r="B611" s="113" t="s">
        <v>45</v>
      </c>
      <c r="C611" s="132">
        <v>45021.147202316999</v>
      </c>
      <c r="D611" s="28">
        <v>2663</v>
      </c>
      <c r="E611" s="28">
        <v>462</v>
      </c>
      <c r="F611" s="29">
        <v>73.298887413294679</v>
      </c>
      <c r="G611" s="92" t="s">
        <v>865</v>
      </c>
      <c r="H611" s="27" t="s">
        <v>66</v>
      </c>
      <c r="I611" s="27">
        <v>74138</v>
      </c>
      <c r="J611" s="28">
        <v>9050</v>
      </c>
      <c r="K611" s="27">
        <v>595</v>
      </c>
      <c r="L611" s="30">
        <v>6.5745856353591162E-2</v>
      </c>
      <c r="M611" s="27" t="s">
        <v>68</v>
      </c>
      <c r="N611" s="71">
        <v>20101.664578494445</v>
      </c>
      <c r="O611" s="1">
        <v>44196</v>
      </c>
      <c r="P611" s="1">
        <f t="shared" si="18"/>
        <v>44178</v>
      </c>
      <c r="Q611" s="1">
        <f t="shared" si="19"/>
        <v>44191</v>
      </c>
    </row>
    <row r="612" spans="1:17" x14ac:dyDescent="0.25">
      <c r="A612" s="74" t="s">
        <v>472</v>
      </c>
      <c r="B612" s="113" t="s">
        <v>45</v>
      </c>
      <c r="C612" s="132">
        <v>8853.2027967598096</v>
      </c>
      <c r="D612" s="28">
        <v>332</v>
      </c>
      <c r="E612" s="28">
        <v>82</v>
      </c>
      <c r="F612" s="29">
        <v>66.15846255421279</v>
      </c>
      <c r="G612" s="92" t="s">
        <v>865</v>
      </c>
      <c r="H612" s="27" t="s">
        <v>66</v>
      </c>
      <c r="I612" s="27">
        <v>7717</v>
      </c>
      <c r="J612" s="28">
        <v>906</v>
      </c>
      <c r="K612" s="27">
        <v>89</v>
      </c>
      <c r="L612" s="30">
        <v>9.8233995584988965E-2</v>
      </c>
      <c r="M612" s="27" t="s">
        <v>68</v>
      </c>
      <c r="N612" s="71">
        <v>10233.584622410181</v>
      </c>
      <c r="O612" s="1">
        <v>44196</v>
      </c>
      <c r="P612" s="1">
        <f t="shared" si="18"/>
        <v>44178</v>
      </c>
      <c r="Q612" s="1">
        <f t="shared" si="19"/>
        <v>44191</v>
      </c>
    </row>
    <row r="613" spans="1:17" x14ac:dyDescent="0.25">
      <c r="A613" s="74" t="s">
        <v>473</v>
      </c>
      <c r="B613" s="113" t="s">
        <v>42</v>
      </c>
      <c r="C613" s="132">
        <v>931.64345052579108</v>
      </c>
      <c r="D613" s="28">
        <v>17</v>
      </c>
      <c r="E613" s="28" t="s">
        <v>574</v>
      </c>
      <c r="F613" s="35">
        <v>30.667771619393374</v>
      </c>
      <c r="G613" s="92" t="s">
        <v>862</v>
      </c>
      <c r="H613" s="27" t="s">
        <v>68</v>
      </c>
      <c r="I613" s="27">
        <v>1073</v>
      </c>
      <c r="J613" s="28">
        <v>109</v>
      </c>
      <c r="K613" s="27">
        <v>5</v>
      </c>
      <c r="L613" s="36">
        <v>4.5871559633027525E-2</v>
      </c>
      <c r="M613" s="27" t="s">
        <v>64</v>
      </c>
      <c r="N613" s="71">
        <v>11699.754872798572</v>
      </c>
      <c r="O613" s="1">
        <v>44196</v>
      </c>
      <c r="P613" s="1">
        <f t="shared" si="18"/>
        <v>44178</v>
      </c>
      <c r="Q613" s="1">
        <f t="shared" si="19"/>
        <v>44191</v>
      </c>
    </row>
    <row r="614" spans="1:17" x14ac:dyDescent="0.25">
      <c r="A614" s="74" t="s">
        <v>474</v>
      </c>
      <c r="B614" s="113" t="s">
        <v>41</v>
      </c>
      <c r="C614" s="132">
        <v>21077.958151310399</v>
      </c>
      <c r="D614" s="28">
        <v>323</v>
      </c>
      <c r="E614" s="28">
        <v>68</v>
      </c>
      <c r="F614" s="31">
        <v>23.04370671141546</v>
      </c>
      <c r="G614" s="92" t="s">
        <v>864</v>
      </c>
      <c r="H614" s="27" t="s">
        <v>64</v>
      </c>
      <c r="I614" s="27">
        <v>15625</v>
      </c>
      <c r="J614" s="28">
        <v>1457</v>
      </c>
      <c r="K614" s="27">
        <v>72</v>
      </c>
      <c r="L614" s="32">
        <v>4.9416609471516812E-2</v>
      </c>
      <c r="M614" s="27" t="s">
        <v>64</v>
      </c>
      <c r="N614" s="71">
        <v>6912.4342573448921</v>
      </c>
      <c r="O614" s="1">
        <v>44196</v>
      </c>
      <c r="P614" s="1">
        <f t="shared" si="18"/>
        <v>44178</v>
      </c>
      <c r="Q614" s="1">
        <f t="shared" si="19"/>
        <v>44191</v>
      </c>
    </row>
    <row r="615" spans="1:17" x14ac:dyDescent="0.25">
      <c r="A615" s="74" t="s">
        <v>475</v>
      </c>
      <c r="B615" s="113" t="s">
        <v>45</v>
      </c>
      <c r="C615" s="132">
        <v>28486.308874618499</v>
      </c>
      <c r="D615" s="28">
        <v>2314</v>
      </c>
      <c r="E615" s="28">
        <v>417</v>
      </c>
      <c r="F615" s="29">
        <v>104.56150853666256</v>
      </c>
      <c r="G615" s="92" t="s">
        <v>865</v>
      </c>
      <c r="H615" s="27" t="s">
        <v>66</v>
      </c>
      <c r="I615" s="27">
        <v>39969</v>
      </c>
      <c r="J615" s="28">
        <v>4861</v>
      </c>
      <c r="K615" s="27">
        <v>511</v>
      </c>
      <c r="L615" s="30">
        <v>0.10512240279777824</v>
      </c>
      <c r="M615" s="27" t="s">
        <v>68</v>
      </c>
      <c r="N615" s="71">
        <v>17064.337894374181</v>
      </c>
      <c r="O615" s="1">
        <v>44196</v>
      </c>
      <c r="P615" s="1">
        <f t="shared" si="18"/>
        <v>44178</v>
      </c>
      <c r="Q615" s="1">
        <f t="shared" si="19"/>
        <v>44191</v>
      </c>
    </row>
    <row r="616" spans="1:17" x14ac:dyDescent="0.25">
      <c r="A616" s="74" t="s">
        <v>476</v>
      </c>
      <c r="B616" s="113" t="s">
        <v>42</v>
      </c>
      <c r="C616" s="132">
        <v>620.40356759031897</v>
      </c>
      <c r="D616" s="28">
        <v>7</v>
      </c>
      <c r="E616" s="28" t="s">
        <v>574</v>
      </c>
      <c r="F616" s="35">
        <v>11.513243179113857</v>
      </c>
      <c r="G616" s="119" t="s">
        <v>862</v>
      </c>
      <c r="H616" s="27" t="s">
        <v>64</v>
      </c>
      <c r="I616" s="27">
        <v>462</v>
      </c>
      <c r="J616" s="28">
        <v>54</v>
      </c>
      <c r="K616" s="27">
        <v>1</v>
      </c>
      <c r="L616" s="36">
        <v>1.8518518518518517E-2</v>
      </c>
      <c r="M616" s="27" t="s">
        <v>64</v>
      </c>
      <c r="N616" s="71">
        <v>8704.011843410075</v>
      </c>
      <c r="O616" s="1">
        <v>44196</v>
      </c>
      <c r="P616" s="1">
        <f t="shared" si="18"/>
        <v>44178</v>
      </c>
      <c r="Q616" s="1">
        <f t="shared" si="19"/>
        <v>44191</v>
      </c>
    </row>
    <row r="617" spans="1:17" x14ac:dyDescent="0.25">
      <c r="A617" s="74" t="s">
        <v>477</v>
      </c>
      <c r="B617" s="113" t="s">
        <v>52</v>
      </c>
      <c r="C617" s="132">
        <v>18099.241781728299</v>
      </c>
      <c r="D617" s="28">
        <v>511</v>
      </c>
      <c r="E617" s="28">
        <v>85</v>
      </c>
      <c r="F617" s="29">
        <v>33.545209488045252</v>
      </c>
      <c r="G617" s="92" t="s">
        <v>865</v>
      </c>
      <c r="H617" s="27" t="s">
        <v>64</v>
      </c>
      <c r="I617" s="27">
        <v>17298</v>
      </c>
      <c r="J617" s="28">
        <v>1857</v>
      </c>
      <c r="K617" s="27">
        <v>93</v>
      </c>
      <c r="L617" s="30">
        <v>5.0080775444264945E-2</v>
      </c>
      <c r="M617" s="27" t="s">
        <v>64</v>
      </c>
      <c r="N617" s="71">
        <v>10260.098309061181</v>
      </c>
      <c r="O617" s="1">
        <v>44196</v>
      </c>
      <c r="P617" s="1">
        <f t="shared" si="18"/>
        <v>44178</v>
      </c>
      <c r="Q617" s="1">
        <f t="shared" si="19"/>
        <v>44191</v>
      </c>
    </row>
    <row r="618" spans="1:17" x14ac:dyDescent="0.25">
      <c r="A618" s="74" t="s">
        <v>478</v>
      </c>
      <c r="B618" s="113" t="s">
        <v>43</v>
      </c>
      <c r="C618" s="132">
        <v>14013.208647597899</v>
      </c>
      <c r="D618" s="28">
        <v>709</v>
      </c>
      <c r="E618" s="28">
        <v>106</v>
      </c>
      <c r="F618" s="29">
        <v>54.030656089078086</v>
      </c>
      <c r="G618" s="92" t="s">
        <v>865</v>
      </c>
      <c r="H618" s="27" t="s">
        <v>66</v>
      </c>
      <c r="I618" s="27">
        <v>10751</v>
      </c>
      <c r="J618" s="28">
        <v>1103</v>
      </c>
      <c r="K618" s="27">
        <v>124</v>
      </c>
      <c r="L618" s="30">
        <v>0.11242067089755213</v>
      </c>
      <c r="M618" s="27" t="s">
        <v>68</v>
      </c>
      <c r="N618" s="71">
        <v>7871.1452012032432</v>
      </c>
      <c r="O618" s="1">
        <v>44196</v>
      </c>
      <c r="P618" s="1">
        <f t="shared" si="18"/>
        <v>44178</v>
      </c>
      <c r="Q618" s="1">
        <f t="shared" si="19"/>
        <v>44191</v>
      </c>
    </row>
    <row r="619" spans="1:17" x14ac:dyDescent="0.25">
      <c r="A619" s="74" t="s">
        <v>479</v>
      </c>
      <c r="B619" s="113" t="s">
        <v>51</v>
      </c>
      <c r="C619" s="132">
        <v>18279.738978438399</v>
      </c>
      <c r="D619" s="28">
        <v>439</v>
      </c>
      <c r="E619" s="28">
        <v>69</v>
      </c>
      <c r="F619" s="31">
        <v>26.961935476129355</v>
      </c>
      <c r="G619" s="92" t="s">
        <v>864</v>
      </c>
      <c r="H619" s="27" t="s">
        <v>64</v>
      </c>
      <c r="I619" s="27">
        <v>19679</v>
      </c>
      <c r="J619" s="28">
        <v>1983</v>
      </c>
      <c r="K619" s="27">
        <v>82</v>
      </c>
      <c r="L619" s="32">
        <v>4.1351487644982352E-2</v>
      </c>
      <c r="M619" s="27" t="s">
        <v>64</v>
      </c>
      <c r="N619" s="71">
        <v>10848.076125917438</v>
      </c>
      <c r="O619" s="1">
        <v>44196</v>
      </c>
      <c r="P619" s="1">
        <f t="shared" si="18"/>
        <v>44178</v>
      </c>
      <c r="Q619" s="1">
        <f t="shared" si="19"/>
        <v>44191</v>
      </c>
    </row>
    <row r="620" spans="1:17" x14ac:dyDescent="0.25">
      <c r="A620" s="74" t="s">
        <v>480</v>
      </c>
      <c r="B620" s="113" t="s">
        <v>42</v>
      </c>
      <c r="C620" s="132">
        <v>3054.0870162720894</v>
      </c>
      <c r="D620" s="28">
        <v>49</v>
      </c>
      <c r="E620" s="28">
        <v>7</v>
      </c>
      <c r="F620" s="35">
        <v>16.37150471928318</v>
      </c>
      <c r="G620" s="92" t="s">
        <v>862</v>
      </c>
      <c r="H620" s="27" t="s">
        <v>64</v>
      </c>
      <c r="I620" s="27">
        <v>7127</v>
      </c>
      <c r="J620" s="28">
        <v>435</v>
      </c>
      <c r="K620" s="27">
        <v>7</v>
      </c>
      <c r="L620" s="36">
        <v>1.6091954022988506E-2</v>
      </c>
      <c r="M620" s="27" t="s">
        <v>64</v>
      </c>
      <c r="N620" s="71">
        <v>14243.209105776366</v>
      </c>
      <c r="O620" s="1">
        <v>44196</v>
      </c>
      <c r="P620" s="1">
        <f t="shared" si="18"/>
        <v>44178</v>
      </c>
      <c r="Q620" s="1">
        <f t="shared" si="19"/>
        <v>44191</v>
      </c>
    </row>
    <row r="621" spans="1:17" x14ac:dyDescent="0.25">
      <c r="A621" s="74" t="s">
        <v>481</v>
      </c>
      <c r="B621" s="113" t="s">
        <v>46</v>
      </c>
      <c r="C621" s="132">
        <v>1830.68334983656</v>
      </c>
      <c r="D621" s="28">
        <v>21</v>
      </c>
      <c r="E621" s="28" t="s">
        <v>574</v>
      </c>
      <c r="F621" s="35">
        <v>3.9017436540813262</v>
      </c>
      <c r="G621" s="119" t="s">
        <v>862</v>
      </c>
      <c r="H621" s="27" t="s">
        <v>68</v>
      </c>
      <c r="I621" s="27">
        <v>3325</v>
      </c>
      <c r="J621" s="28">
        <v>359</v>
      </c>
      <c r="K621" s="27">
        <v>1</v>
      </c>
      <c r="L621" s="36">
        <v>2.7855153203342618E-3</v>
      </c>
      <c r="M621" s="27" t="s">
        <v>66</v>
      </c>
      <c r="N621" s="71">
        <v>19610.163605412748</v>
      </c>
      <c r="O621" s="1">
        <v>44196</v>
      </c>
      <c r="P621" s="1">
        <f t="shared" si="18"/>
        <v>44178</v>
      </c>
      <c r="Q621" s="1">
        <f t="shared" si="19"/>
        <v>44191</v>
      </c>
    </row>
    <row r="622" spans="1:17" x14ac:dyDescent="0.25">
      <c r="A622" s="74" t="s">
        <v>482</v>
      </c>
      <c r="B622" s="113" t="s">
        <v>49</v>
      </c>
      <c r="C622" s="132">
        <v>3773.5522642548599</v>
      </c>
      <c r="D622" s="28">
        <v>87</v>
      </c>
      <c r="E622" s="28">
        <v>18</v>
      </c>
      <c r="F622" s="31">
        <v>34.071723290896777</v>
      </c>
      <c r="G622" s="92" t="s">
        <v>864</v>
      </c>
      <c r="H622" s="27" t="s">
        <v>66</v>
      </c>
      <c r="I622" s="27">
        <v>4693</v>
      </c>
      <c r="J622" s="28">
        <v>480</v>
      </c>
      <c r="K622" s="27">
        <v>19</v>
      </c>
      <c r="L622" s="32">
        <v>3.9583333333333331E-2</v>
      </c>
      <c r="M622" s="27" t="s">
        <v>66</v>
      </c>
      <c r="N622" s="71">
        <v>12720.110028601464</v>
      </c>
      <c r="O622" s="1">
        <v>44196</v>
      </c>
      <c r="P622" s="1">
        <f t="shared" si="18"/>
        <v>44178</v>
      </c>
      <c r="Q622" s="1">
        <f t="shared" si="19"/>
        <v>44191</v>
      </c>
    </row>
    <row r="623" spans="1:17" x14ac:dyDescent="0.25">
      <c r="A623" s="74" t="s">
        <v>483</v>
      </c>
      <c r="B623" s="113" t="s">
        <v>49</v>
      </c>
      <c r="C623" s="132">
        <v>8525.6886385726593</v>
      </c>
      <c r="D623" s="28">
        <v>622</v>
      </c>
      <c r="E623" s="28">
        <v>91</v>
      </c>
      <c r="F623" s="29">
        <v>76.240175727179817</v>
      </c>
      <c r="G623" s="92" t="s">
        <v>865</v>
      </c>
      <c r="H623" s="27" t="s">
        <v>64</v>
      </c>
      <c r="I623" s="27">
        <v>8511</v>
      </c>
      <c r="J623" s="28">
        <v>664</v>
      </c>
      <c r="K623" s="27">
        <v>97</v>
      </c>
      <c r="L623" s="30">
        <v>0.1460843373493976</v>
      </c>
      <c r="M623" s="27" t="s">
        <v>64</v>
      </c>
      <c r="N623" s="71">
        <v>7788.2271819765228</v>
      </c>
      <c r="O623" s="1">
        <v>44196</v>
      </c>
      <c r="P623" s="1">
        <f t="shared" si="18"/>
        <v>44178</v>
      </c>
      <c r="Q623" s="1">
        <f t="shared" si="19"/>
        <v>44191</v>
      </c>
    </row>
    <row r="624" spans="1:17" x14ac:dyDescent="0.25">
      <c r="A624" s="74" t="s">
        <v>484</v>
      </c>
      <c r="B624" s="113" t="s">
        <v>54</v>
      </c>
      <c r="C624" s="132">
        <v>39496.6261109037</v>
      </c>
      <c r="D624" s="28">
        <v>1514</v>
      </c>
      <c r="E624" s="28">
        <v>304</v>
      </c>
      <c r="F624" s="29">
        <v>54.977571130540504</v>
      </c>
      <c r="G624" s="92" t="s">
        <v>865</v>
      </c>
      <c r="H624" s="27" t="s">
        <v>66</v>
      </c>
      <c r="I624" s="27">
        <v>44654</v>
      </c>
      <c r="J624" s="28">
        <v>4785</v>
      </c>
      <c r="K624" s="27">
        <v>327</v>
      </c>
      <c r="L624" s="30">
        <v>6.8338557993730412E-2</v>
      </c>
      <c r="M624" s="27" t="s">
        <v>66</v>
      </c>
      <c r="N624" s="71">
        <v>12114.95884879904</v>
      </c>
      <c r="O624" s="1">
        <v>44196</v>
      </c>
      <c r="P624" s="1">
        <f t="shared" si="18"/>
        <v>44178</v>
      </c>
      <c r="Q624" s="1">
        <f t="shared" si="19"/>
        <v>44191</v>
      </c>
    </row>
    <row r="625" spans="1:17" x14ac:dyDescent="0.25">
      <c r="A625" s="74" t="s">
        <v>485</v>
      </c>
      <c r="B625" s="113" t="s">
        <v>46</v>
      </c>
      <c r="C625" s="132">
        <v>1742.38402050019</v>
      </c>
      <c r="D625" s="28">
        <v>18</v>
      </c>
      <c r="E625" s="28" t="s">
        <v>574</v>
      </c>
      <c r="F625" s="35">
        <v>16.397894055081217</v>
      </c>
      <c r="G625" s="92" t="s">
        <v>862</v>
      </c>
      <c r="H625" s="27" t="s">
        <v>66</v>
      </c>
      <c r="I625" s="27">
        <v>2102</v>
      </c>
      <c r="J625" s="28">
        <v>208</v>
      </c>
      <c r="K625" s="27">
        <v>4</v>
      </c>
      <c r="L625" s="36">
        <v>1.9230769230769232E-2</v>
      </c>
      <c r="M625" s="27" t="s">
        <v>66</v>
      </c>
      <c r="N625" s="71">
        <v>11937.666872099124</v>
      </c>
      <c r="O625" s="1">
        <v>44196</v>
      </c>
      <c r="P625" s="1">
        <f t="shared" si="18"/>
        <v>44178</v>
      </c>
      <c r="Q625" s="1">
        <f t="shared" si="19"/>
        <v>44191</v>
      </c>
    </row>
    <row r="626" spans="1:17" x14ac:dyDescent="0.25">
      <c r="A626" s="74" t="s">
        <v>486</v>
      </c>
      <c r="B626" s="113" t="s">
        <v>43</v>
      </c>
      <c r="C626" s="132">
        <v>18521.118345707095</v>
      </c>
      <c r="D626" s="28">
        <v>1105</v>
      </c>
      <c r="E626" s="28">
        <v>211</v>
      </c>
      <c r="F626" s="29">
        <v>81.374290094754969</v>
      </c>
      <c r="G626" s="92" t="s">
        <v>865</v>
      </c>
      <c r="H626" s="27" t="s">
        <v>66</v>
      </c>
      <c r="I626" s="27">
        <v>19132</v>
      </c>
      <c r="J626" s="28">
        <v>1982</v>
      </c>
      <c r="K626" s="27">
        <v>243</v>
      </c>
      <c r="L626" s="30">
        <v>0.12260343087790111</v>
      </c>
      <c r="M626" s="27" t="s">
        <v>64</v>
      </c>
      <c r="N626" s="71">
        <v>10701.297637674221</v>
      </c>
      <c r="O626" s="1">
        <v>44196</v>
      </c>
      <c r="P626" s="1">
        <f t="shared" si="18"/>
        <v>44178</v>
      </c>
      <c r="Q626" s="1">
        <f t="shared" si="19"/>
        <v>44191</v>
      </c>
    </row>
    <row r="627" spans="1:17" x14ac:dyDescent="0.25">
      <c r="A627" s="74" t="s">
        <v>487</v>
      </c>
      <c r="B627" s="113" t="s">
        <v>49</v>
      </c>
      <c r="C627" s="132">
        <v>75646.311561113689</v>
      </c>
      <c r="D627" s="28">
        <v>3129</v>
      </c>
      <c r="E627" s="28">
        <v>413</v>
      </c>
      <c r="F627" s="31">
        <v>38.997274805880423</v>
      </c>
      <c r="G627" s="92" t="s">
        <v>864</v>
      </c>
      <c r="H627" s="27" t="s">
        <v>66</v>
      </c>
      <c r="I627" s="27">
        <v>259921</v>
      </c>
      <c r="J627" s="28">
        <v>21636</v>
      </c>
      <c r="K627" s="27">
        <v>483</v>
      </c>
      <c r="L627" s="32">
        <v>2.2323904603438714E-2</v>
      </c>
      <c r="M627" s="27" t="s">
        <v>64</v>
      </c>
      <c r="N627" s="71">
        <v>28601.526701695897</v>
      </c>
      <c r="O627" s="1">
        <v>44196</v>
      </c>
      <c r="P627" s="1">
        <f t="shared" si="18"/>
        <v>44178</v>
      </c>
      <c r="Q627" s="1">
        <f t="shared" si="19"/>
        <v>44191</v>
      </c>
    </row>
    <row r="628" spans="1:17" x14ac:dyDescent="0.25">
      <c r="A628" s="74" t="s">
        <v>488</v>
      </c>
      <c r="B628" s="113" t="s">
        <v>48</v>
      </c>
      <c r="C628" s="132">
        <v>18076.3739585127</v>
      </c>
      <c r="D628" s="28">
        <v>530</v>
      </c>
      <c r="E628" s="28">
        <v>98</v>
      </c>
      <c r="F628" s="29">
        <v>38.724580582730709</v>
      </c>
      <c r="G628" s="92" t="s">
        <v>865</v>
      </c>
      <c r="H628" s="27" t="s">
        <v>68</v>
      </c>
      <c r="I628" s="27">
        <v>24559</v>
      </c>
      <c r="J628" s="28">
        <v>2227</v>
      </c>
      <c r="K628" s="27">
        <v>120</v>
      </c>
      <c r="L628" s="30">
        <v>5.3884149079479117E-2</v>
      </c>
      <c r="M628" s="27" t="s">
        <v>64</v>
      </c>
      <c r="N628" s="71">
        <v>12319.948708248758</v>
      </c>
      <c r="O628" s="1">
        <v>44196</v>
      </c>
      <c r="P628" s="1">
        <f t="shared" si="18"/>
        <v>44178</v>
      </c>
      <c r="Q628" s="1">
        <f t="shared" si="19"/>
        <v>44191</v>
      </c>
    </row>
    <row r="629" spans="1:17" x14ac:dyDescent="0.25">
      <c r="A629" s="74" t="s">
        <v>489</v>
      </c>
      <c r="B629" s="113" t="s">
        <v>48</v>
      </c>
      <c r="C629" s="132">
        <v>6017.9931220796398</v>
      </c>
      <c r="D629" s="28">
        <v>169</v>
      </c>
      <c r="E629" s="28">
        <v>47</v>
      </c>
      <c r="F629" s="29">
        <v>55.785089631055072</v>
      </c>
      <c r="G629" s="92" t="s">
        <v>865</v>
      </c>
      <c r="H629" s="27" t="s">
        <v>64</v>
      </c>
      <c r="I629" s="27">
        <v>6042</v>
      </c>
      <c r="J629" s="28">
        <v>740</v>
      </c>
      <c r="K629" s="27">
        <v>51</v>
      </c>
      <c r="L629" s="30">
        <v>6.8918918918918923E-2</v>
      </c>
      <c r="M629" s="27" t="s">
        <v>64</v>
      </c>
      <c r="N629" s="71">
        <v>12296.458054845332</v>
      </c>
      <c r="O629" s="1">
        <v>44196</v>
      </c>
      <c r="P629" s="1">
        <f t="shared" si="18"/>
        <v>44178</v>
      </c>
      <c r="Q629" s="1">
        <f t="shared" si="19"/>
        <v>44191</v>
      </c>
    </row>
    <row r="630" spans="1:17" x14ac:dyDescent="0.25">
      <c r="A630" s="74" t="s">
        <v>490</v>
      </c>
      <c r="B630" s="113" t="s">
        <v>54</v>
      </c>
      <c r="C630" s="132">
        <v>9670.1945178593596</v>
      </c>
      <c r="D630" s="28">
        <v>258</v>
      </c>
      <c r="E630" s="28">
        <v>65</v>
      </c>
      <c r="F630" s="29">
        <v>48.012034652276142</v>
      </c>
      <c r="G630" s="92" t="s">
        <v>865</v>
      </c>
      <c r="H630" s="27" t="s">
        <v>64</v>
      </c>
      <c r="I630" s="27">
        <v>16701</v>
      </c>
      <c r="J630" s="28">
        <v>1559</v>
      </c>
      <c r="K630" s="27">
        <v>68</v>
      </c>
      <c r="L630" s="30">
        <v>4.3617703656189867E-2</v>
      </c>
      <c r="M630" s="27" t="s">
        <v>66</v>
      </c>
      <c r="N630" s="71">
        <v>16121.702589547369</v>
      </c>
      <c r="O630" s="1">
        <v>44196</v>
      </c>
      <c r="P630" s="1">
        <f t="shared" si="18"/>
        <v>44178</v>
      </c>
      <c r="Q630" s="1">
        <f t="shared" si="19"/>
        <v>44191</v>
      </c>
    </row>
    <row r="631" spans="1:17" x14ac:dyDescent="0.25">
      <c r="A631" s="74" t="s">
        <v>491</v>
      </c>
      <c r="B631" s="113" t="s">
        <v>54</v>
      </c>
      <c r="C631" s="132">
        <v>16769.949417917</v>
      </c>
      <c r="D631" s="28">
        <v>918</v>
      </c>
      <c r="E631" s="28">
        <v>171</v>
      </c>
      <c r="F631" s="29">
        <v>72.834362286364325</v>
      </c>
      <c r="G631" s="92" t="s">
        <v>865</v>
      </c>
      <c r="H631" s="27" t="s">
        <v>66</v>
      </c>
      <c r="I631" s="27">
        <v>16359</v>
      </c>
      <c r="J631" s="28">
        <v>1576</v>
      </c>
      <c r="K631" s="27">
        <v>198</v>
      </c>
      <c r="L631" s="30">
        <v>0.12563451776649745</v>
      </c>
      <c r="M631" s="27" t="s">
        <v>66</v>
      </c>
      <c r="N631" s="71">
        <v>9397.7623946569747</v>
      </c>
      <c r="O631" s="1">
        <v>44196</v>
      </c>
      <c r="P631" s="1">
        <f t="shared" si="18"/>
        <v>44178</v>
      </c>
      <c r="Q631" s="1">
        <f t="shared" si="19"/>
        <v>44191</v>
      </c>
    </row>
    <row r="632" spans="1:17" x14ac:dyDescent="0.25">
      <c r="A632" s="74" t="s">
        <v>492</v>
      </c>
      <c r="B632" s="113" t="s">
        <v>47</v>
      </c>
      <c r="C632" s="132">
        <v>9799.8531367531396</v>
      </c>
      <c r="D632" s="28">
        <v>273</v>
      </c>
      <c r="E632" s="28">
        <v>36</v>
      </c>
      <c r="F632" s="29">
        <v>26.239460281141834</v>
      </c>
      <c r="G632" s="92" t="s">
        <v>865</v>
      </c>
      <c r="H632" s="27" t="s">
        <v>68</v>
      </c>
      <c r="I632" s="27">
        <v>7863</v>
      </c>
      <c r="J632" s="28">
        <v>704</v>
      </c>
      <c r="K632" s="27">
        <v>38</v>
      </c>
      <c r="L632" s="30">
        <v>5.3977272727272728E-2</v>
      </c>
      <c r="M632" s="27" t="s">
        <v>68</v>
      </c>
      <c r="N632" s="71">
        <v>7183.7811258592728</v>
      </c>
      <c r="O632" s="1">
        <v>44196</v>
      </c>
      <c r="P632" s="1">
        <f t="shared" si="18"/>
        <v>44178</v>
      </c>
      <c r="Q632" s="1">
        <f t="shared" si="19"/>
        <v>44191</v>
      </c>
    </row>
    <row r="633" spans="1:17" x14ac:dyDescent="0.25">
      <c r="A633" s="74" t="s">
        <v>493</v>
      </c>
      <c r="B633" s="113" t="s">
        <v>54</v>
      </c>
      <c r="C633" s="132">
        <v>11469.995289915099</v>
      </c>
      <c r="D633" s="28">
        <v>404</v>
      </c>
      <c r="E633" s="28">
        <v>91</v>
      </c>
      <c r="F633" s="29">
        <v>56.669596069625875</v>
      </c>
      <c r="G633" s="92" t="s">
        <v>865</v>
      </c>
      <c r="H633" s="27" t="s">
        <v>66</v>
      </c>
      <c r="I633" s="27">
        <v>11370</v>
      </c>
      <c r="J633" s="28">
        <v>1146</v>
      </c>
      <c r="K633" s="27">
        <v>95</v>
      </c>
      <c r="L633" s="30">
        <v>8.2897033158813263E-2</v>
      </c>
      <c r="M633" s="27" t="s">
        <v>64</v>
      </c>
      <c r="N633" s="71">
        <v>9991.2857070448081</v>
      </c>
      <c r="O633" s="1">
        <v>44196</v>
      </c>
      <c r="P633" s="1">
        <f t="shared" si="18"/>
        <v>44178</v>
      </c>
      <c r="Q633" s="1">
        <f t="shared" si="19"/>
        <v>44191</v>
      </c>
    </row>
    <row r="634" spans="1:17" x14ac:dyDescent="0.25">
      <c r="A634" s="74" t="s">
        <v>494</v>
      </c>
      <c r="B634" s="113" t="s">
        <v>47</v>
      </c>
      <c r="C634" s="132">
        <v>156244.697877948</v>
      </c>
      <c r="D634" s="28">
        <v>10995</v>
      </c>
      <c r="E634" s="28">
        <v>1669</v>
      </c>
      <c r="F634" s="29">
        <v>76.299731980288428</v>
      </c>
      <c r="G634" s="92" t="s">
        <v>865</v>
      </c>
      <c r="H634" s="27" t="s">
        <v>66</v>
      </c>
      <c r="I634" s="27">
        <v>190736</v>
      </c>
      <c r="J634" s="28">
        <v>18244</v>
      </c>
      <c r="K634" s="27">
        <v>2110</v>
      </c>
      <c r="L634" s="30">
        <v>0.1156544617408463</v>
      </c>
      <c r="M634" s="27" t="s">
        <v>64</v>
      </c>
      <c r="N634" s="71">
        <v>11676.556227368093</v>
      </c>
      <c r="O634" s="1">
        <v>44196</v>
      </c>
      <c r="P634" s="1">
        <f t="shared" si="18"/>
        <v>44178</v>
      </c>
      <c r="Q634" s="1">
        <f t="shared" si="19"/>
        <v>44191</v>
      </c>
    </row>
    <row r="635" spans="1:17" x14ac:dyDescent="0.25">
      <c r="A635" s="74" t="s">
        <v>495</v>
      </c>
      <c r="B635" s="113" t="s">
        <v>54</v>
      </c>
      <c r="C635" s="132">
        <v>7859.1059753857699</v>
      </c>
      <c r="D635" s="28">
        <v>399</v>
      </c>
      <c r="E635" s="28">
        <v>76</v>
      </c>
      <c r="F635" s="29">
        <v>69.073650941638604</v>
      </c>
      <c r="G635" s="92" t="s">
        <v>865</v>
      </c>
      <c r="H635" s="27" t="s">
        <v>64</v>
      </c>
      <c r="I635" s="27">
        <v>10619</v>
      </c>
      <c r="J635" s="28">
        <v>1111</v>
      </c>
      <c r="K635" s="27">
        <v>81</v>
      </c>
      <c r="L635" s="30">
        <v>7.2907290729072913E-2</v>
      </c>
      <c r="M635" s="27" t="s">
        <v>64</v>
      </c>
      <c r="N635" s="71">
        <v>14136.467983503248</v>
      </c>
      <c r="O635" s="1">
        <v>44196</v>
      </c>
      <c r="P635" s="1">
        <f t="shared" si="18"/>
        <v>44178</v>
      </c>
      <c r="Q635" s="1">
        <f t="shared" si="19"/>
        <v>44191</v>
      </c>
    </row>
    <row r="636" spans="1:17" x14ac:dyDescent="0.25">
      <c r="A636" s="74" t="s">
        <v>496</v>
      </c>
      <c r="B636" s="113" t="s">
        <v>42</v>
      </c>
      <c r="C636" s="132">
        <v>1706.19112247767</v>
      </c>
      <c r="D636" s="28">
        <v>27</v>
      </c>
      <c r="E636" s="28" t="s">
        <v>574</v>
      </c>
      <c r="F636" s="35">
        <v>4.1864343617522399</v>
      </c>
      <c r="G636" s="119" t="s">
        <v>862</v>
      </c>
      <c r="H636" s="27" t="s">
        <v>66</v>
      </c>
      <c r="I636" s="27">
        <v>2275</v>
      </c>
      <c r="J636" s="28">
        <v>299</v>
      </c>
      <c r="K636" s="27">
        <v>1</v>
      </c>
      <c r="L636" s="36">
        <v>3.3444816053511705E-3</v>
      </c>
      <c r="M636" s="27" t="s">
        <v>66</v>
      </c>
      <c r="N636" s="71">
        <v>17524.414238294878</v>
      </c>
      <c r="O636" s="1">
        <v>44196</v>
      </c>
      <c r="P636" s="1">
        <f t="shared" si="18"/>
        <v>44178</v>
      </c>
      <c r="Q636" s="1">
        <f t="shared" si="19"/>
        <v>44191</v>
      </c>
    </row>
    <row r="637" spans="1:17" x14ac:dyDescent="0.25">
      <c r="A637" s="74" t="s">
        <v>497</v>
      </c>
      <c r="B637" s="113" t="s">
        <v>49</v>
      </c>
      <c r="C637" s="132">
        <v>22263.862733642905</v>
      </c>
      <c r="D637" s="28">
        <v>1312</v>
      </c>
      <c r="E637" s="28">
        <v>286</v>
      </c>
      <c r="F637" s="29">
        <v>91.756635732854335</v>
      </c>
      <c r="G637" s="92" t="s">
        <v>865</v>
      </c>
      <c r="H637" s="27" t="s">
        <v>66</v>
      </c>
      <c r="I637" s="27">
        <v>33548</v>
      </c>
      <c r="J637" s="28">
        <v>4737</v>
      </c>
      <c r="K637" s="27">
        <v>322</v>
      </c>
      <c r="L637" s="30">
        <v>6.7975511927380203E-2</v>
      </c>
      <c r="M637" s="27" t="s">
        <v>66</v>
      </c>
      <c r="N637" s="71">
        <v>21276.63135850152</v>
      </c>
      <c r="O637" s="1">
        <v>44196</v>
      </c>
      <c r="P637" s="1">
        <f t="shared" si="18"/>
        <v>44178</v>
      </c>
      <c r="Q637" s="1">
        <f t="shared" si="19"/>
        <v>44191</v>
      </c>
    </row>
    <row r="638" spans="1:17" x14ac:dyDescent="0.25">
      <c r="A638" s="74" t="s">
        <v>498</v>
      </c>
      <c r="B638" s="113" t="s">
        <v>51</v>
      </c>
      <c r="C638" s="132">
        <v>27679.346149202895</v>
      </c>
      <c r="D638" s="28">
        <v>1502</v>
      </c>
      <c r="E638" s="28">
        <v>274</v>
      </c>
      <c r="F638" s="29">
        <v>70.707698317477011</v>
      </c>
      <c r="G638" s="92" t="s">
        <v>865</v>
      </c>
      <c r="H638" s="27" t="s">
        <v>64</v>
      </c>
      <c r="I638" s="27">
        <v>29842</v>
      </c>
      <c r="J638" s="28">
        <v>3075</v>
      </c>
      <c r="K638" s="27">
        <v>300</v>
      </c>
      <c r="L638" s="30">
        <v>9.7560975609756101E-2</v>
      </c>
      <c r="M638" s="27" t="s">
        <v>64</v>
      </c>
      <c r="N638" s="71">
        <v>11109.366469224033</v>
      </c>
      <c r="O638" s="1">
        <v>44196</v>
      </c>
      <c r="P638" s="1">
        <f t="shared" si="18"/>
        <v>44178</v>
      </c>
      <c r="Q638" s="1">
        <f t="shared" si="19"/>
        <v>44191</v>
      </c>
    </row>
    <row r="639" spans="1:17" x14ac:dyDescent="0.25">
      <c r="A639" s="74" t="s">
        <v>499</v>
      </c>
      <c r="B639" s="113" t="s">
        <v>49</v>
      </c>
      <c r="C639" s="132">
        <v>7245.13131941554</v>
      </c>
      <c r="D639" s="28">
        <v>128</v>
      </c>
      <c r="E639" s="28">
        <v>20</v>
      </c>
      <c r="F639" s="31">
        <v>19.717674747221427</v>
      </c>
      <c r="G639" s="92" t="s">
        <v>864</v>
      </c>
      <c r="H639" s="27" t="s">
        <v>64</v>
      </c>
      <c r="I639" s="27">
        <v>7543</v>
      </c>
      <c r="J639" s="28">
        <v>665</v>
      </c>
      <c r="K639" s="27">
        <v>24</v>
      </c>
      <c r="L639" s="32">
        <v>3.6090225563909777E-2</v>
      </c>
      <c r="M639" s="27" t="s">
        <v>64</v>
      </c>
      <c r="N639" s="71">
        <v>9178.577594831575</v>
      </c>
      <c r="O639" s="1">
        <v>44196</v>
      </c>
      <c r="P639" s="1">
        <f t="shared" si="18"/>
        <v>44178</v>
      </c>
      <c r="Q639" s="1">
        <f t="shared" si="19"/>
        <v>44191</v>
      </c>
    </row>
    <row r="640" spans="1:17" x14ac:dyDescent="0.25">
      <c r="A640" s="74" t="s">
        <v>500</v>
      </c>
      <c r="B640" s="113" t="s">
        <v>54</v>
      </c>
      <c r="C640" s="132">
        <v>10569.007528721701</v>
      </c>
      <c r="D640" s="28">
        <v>268</v>
      </c>
      <c r="E640" s="28">
        <v>67</v>
      </c>
      <c r="F640" s="29">
        <v>45.280640331733288</v>
      </c>
      <c r="G640" s="92" t="s">
        <v>865</v>
      </c>
      <c r="H640" s="27" t="s">
        <v>64</v>
      </c>
      <c r="I640" s="27">
        <v>8459</v>
      </c>
      <c r="J640" s="28">
        <v>878</v>
      </c>
      <c r="K640" s="27">
        <v>72</v>
      </c>
      <c r="L640" s="30">
        <v>8.2004555808656038E-2</v>
      </c>
      <c r="M640" s="27" t="s">
        <v>64</v>
      </c>
      <c r="N640" s="71">
        <v>8307.307924741277</v>
      </c>
      <c r="O640" s="1">
        <v>44196</v>
      </c>
      <c r="P640" s="1">
        <f t="shared" si="18"/>
        <v>44178</v>
      </c>
      <c r="Q640" s="1">
        <f t="shared" si="19"/>
        <v>44191</v>
      </c>
    </row>
    <row r="641" spans="1:17" x14ac:dyDescent="0.25">
      <c r="A641" s="74" t="s">
        <v>501</v>
      </c>
      <c r="B641" s="113" t="s">
        <v>49</v>
      </c>
      <c r="C641" s="132">
        <v>17809.806181656801</v>
      </c>
      <c r="D641" s="28">
        <v>411</v>
      </c>
      <c r="E641" s="28">
        <v>60</v>
      </c>
      <c r="F641" s="31">
        <v>24.063789588728675</v>
      </c>
      <c r="G641" s="92" t="s">
        <v>864</v>
      </c>
      <c r="H641" s="27" t="s">
        <v>64</v>
      </c>
      <c r="I641" s="27">
        <v>21366</v>
      </c>
      <c r="J641" s="28">
        <v>2469</v>
      </c>
      <c r="K641" s="27">
        <v>64</v>
      </c>
      <c r="L641" s="32">
        <v>2.5921425678412314E-2</v>
      </c>
      <c r="M641" s="27" t="s">
        <v>64</v>
      </c>
      <c r="N641" s="71">
        <v>13863.149182066592</v>
      </c>
      <c r="O641" s="1">
        <v>44196</v>
      </c>
      <c r="P641" s="1">
        <f t="shared" si="18"/>
        <v>44178</v>
      </c>
      <c r="Q641" s="1">
        <f t="shared" si="19"/>
        <v>44191</v>
      </c>
    </row>
    <row r="642" spans="1:17" x14ac:dyDescent="0.25">
      <c r="A642" s="74" t="s">
        <v>502</v>
      </c>
      <c r="B642" s="113" t="s">
        <v>46</v>
      </c>
      <c r="C642" s="132">
        <v>3720.87322110892</v>
      </c>
      <c r="D642" s="28">
        <v>89</v>
      </c>
      <c r="E642" s="28">
        <v>8</v>
      </c>
      <c r="F642" s="35">
        <v>15.357378160233861</v>
      </c>
      <c r="G642" s="92" t="s">
        <v>862</v>
      </c>
      <c r="H642" s="27" t="s">
        <v>66</v>
      </c>
      <c r="I642" s="27">
        <v>13297</v>
      </c>
      <c r="J642" s="28">
        <v>736</v>
      </c>
      <c r="K642" s="27">
        <v>10</v>
      </c>
      <c r="L642" s="36">
        <v>1.358695652173913E-2</v>
      </c>
      <c r="M642" s="27" t="s">
        <v>66</v>
      </c>
      <c r="N642" s="71">
        <v>19780.303070381211</v>
      </c>
      <c r="O642" s="1">
        <v>44196</v>
      </c>
      <c r="P642" s="1">
        <f t="shared" ref="P642:P705" si="20">O642-18</f>
        <v>44178</v>
      </c>
      <c r="Q642" s="1">
        <f t="shared" ref="Q642:Q705" si="21">O642-5</f>
        <v>44191</v>
      </c>
    </row>
    <row r="643" spans="1:17" x14ac:dyDescent="0.25">
      <c r="A643" s="74" t="s">
        <v>503</v>
      </c>
      <c r="B643" s="113" t="s">
        <v>54</v>
      </c>
      <c r="C643" s="132">
        <v>8954.3940578811398</v>
      </c>
      <c r="D643" s="28">
        <v>349</v>
      </c>
      <c r="E643" s="28">
        <v>65</v>
      </c>
      <c r="F643" s="29">
        <v>51.850042703568185</v>
      </c>
      <c r="G643" s="92" t="s">
        <v>865</v>
      </c>
      <c r="H643" s="27" t="s">
        <v>66</v>
      </c>
      <c r="I643" s="27">
        <v>8981</v>
      </c>
      <c r="J643" s="28">
        <v>854</v>
      </c>
      <c r="K643" s="27">
        <v>69</v>
      </c>
      <c r="L643" s="30">
        <v>8.0796252927400475E-2</v>
      </c>
      <c r="M643" s="27" t="s">
        <v>64</v>
      </c>
      <c r="N643" s="71">
        <v>9537.2170855978638</v>
      </c>
      <c r="O643" s="1">
        <v>44196</v>
      </c>
      <c r="P643" s="1">
        <f t="shared" si="20"/>
        <v>44178</v>
      </c>
      <c r="Q643" s="1">
        <f t="shared" si="21"/>
        <v>44191</v>
      </c>
    </row>
    <row r="644" spans="1:17" x14ac:dyDescent="0.25">
      <c r="A644" s="74" t="s">
        <v>504</v>
      </c>
      <c r="B644" s="113" t="s">
        <v>45</v>
      </c>
      <c r="C644" s="132">
        <v>13616.408669804499</v>
      </c>
      <c r="D644" s="28">
        <v>598</v>
      </c>
      <c r="E644" s="28">
        <v>132</v>
      </c>
      <c r="F644" s="29">
        <v>69.244186607589526</v>
      </c>
      <c r="G644" s="92" t="s">
        <v>865</v>
      </c>
      <c r="H644" s="27" t="s">
        <v>66</v>
      </c>
      <c r="I644" s="27">
        <v>23002</v>
      </c>
      <c r="J644" s="28">
        <v>3157</v>
      </c>
      <c r="K644" s="27">
        <v>164</v>
      </c>
      <c r="L644" s="30">
        <v>5.1948051948051951E-2</v>
      </c>
      <c r="M644" s="27" t="s">
        <v>68</v>
      </c>
      <c r="N644" s="71">
        <v>23185.261815774567</v>
      </c>
      <c r="O644" s="1">
        <v>44196</v>
      </c>
      <c r="P644" s="1">
        <f t="shared" si="20"/>
        <v>44178</v>
      </c>
      <c r="Q644" s="1">
        <f t="shared" si="21"/>
        <v>44191</v>
      </c>
    </row>
    <row r="645" spans="1:17" x14ac:dyDescent="0.25">
      <c r="A645" s="74" t="s">
        <v>505</v>
      </c>
      <c r="B645" s="113" t="s">
        <v>43</v>
      </c>
      <c r="C645" s="132">
        <v>15949.1079489121</v>
      </c>
      <c r="D645" s="28">
        <v>910</v>
      </c>
      <c r="E645" s="28">
        <v>145</v>
      </c>
      <c r="F645" s="29">
        <v>64.93869682441597</v>
      </c>
      <c r="G645" s="92" t="s">
        <v>865</v>
      </c>
      <c r="H645" s="27" t="s">
        <v>66</v>
      </c>
      <c r="I645" s="27">
        <v>16117</v>
      </c>
      <c r="J645" s="28">
        <v>1805</v>
      </c>
      <c r="K645" s="27">
        <v>165</v>
      </c>
      <c r="L645" s="30">
        <v>9.141274238227147E-2</v>
      </c>
      <c r="M645" s="27" t="s">
        <v>66</v>
      </c>
      <c r="N645" s="71">
        <v>11317.247370710287</v>
      </c>
      <c r="O645" s="1">
        <v>44196</v>
      </c>
      <c r="P645" s="1">
        <f t="shared" si="20"/>
        <v>44178</v>
      </c>
      <c r="Q645" s="1">
        <f t="shared" si="21"/>
        <v>44191</v>
      </c>
    </row>
    <row r="646" spans="1:17" x14ac:dyDescent="0.25">
      <c r="A646" s="74" t="s">
        <v>506</v>
      </c>
      <c r="B646" s="113" t="s">
        <v>43</v>
      </c>
      <c r="C646" s="132">
        <v>57573.2411074349</v>
      </c>
      <c r="D646" s="28">
        <v>3117</v>
      </c>
      <c r="E646" s="28">
        <v>590</v>
      </c>
      <c r="F646" s="29">
        <v>73.198688022819837</v>
      </c>
      <c r="G646" s="92" t="s">
        <v>865</v>
      </c>
      <c r="H646" s="27" t="s">
        <v>66</v>
      </c>
      <c r="I646" s="27">
        <v>62533</v>
      </c>
      <c r="J646" s="28">
        <v>6982</v>
      </c>
      <c r="K646" s="27">
        <v>689</v>
      </c>
      <c r="L646" s="30">
        <v>9.8682325981094249E-2</v>
      </c>
      <c r="M646" s="27" t="s">
        <v>64</v>
      </c>
      <c r="N646" s="71">
        <v>12127.161621787449</v>
      </c>
      <c r="O646" s="1">
        <v>44196</v>
      </c>
      <c r="P646" s="1">
        <f t="shared" si="20"/>
        <v>44178</v>
      </c>
      <c r="Q646" s="1">
        <f t="shared" si="21"/>
        <v>44191</v>
      </c>
    </row>
    <row r="647" spans="1:17" x14ac:dyDescent="0.25">
      <c r="A647" s="74" t="s">
        <v>507</v>
      </c>
      <c r="B647" s="113" t="s">
        <v>54</v>
      </c>
      <c r="C647" s="132">
        <v>9019.6013550839107</v>
      </c>
      <c r="D647" s="28">
        <v>295</v>
      </c>
      <c r="E647" s="28">
        <v>59</v>
      </c>
      <c r="F647" s="29">
        <v>46.723636094075559</v>
      </c>
      <c r="G647" s="92" t="s">
        <v>865</v>
      </c>
      <c r="H647" s="27" t="s">
        <v>64</v>
      </c>
      <c r="I647" s="27">
        <v>8604</v>
      </c>
      <c r="J647" s="28">
        <v>1133</v>
      </c>
      <c r="K647" s="27">
        <v>64</v>
      </c>
      <c r="L647" s="30">
        <v>5.6487202118270081E-2</v>
      </c>
      <c r="M647" s="27" t="s">
        <v>64</v>
      </c>
      <c r="N647" s="71">
        <v>12561.53077498689</v>
      </c>
      <c r="O647" s="1">
        <v>44196</v>
      </c>
      <c r="P647" s="1">
        <f t="shared" si="20"/>
        <v>44178</v>
      </c>
      <c r="Q647" s="1">
        <f t="shared" si="21"/>
        <v>44191</v>
      </c>
    </row>
    <row r="648" spans="1:17" x14ac:dyDescent="0.25">
      <c r="A648" s="74" t="s">
        <v>508</v>
      </c>
      <c r="B648" s="113" t="s">
        <v>49</v>
      </c>
      <c r="C648" s="132">
        <v>30825.646942955998</v>
      </c>
      <c r="D648" s="28">
        <v>1910</v>
      </c>
      <c r="E648" s="28">
        <v>361</v>
      </c>
      <c r="F648" s="29">
        <v>83.650196647719056</v>
      </c>
      <c r="G648" s="92" t="s">
        <v>865</v>
      </c>
      <c r="H648" s="27" t="s">
        <v>66</v>
      </c>
      <c r="I648" s="27">
        <v>45070</v>
      </c>
      <c r="J648" s="28">
        <v>4932</v>
      </c>
      <c r="K648" s="27">
        <v>387</v>
      </c>
      <c r="L648" s="30">
        <v>7.8467153284671534E-2</v>
      </c>
      <c r="M648" s="27" t="s">
        <v>64</v>
      </c>
      <c r="N648" s="71">
        <v>15999.664205350982</v>
      </c>
      <c r="O648" s="1">
        <v>44196</v>
      </c>
      <c r="P648" s="1">
        <f t="shared" si="20"/>
        <v>44178</v>
      </c>
      <c r="Q648" s="1">
        <f t="shared" si="21"/>
        <v>44191</v>
      </c>
    </row>
    <row r="649" spans="1:17" x14ac:dyDescent="0.25">
      <c r="A649" s="74" t="s">
        <v>509</v>
      </c>
      <c r="B649" s="113" t="s">
        <v>44</v>
      </c>
      <c r="C649" s="132">
        <v>4174.0936822109898</v>
      </c>
      <c r="D649" s="28">
        <v>152</v>
      </c>
      <c r="E649" s="28">
        <v>24</v>
      </c>
      <c r="F649" s="31">
        <v>41.069651157845321</v>
      </c>
      <c r="G649" s="92" t="s">
        <v>864</v>
      </c>
      <c r="H649" s="27" t="s">
        <v>66</v>
      </c>
      <c r="I649" s="27">
        <v>9985</v>
      </c>
      <c r="J649" s="28">
        <v>892</v>
      </c>
      <c r="K649" s="27">
        <v>26</v>
      </c>
      <c r="L649" s="32">
        <v>2.914798206278027E-2</v>
      </c>
      <c r="M649" s="27" t="s">
        <v>66</v>
      </c>
      <c r="N649" s="71">
        <v>21369.908485798849</v>
      </c>
      <c r="O649" s="1">
        <v>44196</v>
      </c>
      <c r="P649" s="1">
        <f t="shared" si="20"/>
        <v>44178</v>
      </c>
      <c r="Q649" s="1">
        <f t="shared" si="21"/>
        <v>44191</v>
      </c>
    </row>
    <row r="650" spans="1:17" x14ac:dyDescent="0.25">
      <c r="A650" s="74" t="s">
        <v>510</v>
      </c>
      <c r="B650" s="113" t="s">
        <v>47</v>
      </c>
      <c r="C650" s="132">
        <v>414.46849714100301</v>
      </c>
      <c r="D650" s="28">
        <v>5</v>
      </c>
      <c r="E650" s="28">
        <v>0</v>
      </c>
      <c r="F650" s="33">
        <v>0</v>
      </c>
      <c r="G650" s="119" t="s">
        <v>862</v>
      </c>
      <c r="H650" s="27" t="s">
        <v>66</v>
      </c>
      <c r="I650" s="27">
        <v>140</v>
      </c>
      <c r="J650" s="28">
        <v>13</v>
      </c>
      <c r="K650" s="27">
        <v>0</v>
      </c>
      <c r="L650" s="34">
        <v>0</v>
      </c>
      <c r="M650" s="27" t="s">
        <v>66</v>
      </c>
      <c r="N650" s="71">
        <v>3136.5471898766227</v>
      </c>
      <c r="O650" s="1">
        <v>44196</v>
      </c>
      <c r="P650" s="1">
        <f t="shared" si="20"/>
        <v>44178</v>
      </c>
      <c r="Q650" s="1">
        <f t="shared" si="21"/>
        <v>44191</v>
      </c>
    </row>
    <row r="651" spans="1:17" x14ac:dyDescent="0.25">
      <c r="A651" s="74" t="s">
        <v>511</v>
      </c>
      <c r="B651" s="113" t="s">
        <v>45</v>
      </c>
      <c r="C651" s="132">
        <v>5777.7105143039398</v>
      </c>
      <c r="D651" s="28">
        <v>266</v>
      </c>
      <c r="E651" s="28">
        <v>42</v>
      </c>
      <c r="F651" s="29">
        <v>51.923681405859078</v>
      </c>
      <c r="G651" s="92" t="s">
        <v>865</v>
      </c>
      <c r="H651" s="27" t="s">
        <v>66</v>
      </c>
      <c r="I651" s="27">
        <v>8807</v>
      </c>
      <c r="J651" s="28">
        <v>1002</v>
      </c>
      <c r="K651" s="27">
        <v>46</v>
      </c>
      <c r="L651" s="30">
        <v>4.590818363273453E-2</v>
      </c>
      <c r="M651" s="27" t="s">
        <v>66</v>
      </c>
      <c r="N651" s="71">
        <v>17342.509589556936</v>
      </c>
      <c r="O651" s="1">
        <v>44196</v>
      </c>
      <c r="P651" s="1">
        <f t="shared" si="20"/>
        <v>44178</v>
      </c>
      <c r="Q651" s="1">
        <f t="shared" si="21"/>
        <v>44191</v>
      </c>
    </row>
    <row r="652" spans="1:17" x14ac:dyDescent="0.25">
      <c r="A652" s="74" t="s">
        <v>512</v>
      </c>
      <c r="B652" s="113" t="s">
        <v>49</v>
      </c>
      <c r="C652" s="132">
        <v>9113.7991472155009</v>
      </c>
      <c r="D652" s="28">
        <v>207</v>
      </c>
      <c r="E652" s="28">
        <v>33</v>
      </c>
      <c r="F652" s="29">
        <v>25.863449688410395</v>
      </c>
      <c r="G652" s="92" t="s">
        <v>865</v>
      </c>
      <c r="H652" s="27" t="s">
        <v>66</v>
      </c>
      <c r="I652" s="27">
        <v>7378</v>
      </c>
      <c r="J652" s="28">
        <v>599</v>
      </c>
      <c r="K652" s="27">
        <v>38</v>
      </c>
      <c r="L652" s="30">
        <v>6.3439065108514187E-2</v>
      </c>
      <c r="M652" s="27" t="s">
        <v>66</v>
      </c>
      <c r="N652" s="71">
        <v>6572.451184454836</v>
      </c>
      <c r="O652" s="1">
        <v>44196</v>
      </c>
      <c r="P652" s="1">
        <f t="shared" si="20"/>
        <v>44178</v>
      </c>
      <c r="Q652" s="1">
        <f t="shared" si="21"/>
        <v>44191</v>
      </c>
    </row>
    <row r="653" spans="1:17" x14ac:dyDescent="0.25">
      <c r="A653" s="74" t="s">
        <v>513</v>
      </c>
      <c r="B653" s="113" t="s">
        <v>41</v>
      </c>
      <c r="C653" s="132">
        <v>1968.1305279901801</v>
      </c>
      <c r="D653" s="28">
        <v>18</v>
      </c>
      <c r="E653" s="28">
        <v>0</v>
      </c>
      <c r="F653" s="33">
        <v>0</v>
      </c>
      <c r="G653" s="119" t="s">
        <v>862</v>
      </c>
      <c r="H653" s="27" t="s">
        <v>66</v>
      </c>
      <c r="I653" s="27">
        <v>1354</v>
      </c>
      <c r="J653" s="28">
        <v>122</v>
      </c>
      <c r="K653" s="27">
        <v>0</v>
      </c>
      <c r="L653" s="34">
        <v>0</v>
      </c>
      <c r="M653" s="27" t="s">
        <v>66</v>
      </c>
      <c r="N653" s="71">
        <v>6198.7758568322306</v>
      </c>
      <c r="O653" s="1">
        <v>44196</v>
      </c>
      <c r="P653" s="1">
        <f t="shared" si="20"/>
        <v>44178</v>
      </c>
      <c r="Q653" s="1">
        <f t="shared" si="21"/>
        <v>44191</v>
      </c>
    </row>
    <row r="654" spans="1:17" x14ac:dyDescent="0.25">
      <c r="A654" s="74" t="s">
        <v>514</v>
      </c>
      <c r="B654" s="113" t="s">
        <v>49</v>
      </c>
      <c r="C654" s="132">
        <v>11979.088383960399</v>
      </c>
      <c r="D654" s="28">
        <v>658</v>
      </c>
      <c r="E654" s="28">
        <v>107</v>
      </c>
      <c r="F654" s="29">
        <v>63.801659173753769</v>
      </c>
      <c r="G654" s="92" t="s">
        <v>865</v>
      </c>
      <c r="H654" s="27" t="s">
        <v>66</v>
      </c>
      <c r="I654" s="27">
        <v>11683</v>
      </c>
      <c r="J654" s="28">
        <v>1149</v>
      </c>
      <c r="K654" s="27">
        <v>120</v>
      </c>
      <c r="L654" s="30">
        <v>0.10443864229765012</v>
      </c>
      <c r="M654" s="27" t="s">
        <v>66</v>
      </c>
      <c r="N654" s="71">
        <v>9591.7148548504974</v>
      </c>
      <c r="O654" s="1">
        <v>44196</v>
      </c>
      <c r="P654" s="1">
        <f t="shared" si="20"/>
        <v>44178</v>
      </c>
      <c r="Q654" s="1">
        <f t="shared" si="21"/>
        <v>44191</v>
      </c>
    </row>
    <row r="655" spans="1:17" x14ac:dyDescent="0.25">
      <c r="A655" s="74" t="s">
        <v>515</v>
      </c>
      <c r="B655" s="113" t="s">
        <v>42</v>
      </c>
      <c r="C655" s="132">
        <v>241.58987972642501</v>
      </c>
      <c r="D655" s="28">
        <v>6</v>
      </c>
      <c r="E655" s="28" t="s">
        <v>574</v>
      </c>
      <c r="F655" s="35">
        <v>118.26417813437671</v>
      </c>
      <c r="G655" s="92" t="s">
        <v>862</v>
      </c>
      <c r="H655" s="27" t="s">
        <v>64</v>
      </c>
      <c r="I655" s="27">
        <v>257</v>
      </c>
      <c r="J655" s="28">
        <v>35</v>
      </c>
      <c r="K655" s="27">
        <v>4</v>
      </c>
      <c r="L655" s="36">
        <v>0.11428571428571428</v>
      </c>
      <c r="M655" s="27" t="s">
        <v>64</v>
      </c>
      <c r="N655" s="71">
        <v>14487.361821461147</v>
      </c>
      <c r="O655" s="1">
        <v>44196</v>
      </c>
      <c r="P655" s="1">
        <f t="shared" si="20"/>
        <v>44178</v>
      </c>
      <c r="Q655" s="1">
        <f t="shared" si="21"/>
        <v>44191</v>
      </c>
    </row>
    <row r="656" spans="1:17" x14ac:dyDescent="0.25">
      <c r="A656" s="74" t="s">
        <v>564</v>
      </c>
      <c r="B656" s="113" t="s">
        <v>18</v>
      </c>
      <c r="C656" s="132">
        <v>0</v>
      </c>
      <c r="D656" s="28">
        <v>1042</v>
      </c>
      <c r="E656" s="28">
        <v>209</v>
      </c>
      <c r="F656" s="92" t="s">
        <v>79</v>
      </c>
      <c r="G656" s="92"/>
      <c r="H656" s="27" t="s">
        <v>79</v>
      </c>
      <c r="I656" s="27">
        <v>194688</v>
      </c>
      <c r="J656" s="28">
        <v>16561</v>
      </c>
      <c r="K656" s="27">
        <v>213</v>
      </c>
      <c r="L656" s="39" t="s">
        <v>79</v>
      </c>
      <c r="M656" s="27" t="s">
        <v>79</v>
      </c>
      <c r="N656" s="71" t="s">
        <v>79</v>
      </c>
      <c r="O656" s="1">
        <v>44196</v>
      </c>
      <c r="P656" s="1">
        <f t="shared" si="20"/>
        <v>44178</v>
      </c>
      <c r="Q656" s="1">
        <f t="shared" si="21"/>
        <v>44191</v>
      </c>
    </row>
    <row r="657" spans="1:17" x14ac:dyDescent="0.25">
      <c r="A657" s="74" t="s">
        <v>516</v>
      </c>
      <c r="B657" s="113" t="s">
        <v>54</v>
      </c>
      <c r="C657" s="132">
        <v>9203.2013313555308</v>
      </c>
      <c r="D657" s="28">
        <v>152</v>
      </c>
      <c r="E657" s="28">
        <v>37</v>
      </c>
      <c r="F657" s="29">
        <v>28.716715496083566</v>
      </c>
      <c r="G657" s="92" t="s">
        <v>865</v>
      </c>
      <c r="H657" s="27" t="s">
        <v>64</v>
      </c>
      <c r="I657" s="27">
        <v>6665</v>
      </c>
      <c r="J657" s="28">
        <v>648</v>
      </c>
      <c r="K657" s="27">
        <v>39</v>
      </c>
      <c r="L657" s="30">
        <v>6.0185185185185182E-2</v>
      </c>
      <c r="M657" s="27" t="s">
        <v>64</v>
      </c>
      <c r="N657" s="71">
        <v>7041.0281886613548</v>
      </c>
      <c r="O657" s="1">
        <v>44196</v>
      </c>
      <c r="P657" s="1">
        <f t="shared" si="20"/>
        <v>44178</v>
      </c>
      <c r="Q657" s="1">
        <f t="shared" si="21"/>
        <v>44191</v>
      </c>
    </row>
    <row r="658" spans="1:17" x14ac:dyDescent="0.25">
      <c r="A658" s="74" t="s">
        <v>517</v>
      </c>
      <c r="B658" s="113" t="s">
        <v>54</v>
      </c>
      <c r="C658" s="132">
        <v>15611.3411572231</v>
      </c>
      <c r="D658" s="28">
        <v>466</v>
      </c>
      <c r="E658" s="28">
        <v>87</v>
      </c>
      <c r="F658" s="29">
        <v>39.806225818148057</v>
      </c>
      <c r="G658" s="92" t="s">
        <v>865</v>
      </c>
      <c r="H658" s="27" t="s">
        <v>66</v>
      </c>
      <c r="I658" s="27">
        <v>12282</v>
      </c>
      <c r="J658" s="28">
        <v>1123</v>
      </c>
      <c r="K658" s="27">
        <v>96</v>
      </c>
      <c r="L658" s="30">
        <v>8.5485307212822798E-2</v>
      </c>
      <c r="M658" s="27" t="s">
        <v>68</v>
      </c>
      <c r="N658" s="71">
        <v>7193.4883024473984</v>
      </c>
      <c r="O658" s="1">
        <v>44196</v>
      </c>
      <c r="P658" s="1">
        <f t="shared" si="20"/>
        <v>44178</v>
      </c>
      <c r="Q658" s="1">
        <f t="shared" si="21"/>
        <v>44191</v>
      </c>
    </row>
    <row r="659" spans="1:17" x14ac:dyDescent="0.25">
      <c r="A659" s="74" t="s">
        <v>518</v>
      </c>
      <c r="B659" s="113" t="s">
        <v>49</v>
      </c>
      <c r="C659" s="132">
        <v>27113.4272904754</v>
      </c>
      <c r="D659" s="28">
        <v>1194</v>
      </c>
      <c r="E659" s="28">
        <v>260</v>
      </c>
      <c r="F659" s="29">
        <v>68.495319210170365</v>
      </c>
      <c r="G659" s="92" t="s">
        <v>865</v>
      </c>
      <c r="H659" s="27" t="s">
        <v>66</v>
      </c>
      <c r="I659" s="27">
        <v>36543</v>
      </c>
      <c r="J659" s="28">
        <v>5404</v>
      </c>
      <c r="K659" s="27">
        <v>317</v>
      </c>
      <c r="L659" s="30">
        <v>5.8660251665433011E-2</v>
      </c>
      <c r="M659" s="27" t="s">
        <v>66</v>
      </c>
      <c r="N659" s="71">
        <v>19931.084116017882</v>
      </c>
      <c r="O659" s="1">
        <v>44196</v>
      </c>
      <c r="P659" s="1">
        <f t="shared" si="20"/>
        <v>44178</v>
      </c>
      <c r="Q659" s="1">
        <f t="shared" si="21"/>
        <v>44191</v>
      </c>
    </row>
    <row r="660" spans="1:17" x14ac:dyDescent="0.25">
      <c r="A660" s="74" t="s">
        <v>519</v>
      </c>
      <c r="B660" s="113" t="s">
        <v>47</v>
      </c>
      <c r="C660" s="132">
        <v>1911.00314707446</v>
      </c>
      <c r="D660" s="28">
        <v>35</v>
      </c>
      <c r="E660" s="28">
        <v>7</v>
      </c>
      <c r="F660" s="35">
        <v>26.164268790736745</v>
      </c>
      <c r="G660" s="92" t="s">
        <v>862</v>
      </c>
      <c r="H660" s="27" t="s">
        <v>64</v>
      </c>
      <c r="I660" s="27">
        <v>1198</v>
      </c>
      <c r="J660" s="28">
        <v>119</v>
      </c>
      <c r="K660" s="27">
        <v>7</v>
      </c>
      <c r="L660" s="36">
        <v>5.8823529411764705E-2</v>
      </c>
      <c r="M660" s="27" t="s">
        <v>64</v>
      </c>
      <c r="N660" s="71">
        <v>6227.0959721953459</v>
      </c>
      <c r="O660" s="1">
        <v>44196</v>
      </c>
      <c r="P660" s="1">
        <f t="shared" si="20"/>
        <v>44178</v>
      </c>
      <c r="Q660" s="1">
        <f t="shared" si="21"/>
        <v>44191</v>
      </c>
    </row>
    <row r="661" spans="1:17" x14ac:dyDescent="0.25">
      <c r="A661" s="74" t="s">
        <v>520</v>
      </c>
      <c r="B661" s="113" t="s">
        <v>51</v>
      </c>
      <c r="C661" s="132">
        <v>26055.176096996998</v>
      </c>
      <c r="D661" s="28">
        <v>895</v>
      </c>
      <c r="E661" s="28">
        <v>193</v>
      </c>
      <c r="F661" s="29">
        <v>52.909695311186795</v>
      </c>
      <c r="G661" s="92" t="s">
        <v>865</v>
      </c>
      <c r="H661" s="27" t="s">
        <v>64</v>
      </c>
      <c r="I661" s="27">
        <v>28914</v>
      </c>
      <c r="J661" s="28">
        <v>3251</v>
      </c>
      <c r="K661" s="27">
        <v>219</v>
      </c>
      <c r="L661" s="30">
        <v>6.7363888034450939E-2</v>
      </c>
      <c r="M661" s="27" t="s">
        <v>64</v>
      </c>
      <c r="N661" s="71">
        <v>12477.367214473348</v>
      </c>
      <c r="O661" s="1">
        <v>44196</v>
      </c>
      <c r="P661" s="1">
        <f t="shared" si="20"/>
        <v>44178</v>
      </c>
      <c r="Q661" s="1">
        <f t="shared" si="21"/>
        <v>44191</v>
      </c>
    </row>
    <row r="662" spans="1:17" x14ac:dyDescent="0.25">
      <c r="A662" s="74" t="s">
        <v>521</v>
      </c>
      <c r="B662" s="113" t="s">
        <v>49</v>
      </c>
      <c r="C662" s="132">
        <v>66447.1432703639</v>
      </c>
      <c r="D662" s="28">
        <v>3112</v>
      </c>
      <c r="E662" s="28">
        <v>448</v>
      </c>
      <c r="F662" s="29">
        <v>48.158579022421762</v>
      </c>
      <c r="G662" s="92" t="s">
        <v>865</v>
      </c>
      <c r="H662" s="27" t="s">
        <v>64</v>
      </c>
      <c r="I662" s="27">
        <v>161809</v>
      </c>
      <c r="J662" s="28">
        <v>9319</v>
      </c>
      <c r="K662" s="27">
        <v>510</v>
      </c>
      <c r="L662" s="30">
        <v>5.4726902028114602E-2</v>
      </c>
      <c r="M662" s="27" t="s">
        <v>64</v>
      </c>
      <c r="N662" s="71">
        <v>14024.681184685885</v>
      </c>
      <c r="O662" s="1">
        <v>44196</v>
      </c>
      <c r="P662" s="1">
        <f t="shared" si="20"/>
        <v>44178</v>
      </c>
      <c r="Q662" s="1">
        <f t="shared" si="21"/>
        <v>44191</v>
      </c>
    </row>
    <row r="663" spans="1:17" x14ac:dyDescent="0.25">
      <c r="A663" s="74" t="s">
        <v>522</v>
      </c>
      <c r="B663" s="113" t="s">
        <v>48</v>
      </c>
      <c r="C663" s="132">
        <v>10160.3863056553</v>
      </c>
      <c r="D663" s="28">
        <v>205</v>
      </c>
      <c r="E663" s="28">
        <v>43</v>
      </c>
      <c r="F663" s="29">
        <v>30.229446785099157</v>
      </c>
      <c r="G663" s="92" t="s">
        <v>865</v>
      </c>
      <c r="H663" s="27" t="s">
        <v>68</v>
      </c>
      <c r="I663" s="27">
        <v>9424</v>
      </c>
      <c r="J663" s="28">
        <v>943</v>
      </c>
      <c r="K663" s="27">
        <v>48</v>
      </c>
      <c r="L663" s="30">
        <v>5.0901378579003183E-2</v>
      </c>
      <c r="M663" s="27" t="s">
        <v>64</v>
      </c>
      <c r="N663" s="71">
        <v>9281.1431734157923</v>
      </c>
      <c r="O663" s="1">
        <v>44196</v>
      </c>
      <c r="P663" s="1">
        <f t="shared" si="20"/>
        <v>44178</v>
      </c>
      <c r="Q663" s="1">
        <f t="shared" si="21"/>
        <v>44191</v>
      </c>
    </row>
    <row r="664" spans="1:17" x14ac:dyDescent="0.25">
      <c r="A664" s="74" t="s">
        <v>523</v>
      </c>
      <c r="B664" s="113" t="s">
        <v>52</v>
      </c>
      <c r="C664" s="132">
        <v>24185.158020851901</v>
      </c>
      <c r="D664" s="28">
        <v>779</v>
      </c>
      <c r="E664" s="28">
        <v>141</v>
      </c>
      <c r="F664" s="29">
        <v>41.643013300740947</v>
      </c>
      <c r="G664" s="92" t="s">
        <v>865</v>
      </c>
      <c r="H664" s="27" t="s">
        <v>66</v>
      </c>
      <c r="I664" s="27">
        <v>17717</v>
      </c>
      <c r="J664" s="28">
        <v>2287</v>
      </c>
      <c r="K664" s="27">
        <v>165</v>
      </c>
      <c r="L664" s="30">
        <v>7.2146917358985568E-2</v>
      </c>
      <c r="M664" s="27" t="s">
        <v>68</v>
      </c>
      <c r="N664" s="71">
        <v>9456.2127649866907</v>
      </c>
      <c r="O664" s="1">
        <v>44196</v>
      </c>
      <c r="P664" s="1">
        <f t="shared" si="20"/>
        <v>44178</v>
      </c>
      <c r="Q664" s="1">
        <f t="shared" si="21"/>
        <v>44191</v>
      </c>
    </row>
    <row r="665" spans="1:17" x14ac:dyDescent="0.25">
      <c r="A665" s="74" t="s">
        <v>524</v>
      </c>
      <c r="B665" s="113" t="s">
        <v>54</v>
      </c>
      <c r="C665" s="132">
        <v>5442.3214995143799</v>
      </c>
      <c r="D665" s="28">
        <v>84</v>
      </c>
      <c r="E665" s="28">
        <v>21</v>
      </c>
      <c r="F665" s="31">
        <v>27.561767531261161</v>
      </c>
      <c r="G665" s="92" t="s">
        <v>864</v>
      </c>
      <c r="H665" s="27" t="s">
        <v>64</v>
      </c>
      <c r="I665" s="27">
        <v>3367</v>
      </c>
      <c r="J665" s="28">
        <v>314</v>
      </c>
      <c r="K665" s="27">
        <v>24</v>
      </c>
      <c r="L665" s="32">
        <v>7.6433121019108277E-2</v>
      </c>
      <c r="M665" s="27" t="s">
        <v>64</v>
      </c>
      <c r="N665" s="71">
        <v>5769.5966698773364</v>
      </c>
      <c r="O665" s="1">
        <v>44196</v>
      </c>
      <c r="P665" s="1">
        <f t="shared" si="20"/>
        <v>44178</v>
      </c>
      <c r="Q665" s="1">
        <f t="shared" si="21"/>
        <v>44191</v>
      </c>
    </row>
    <row r="666" spans="1:17" x14ac:dyDescent="0.25">
      <c r="A666" s="74" t="s">
        <v>525</v>
      </c>
      <c r="B666" s="113" t="s">
        <v>46</v>
      </c>
      <c r="C666" s="132">
        <v>733.94211218720091</v>
      </c>
      <c r="D666" s="28" t="s">
        <v>574</v>
      </c>
      <c r="E666" s="28" t="s">
        <v>574</v>
      </c>
      <c r="F666" s="35">
        <v>19.464361083112969</v>
      </c>
      <c r="G666" s="92" t="s">
        <v>862</v>
      </c>
      <c r="H666" s="27" t="s">
        <v>64</v>
      </c>
      <c r="I666" s="27">
        <v>535</v>
      </c>
      <c r="J666" s="28">
        <v>55</v>
      </c>
      <c r="K666" s="27">
        <v>2</v>
      </c>
      <c r="L666" s="36">
        <v>3.6363636363636362E-2</v>
      </c>
      <c r="M666" s="27" t="s">
        <v>64</v>
      </c>
      <c r="N666" s="71">
        <v>7493.7790169984937</v>
      </c>
      <c r="O666" s="1">
        <v>44196</v>
      </c>
      <c r="P666" s="1">
        <f t="shared" si="20"/>
        <v>44178</v>
      </c>
      <c r="Q666" s="1">
        <f t="shared" si="21"/>
        <v>44191</v>
      </c>
    </row>
    <row r="667" spans="1:17" x14ac:dyDescent="0.25">
      <c r="A667" s="74" t="s">
        <v>526</v>
      </c>
      <c r="B667" s="113" t="s">
        <v>42</v>
      </c>
      <c r="C667" s="132">
        <v>445.14881003177402</v>
      </c>
      <c r="D667" s="28" t="s">
        <v>574</v>
      </c>
      <c r="E667" s="28">
        <v>0</v>
      </c>
      <c r="F667" s="33">
        <v>0</v>
      </c>
      <c r="G667" s="119" t="s">
        <v>862</v>
      </c>
      <c r="H667" s="27" t="s">
        <v>68</v>
      </c>
      <c r="I667" s="27">
        <v>311</v>
      </c>
      <c r="J667" s="28">
        <v>29</v>
      </c>
      <c r="K667" s="27">
        <v>0</v>
      </c>
      <c r="L667" s="34">
        <v>0</v>
      </c>
      <c r="M667" s="27" t="s">
        <v>68</v>
      </c>
      <c r="N667" s="71">
        <v>6514.6753953874495</v>
      </c>
      <c r="O667" s="1">
        <v>44196</v>
      </c>
      <c r="P667" s="1">
        <f t="shared" si="20"/>
        <v>44178</v>
      </c>
      <c r="Q667" s="1">
        <f t="shared" si="21"/>
        <v>44191</v>
      </c>
    </row>
    <row r="668" spans="1:17" x14ac:dyDescent="0.25">
      <c r="A668" s="74" t="s">
        <v>527</v>
      </c>
      <c r="B668" s="113" t="s">
        <v>49</v>
      </c>
      <c r="C668" s="132">
        <v>33036.741371399599</v>
      </c>
      <c r="D668" s="28">
        <v>1280</v>
      </c>
      <c r="E668" s="28">
        <v>229</v>
      </c>
      <c r="F668" s="31">
        <v>49.51197417825076</v>
      </c>
      <c r="G668" s="92" t="s">
        <v>864</v>
      </c>
      <c r="H668" s="27" t="s">
        <v>66</v>
      </c>
      <c r="I668" s="27">
        <v>51890</v>
      </c>
      <c r="J668" s="28">
        <v>6276</v>
      </c>
      <c r="K668" s="27">
        <v>277</v>
      </c>
      <c r="L668" s="32">
        <v>4.4136392606755892E-2</v>
      </c>
      <c r="M668" s="27" t="s">
        <v>66</v>
      </c>
      <c r="N668" s="71">
        <v>18997.031000863866</v>
      </c>
      <c r="O668" s="1">
        <v>44196</v>
      </c>
      <c r="P668" s="1">
        <f t="shared" si="20"/>
        <v>44178</v>
      </c>
      <c r="Q668" s="1">
        <f t="shared" si="21"/>
        <v>44191</v>
      </c>
    </row>
    <row r="669" spans="1:17" x14ac:dyDescent="0.25">
      <c r="A669" s="74" t="s">
        <v>528</v>
      </c>
      <c r="B669" s="113" t="s">
        <v>49</v>
      </c>
      <c r="C669" s="132">
        <v>13217.562427383</v>
      </c>
      <c r="D669" s="28">
        <v>308</v>
      </c>
      <c r="E669" s="28">
        <v>66</v>
      </c>
      <c r="F669" s="31">
        <v>35.666831461443039</v>
      </c>
      <c r="G669" s="92" t="s">
        <v>864</v>
      </c>
      <c r="H669" s="27" t="s">
        <v>64</v>
      </c>
      <c r="I669" s="27">
        <v>18059</v>
      </c>
      <c r="J669" s="28">
        <v>2229</v>
      </c>
      <c r="K669" s="27">
        <v>77</v>
      </c>
      <c r="L669" s="32">
        <v>3.4544638851502919E-2</v>
      </c>
      <c r="M669" s="27" t="s">
        <v>64</v>
      </c>
      <c r="N669" s="71">
        <v>16863.926402815025</v>
      </c>
      <c r="O669" s="1">
        <v>44196</v>
      </c>
      <c r="P669" s="1">
        <f t="shared" si="20"/>
        <v>44178</v>
      </c>
      <c r="Q669" s="1">
        <f t="shared" si="21"/>
        <v>44191</v>
      </c>
    </row>
    <row r="670" spans="1:17" x14ac:dyDescent="0.25">
      <c r="A670" s="74" t="s">
        <v>529</v>
      </c>
      <c r="B670" s="113" t="s">
        <v>54</v>
      </c>
      <c r="C670" s="132">
        <v>17180.900653549099</v>
      </c>
      <c r="D670" s="28">
        <v>937</v>
      </c>
      <c r="E670" s="28">
        <v>232</v>
      </c>
      <c r="F670" s="29">
        <v>96.452618553529533</v>
      </c>
      <c r="G670" s="92" t="s">
        <v>865</v>
      </c>
      <c r="H670" s="27" t="s">
        <v>64</v>
      </c>
      <c r="I670" s="27">
        <v>21295</v>
      </c>
      <c r="J670" s="28">
        <v>2381</v>
      </c>
      <c r="K670" s="27">
        <v>256</v>
      </c>
      <c r="L670" s="30">
        <v>0.10751784964300715</v>
      </c>
      <c r="M670" s="27" t="s">
        <v>64</v>
      </c>
      <c r="N670" s="71">
        <v>13858.41201234204</v>
      </c>
      <c r="O670" s="1">
        <v>44196</v>
      </c>
      <c r="P670" s="1">
        <f t="shared" si="20"/>
        <v>44178</v>
      </c>
      <c r="Q670" s="1">
        <f t="shared" si="21"/>
        <v>44191</v>
      </c>
    </row>
    <row r="671" spans="1:17" x14ac:dyDescent="0.25">
      <c r="A671" s="74" t="s">
        <v>530</v>
      </c>
      <c r="B671" s="113" t="s">
        <v>51</v>
      </c>
      <c r="C671" s="132">
        <v>29713.051998029401</v>
      </c>
      <c r="D671" s="28">
        <v>639</v>
      </c>
      <c r="E671" s="28">
        <v>78</v>
      </c>
      <c r="F671" s="31">
        <v>18.750778519143957</v>
      </c>
      <c r="G671" s="92" t="s">
        <v>864</v>
      </c>
      <c r="H671" s="27" t="s">
        <v>66</v>
      </c>
      <c r="I671" s="27">
        <v>97035</v>
      </c>
      <c r="J671" s="28">
        <v>5575</v>
      </c>
      <c r="K671" s="27">
        <v>88</v>
      </c>
      <c r="L671" s="32">
        <v>1.5784753363228699E-2</v>
      </c>
      <c r="M671" s="27" t="s">
        <v>64</v>
      </c>
      <c r="N671" s="71">
        <v>18762.798248963922</v>
      </c>
      <c r="O671" s="1">
        <v>44196</v>
      </c>
      <c r="P671" s="1">
        <f t="shared" si="20"/>
        <v>44178</v>
      </c>
      <c r="Q671" s="1">
        <f t="shared" si="21"/>
        <v>44191</v>
      </c>
    </row>
    <row r="672" spans="1:17" x14ac:dyDescent="0.25">
      <c r="A672" s="74" t="s">
        <v>531</v>
      </c>
      <c r="B672" s="113" t="s">
        <v>41</v>
      </c>
      <c r="C672" s="132">
        <v>2759.83426324726</v>
      </c>
      <c r="D672" s="28">
        <v>28</v>
      </c>
      <c r="E672" s="28" t="s">
        <v>574</v>
      </c>
      <c r="F672" s="35">
        <v>2.5881471354923886</v>
      </c>
      <c r="G672" s="119" t="s">
        <v>862</v>
      </c>
      <c r="H672" s="27" t="s">
        <v>66</v>
      </c>
      <c r="I672" s="27">
        <v>1881</v>
      </c>
      <c r="J672" s="28">
        <v>128</v>
      </c>
      <c r="K672" s="27">
        <v>1</v>
      </c>
      <c r="L672" s="36">
        <v>7.8125E-3</v>
      </c>
      <c r="M672" s="27" t="s">
        <v>66</v>
      </c>
      <c r="N672" s="71">
        <v>4637.9596668023605</v>
      </c>
      <c r="O672" s="1">
        <v>44196</v>
      </c>
      <c r="P672" s="1">
        <f t="shared" si="20"/>
        <v>44178</v>
      </c>
      <c r="Q672" s="1">
        <f t="shared" si="21"/>
        <v>44191</v>
      </c>
    </row>
    <row r="673" spans="1:17" x14ac:dyDescent="0.25">
      <c r="A673" s="74" t="s">
        <v>532</v>
      </c>
      <c r="B673" s="113" t="s">
        <v>46</v>
      </c>
      <c r="C673" s="132">
        <v>709.250407043618</v>
      </c>
      <c r="D673" s="28">
        <v>9</v>
      </c>
      <c r="E673" s="28" t="s">
        <v>574</v>
      </c>
      <c r="F673" s="35">
        <v>10.070994774089522</v>
      </c>
      <c r="G673" s="119" t="s">
        <v>862</v>
      </c>
      <c r="H673" s="27" t="s">
        <v>66</v>
      </c>
      <c r="I673" s="27">
        <v>804</v>
      </c>
      <c r="J673" s="28">
        <v>58</v>
      </c>
      <c r="K673" s="27">
        <v>1</v>
      </c>
      <c r="L673" s="36">
        <v>1.7241379310344827E-2</v>
      </c>
      <c r="M673" s="27" t="s">
        <v>66</v>
      </c>
      <c r="N673" s="71">
        <v>8177.6477565606911</v>
      </c>
      <c r="O673" s="1">
        <v>44196</v>
      </c>
      <c r="P673" s="1">
        <f t="shared" si="20"/>
        <v>44178</v>
      </c>
      <c r="Q673" s="1">
        <f t="shared" si="21"/>
        <v>44191</v>
      </c>
    </row>
    <row r="674" spans="1:17" x14ac:dyDescent="0.25">
      <c r="A674" s="74" t="s">
        <v>533</v>
      </c>
      <c r="B674" s="113" t="s">
        <v>45</v>
      </c>
      <c r="C674" s="132">
        <v>5203.1237660323704</v>
      </c>
      <c r="D674" s="28">
        <v>140</v>
      </c>
      <c r="E674" s="28">
        <v>40</v>
      </c>
      <c r="F674" s="29">
        <v>54.912067934942947</v>
      </c>
      <c r="G674" s="92" t="s">
        <v>865</v>
      </c>
      <c r="H674" s="27" t="s">
        <v>64</v>
      </c>
      <c r="I674" s="27">
        <v>7459</v>
      </c>
      <c r="J674" s="28">
        <v>863</v>
      </c>
      <c r="K674" s="27">
        <v>46</v>
      </c>
      <c r="L674" s="30">
        <v>5.3302433371958287E-2</v>
      </c>
      <c r="M674" s="27" t="s">
        <v>64</v>
      </c>
      <c r="N674" s="71">
        <v>16586.190119749517</v>
      </c>
      <c r="O674" s="1">
        <v>44196</v>
      </c>
      <c r="P674" s="1">
        <f t="shared" si="20"/>
        <v>44178</v>
      </c>
      <c r="Q674" s="1">
        <f t="shared" si="21"/>
        <v>44191</v>
      </c>
    </row>
    <row r="675" spans="1:17" x14ac:dyDescent="0.25">
      <c r="A675" s="74" t="s">
        <v>534</v>
      </c>
      <c r="B675" s="113" t="s">
        <v>54</v>
      </c>
      <c r="C675" s="132">
        <v>7840.6389864339299</v>
      </c>
      <c r="D675" s="28">
        <v>277</v>
      </c>
      <c r="E675" s="28">
        <v>48</v>
      </c>
      <c r="F675" s="29">
        <v>43.72821442874271</v>
      </c>
      <c r="G675" s="92" t="s">
        <v>865</v>
      </c>
      <c r="H675" s="27" t="s">
        <v>64</v>
      </c>
      <c r="I675" s="27">
        <v>8494</v>
      </c>
      <c r="J675" s="28">
        <v>923</v>
      </c>
      <c r="K675" s="27">
        <v>52</v>
      </c>
      <c r="L675" s="30">
        <v>5.6338028169014086E-2</v>
      </c>
      <c r="M675" s="27" t="s">
        <v>64</v>
      </c>
      <c r="N675" s="71">
        <v>11771.999726004446</v>
      </c>
      <c r="O675" s="1">
        <v>44196</v>
      </c>
      <c r="P675" s="1">
        <f t="shared" si="20"/>
        <v>44178</v>
      </c>
      <c r="Q675" s="1">
        <f t="shared" si="21"/>
        <v>44191</v>
      </c>
    </row>
    <row r="676" spans="1:17" x14ac:dyDescent="0.25">
      <c r="A676" s="74" t="s">
        <v>535</v>
      </c>
      <c r="B676" s="113" t="s">
        <v>52</v>
      </c>
      <c r="C676" s="132">
        <v>7285.8220530817907</v>
      </c>
      <c r="D676" s="28">
        <v>416</v>
      </c>
      <c r="E676" s="28">
        <v>99</v>
      </c>
      <c r="F676" s="29">
        <v>97.057387895405228</v>
      </c>
      <c r="G676" s="92" t="s">
        <v>865</v>
      </c>
      <c r="H676" s="27" t="s">
        <v>64</v>
      </c>
      <c r="I676" s="27">
        <v>9573</v>
      </c>
      <c r="J676" s="28">
        <v>1097</v>
      </c>
      <c r="K676" s="27">
        <v>107</v>
      </c>
      <c r="L676" s="30">
        <v>9.7538742023700997E-2</v>
      </c>
      <c r="M676" s="27" t="s">
        <v>64</v>
      </c>
      <c r="N676" s="71">
        <v>15056.640033309432</v>
      </c>
      <c r="O676" s="1">
        <v>44196</v>
      </c>
      <c r="P676" s="1">
        <f t="shared" si="20"/>
        <v>44178</v>
      </c>
      <c r="Q676" s="1">
        <f t="shared" si="21"/>
        <v>44191</v>
      </c>
    </row>
    <row r="677" spans="1:17" x14ac:dyDescent="0.25">
      <c r="A677" s="74" t="s">
        <v>536</v>
      </c>
      <c r="B677" s="113" t="s">
        <v>54</v>
      </c>
      <c r="C677" s="132">
        <v>3703.8770272844695</v>
      </c>
      <c r="D677" s="28">
        <v>109</v>
      </c>
      <c r="E677" s="28">
        <v>30</v>
      </c>
      <c r="F677" s="29">
        <v>57.854435421907013</v>
      </c>
      <c r="G677" s="92" t="s">
        <v>865</v>
      </c>
      <c r="H677" s="27" t="s">
        <v>68</v>
      </c>
      <c r="I677" s="27">
        <v>4618</v>
      </c>
      <c r="J677" s="28">
        <v>499</v>
      </c>
      <c r="K677" s="27">
        <v>32</v>
      </c>
      <c r="L677" s="30">
        <v>6.4128256513026047E-2</v>
      </c>
      <c r="M677" s="27" t="s">
        <v>64</v>
      </c>
      <c r="N677" s="71">
        <v>13472.369528581416</v>
      </c>
      <c r="O677" s="1">
        <v>44196</v>
      </c>
      <c r="P677" s="1">
        <f t="shared" si="20"/>
        <v>44178</v>
      </c>
      <c r="Q677" s="1">
        <f t="shared" si="21"/>
        <v>44191</v>
      </c>
    </row>
    <row r="678" spans="1:17" x14ac:dyDescent="0.25">
      <c r="A678" s="74" t="s">
        <v>537</v>
      </c>
      <c r="B678" s="113" t="s">
        <v>45</v>
      </c>
      <c r="C678" s="132">
        <v>4036.3842504603494</v>
      </c>
      <c r="D678" s="28">
        <v>99</v>
      </c>
      <c r="E678" s="28">
        <v>24</v>
      </c>
      <c r="F678" s="31">
        <v>42.470825568457713</v>
      </c>
      <c r="G678" s="92" t="s">
        <v>864</v>
      </c>
      <c r="H678" s="27" t="s">
        <v>66</v>
      </c>
      <c r="I678" s="27">
        <v>4412</v>
      </c>
      <c r="J678" s="28">
        <v>481</v>
      </c>
      <c r="K678" s="27">
        <v>25</v>
      </c>
      <c r="L678" s="32">
        <v>5.1975051975051978E-2</v>
      </c>
      <c r="M678" s="27" t="s">
        <v>68</v>
      </c>
      <c r="N678" s="71">
        <v>11916.605807416427</v>
      </c>
      <c r="O678" s="1">
        <v>44196</v>
      </c>
      <c r="P678" s="1">
        <f t="shared" si="20"/>
        <v>44178</v>
      </c>
      <c r="Q678" s="1">
        <f t="shared" si="21"/>
        <v>44191</v>
      </c>
    </row>
    <row r="679" spans="1:17" x14ac:dyDescent="0.25">
      <c r="A679" s="74" t="s">
        <v>538</v>
      </c>
      <c r="B679" s="113" t="s">
        <v>47</v>
      </c>
      <c r="C679" s="132">
        <v>29347.864073528101</v>
      </c>
      <c r="D679" s="28">
        <v>1462</v>
      </c>
      <c r="E679" s="28">
        <v>205</v>
      </c>
      <c r="F679" s="29">
        <v>49.894115313369817</v>
      </c>
      <c r="G679" s="92" t="s">
        <v>865</v>
      </c>
      <c r="H679" s="27" t="s">
        <v>66</v>
      </c>
      <c r="I679" s="27">
        <v>29205</v>
      </c>
      <c r="J679" s="28">
        <v>3584</v>
      </c>
      <c r="K679" s="27">
        <v>239</v>
      </c>
      <c r="L679" s="30">
        <v>6.6685267857142863E-2</v>
      </c>
      <c r="M679" s="27" t="s">
        <v>66</v>
      </c>
      <c r="N679" s="71">
        <v>12212.132341286067</v>
      </c>
      <c r="O679" s="1">
        <v>44196</v>
      </c>
      <c r="P679" s="1">
        <f t="shared" si="20"/>
        <v>44178</v>
      </c>
      <c r="Q679" s="1">
        <f t="shared" si="21"/>
        <v>44191</v>
      </c>
    </row>
    <row r="680" spans="1:17" x14ac:dyDescent="0.25">
      <c r="A680" s="74" t="s">
        <v>539</v>
      </c>
      <c r="B680" s="113" t="s">
        <v>42</v>
      </c>
      <c r="C680" s="132">
        <v>1175.1166229483399</v>
      </c>
      <c r="D680" s="28">
        <v>22</v>
      </c>
      <c r="E680" s="28" t="s">
        <v>574</v>
      </c>
      <c r="F680" s="35">
        <v>24.313696201270243</v>
      </c>
      <c r="G680" s="92" t="s">
        <v>862</v>
      </c>
      <c r="H680" s="27" t="s">
        <v>64</v>
      </c>
      <c r="I680" s="27">
        <v>1280</v>
      </c>
      <c r="J680" s="28">
        <v>148</v>
      </c>
      <c r="K680" s="27">
        <v>5</v>
      </c>
      <c r="L680" s="36">
        <v>3.3783783783783786E-2</v>
      </c>
      <c r="M680" s="27" t="s">
        <v>64</v>
      </c>
      <c r="N680" s="71">
        <v>12594.494632257989</v>
      </c>
      <c r="O680" s="1">
        <v>44196</v>
      </c>
      <c r="P680" s="1">
        <f t="shared" si="20"/>
        <v>44178</v>
      </c>
      <c r="Q680" s="1">
        <f t="shared" si="21"/>
        <v>44191</v>
      </c>
    </row>
    <row r="681" spans="1:17" x14ac:dyDescent="0.25">
      <c r="A681" s="74" t="s">
        <v>540</v>
      </c>
      <c r="B681" s="113" t="s">
        <v>44</v>
      </c>
      <c r="C681" s="132">
        <v>2871.29045841678</v>
      </c>
      <c r="D681" s="28">
        <v>53</v>
      </c>
      <c r="E681" s="28">
        <v>6</v>
      </c>
      <c r="F681" s="35">
        <v>14.926091065260652</v>
      </c>
      <c r="G681" s="92" t="s">
        <v>862</v>
      </c>
      <c r="H681" s="27" t="s">
        <v>66</v>
      </c>
      <c r="I681" s="27">
        <v>3518</v>
      </c>
      <c r="J681" s="28">
        <v>317</v>
      </c>
      <c r="K681" s="27">
        <v>7</v>
      </c>
      <c r="L681" s="36">
        <v>2.2082018927444796E-2</v>
      </c>
      <c r="M681" s="27" t="s">
        <v>66</v>
      </c>
      <c r="N681" s="71">
        <v>11040.332024604462</v>
      </c>
      <c r="O681" s="1">
        <v>44196</v>
      </c>
      <c r="P681" s="1">
        <f t="shared" si="20"/>
        <v>44178</v>
      </c>
      <c r="Q681" s="1">
        <f t="shared" si="21"/>
        <v>44191</v>
      </c>
    </row>
    <row r="682" spans="1:17" x14ac:dyDescent="0.25">
      <c r="A682" s="74" t="s">
        <v>541</v>
      </c>
      <c r="B682" s="113" t="s">
        <v>54</v>
      </c>
      <c r="C682" s="132">
        <v>18711.126473274999</v>
      </c>
      <c r="D682" s="28">
        <v>887</v>
      </c>
      <c r="E682" s="28">
        <v>127</v>
      </c>
      <c r="F682" s="31">
        <v>48.481466812729018</v>
      </c>
      <c r="G682" s="92" t="s">
        <v>864</v>
      </c>
      <c r="H682" s="27" t="s">
        <v>66</v>
      </c>
      <c r="I682" s="27">
        <v>25705</v>
      </c>
      <c r="J682" s="28">
        <v>3416</v>
      </c>
      <c r="K682" s="27">
        <v>147</v>
      </c>
      <c r="L682" s="32">
        <v>4.3032786885245901E-2</v>
      </c>
      <c r="M682" s="27" t="s">
        <v>66</v>
      </c>
      <c r="N682" s="71">
        <v>18256.517077574426</v>
      </c>
      <c r="O682" s="1">
        <v>44196</v>
      </c>
      <c r="P682" s="1">
        <f t="shared" si="20"/>
        <v>44178</v>
      </c>
      <c r="Q682" s="1">
        <f t="shared" si="21"/>
        <v>44191</v>
      </c>
    </row>
    <row r="683" spans="1:17" x14ac:dyDescent="0.25">
      <c r="A683" s="74" t="s">
        <v>542</v>
      </c>
      <c r="B683" s="113" t="s">
        <v>47</v>
      </c>
      <c r="C683" s="132">
        <v>41355.060735064602</v>
      </c>
      <c r="D683" s="28">
        <v>1527</v>
      </c>
      <c r="E683" s="28">
        <v>225</v>
      </c>
      <c r="F683" s="29">
        <v>38.862060134279396</v>
      </c>
      <c r="G683" s="92" t="s">
        <v>865</v>
      </c>
      <c r="H683" s="27" t="s">
        <v>66</v>
      </c>
      <c r="I683" s="27">
        <v>38188</v>
      </c>
      <c r="J683" s="28">
        <v>4071</v>
      </c>
      <c r="K683" s="27">
        <v>249</v>
      </c>
      <c r="L683" s="30">
        <v>6.1164333087693444E-2</v>
      </c>
      <c r="M683" s="27" t="s">
        <v>68</v>
      </c>
      <c r="N683" s="71">
        <v>9844.0189124138651</v>
      </c>
      <c r="O683" s="1">
        <v>44196</v>
      </c>
      <c r="P683" s="1">
        <f t="shared" si="20"/>
        <v>44178</v>
      </c>
      <c r="Q683" s="1">
        <f t="shared" si="21"/>
        <v>44191</v>
      </c>
    </row>
    <row r="684" spans="1:17" x14ac:dyDescent="0.25">
      <c r="A684" s="74" t="s">
        <v>543</v>
      </c>
      <c r="B684" s="113" t="s">
        <v>49</v>
      </c>
      <c r="C684" s="132">
        <v>23089.216116875701</v>
      </c>
      <c r="D684" s="28">
        <v>660</v>
      </c>
      <c r="E684" s="28">
        <v>125</v>
      </c>
      <c r="F684" s="29">
        <v>38.669876809051196</v>
      </c>
      <c r="G684" s="92" t="s">
        <v>865</v>
      </c>
      <c r="H684" s="27" t="s">
        <v>66</v>
      </c>
      <c r="I684" s="27">
        <v>22153</v>
      </c>
      <c r="J684" s="28">
        <v>2243</v>
      </c>
      <c r="K684" s="27">
        <v>137</v>
      </c>
      <c r="L684" s="30">
        <v>6.107891217119929E-2</v>
      </c>
      <c r="M684" s="27" t="s">
        <v>66</v>
      </c>
      <c r="N684" s="71">
        <v>9714.4917724626066</v>
      </c>
      <c r="O684" s="1">
        <v>44196</v>
      </c>
      <c r="P684" s="1">
        <f t="shared" si="20"/>
        <v>44178</v>
      </c>
      <c r="Q684" s="1">
        <f t="shared" si="21"/>
        <v>44191</v>
      </c>
    </row>
    <row r="685" spans="1:17" x14ac:dyDescent="0.25">
      <c r="A685" s="74" t="s">
        <v>544</v>
      </c>
      <c r="B685" s="113" t="s">
        <v>48</v>
      </c>
      <c r="C685" s="132">
        <v>1711.2133241641</v>
      </c>
      <c r="D685" s="28">
        <v>27</v>
      </c>
      <c r="E685" s="28">
        <v>9</v>
      </c>
      <c r="F685" s="35">
        <v>37.567329203164554</v>
      </c>
      <c r="G685" s="92" t="s">
        <v>862</v>
      </c>
      <c r="H685" s="27" t="s">
        <v>64</v>
      </c>
      <c r="I685" s="27">
        <v>855</v>
      </c>
      <c r="J685" s="28">
        <v>76</v>
      </c>
      <c r="K685" s="27">
        <v>9</v>
      </c>
      <c r="L685" s="36">
        <v>0.11842105263157894</v>
      </c>
      <c r="M685" s="27" t="s">
        <v>64</v>
      </c>
      <c r="N685" s="71">
        <v>4441.2931413518982</v>
      </c>
      <c r="O685" s="1">
        <v>44196</v>
      </c>
      <c r="P685" s="1">
        <f t="shared" si="20"/>
        <v>44178</v>
      </c>
      <c r="Q685" s="1">
        <f t="shared" si="21"/>
        <v>44191</v>
      </c>
    </row>
    <row r="686" spans="1:17" x14ac:dyDescent="0.25">
      <c r="A686" s="74" t="s">
        <v>545</v>
      </c>
      <c r="B686" s="113" t="s">
        <v>54</v>
      </c>
      <c r="C686" s="132">
        <v>7315.6481145470188</v>
      </c>
      <c r="D686" s="28">
        <v>223</v>
      </c>
      <c r="E686" s="28">
        <v>57</v>
      </c>
      <c r="F686" s="29">
        <v>55.653696127519005</v>
      </c>
      <c r="G686" s="92" t="s">
        <v>865</v>
      </c>
      <c r="H686" s="27" t="s">
        <v>64</v>
      </c>
      <c r="I686" s="27">
        <v>7318</v>
      </c>
      <c r="J686" s="28">
        <v>697</v>
      </c>
      <c r="K686" s="27">
        <v>58</v>
      </c>
      <c r="L686" s="30">
        <v>8.3213773314203723E-2</v>
      </c>
      <c r="M686" s="27" t="s">
        <v>64</v>
      </c>
      <c r="N686" s="71">
        <v>9527.5222247777274</v>
      </c>
      <c r="O686" s="1">
        <v>44196</v>
      </c>
      <c r="P686" s="1">
        <f t="shared" si="20"/>
        <v>44178</v>
      </c>
      <c r="Q686" s="1">
        <f t="shared" si="21"/>
        <v>44191</v>
      </c>
    </row>
    <row r="687" spans="1:17" x14ac:dyDescent="0.25">
      <c r="A687" s="74" t="s">
        <v>546</v>
      </c>
      <c r="B687" s="113" t="s">
        <v>49</v>
      </c>
      <c r="C687" s="132">
        <v>10981.723636578799</v>
      </c>
      <c r="D687" s="28">
        <v>284</v>
      </c>
      <c r="E687" s="28">
        <v>36</v>
      </c>
      <c r="F687" s="31">
        <v>23.415527985638359</v>
      </c>
      <c r="G687" s="92" t="s">
        <v>864</v>
      </c>
      <c r="H687" s="27" t="s">
        <v>64</v>
      </c>
      <c r="I687" s="27">
        <v>19308</v>
      </c>
      <c r="J687" s="28">
        <v>2214</v>
      </c>
      <c r="K687" s="27">
        <v>44</v>
      </c>
      <c r="L687" s="32">
        <v>1.9873532068654019E-2</v>
      </c>
      <c r="M687" s="27" t="s">
        <v>64</v>
      </c>
      <c r="N687" s="71">
        <v>20160.769595634629</v>
      </c>
      <c r="O687" s="1">
        <v>44196</v>
      </c>
      <c r="P687" s="1">
        <f t="shared" si="20"/>
        <v>44178</v>
      </c>
      <c r="Q687" s="1">
        <f t="shared" si="21"/>
        <v>44191</v>
      </c>
    </row>
    <row r="688" spans="1:17" x14ac:dyDescent="0.25">
      <c r="A688" s="74" t="s">
        <v>547</v>
      </c>
      <c r="B688" s="113" t="s">
        <v>43</v>
      </c>
      <c r="C688" s="132">
        <v>16752.226867065601</v>
      </c>
      <c r="D688" s="28">
        <v>786</v>
      </c>
      <c r="E688" s="28">
        <v>161</v>
      </c>
      <c r="F688" s="29">
        <v>68.647589907038991</v>
      </c>
      <c r="G688" s="92" t="s">
        <v>865</v>
      </c>
      <c r="H688" s="27" t="s">
        <v>66</v>
      </c>
      <c r="I688" s="27">
        <v>15144</v>
      </c>
      <c r="J688" s="28">
        <v>1654</v>
      </c>
      <c r="K688" s="27">
        <v>182</v>
      </c>
      <c r="L688" s="30">
        <v>0.11003627569528417</v>
      </c>
      <c r="M688" s="27" t="s">
        <v>64</v>
      </c>
      <c r="N688" s="71">
        <v>9873.3142353254334</v>
      </c>
      <c r="O688" s="1">
        <v>44196</v>
      </c>
      <c r="P688" s="1">
        <f t="shared" si="20"/>
        <v>44178</v>
      </c>
      <c r="Q688" s="1">
        <f t="shared" si="21"/>
        <v>44191</v>
      </c>
    </row>
    <row r="689" spans="1:17" x14ac:dyDescent="0.25">
      <c r="A689" s="74" t="s">
        <v>548</v>
      </c>
      <c r="B689" s="113" t="s">
        <v>51</v>
      </c>
      <c r="C689" s="132">
        <v>14695.182980035201</v>
      </c>
      <c r="D689" s="28">
        <v>462</v>
      </c>
      <c r="E689" s="28">
        <v>84</v>
      </c>
      <c r="F689" s="31">
        <v>40.829705952974983</v>
      </c>
      <c r="G689" s="92" t="s">
        <v>864</v>
      </c>
      <c r="H689" s="27" t="s">
        <v>64</v>
      </c>
      <c r="I689" s="27">
        <v>18034</v>
      </c>
      <c r="J689" s="28">
        <v>1882</v>
      </c>
      <c r="K689" s="27">
        <v>88</v>
      </c>
      <c r="L689" s="32">
        <v>4.6758767268862911E-2</v>
      </c>
      <c r="M689" s="27" t="s">
        <v>64</v>
      </c>
      <c r="N689" s="71">
        <v>12806.917767249823</v>
      </c>
      <c r="O689" s="1">
        <v>44196</v>
      </c>
      <c r="P689" s="1">
        <f t="shared" si="20"/>
        <v>44178</v>
      </c>
      <c r="Q689" s="1">
        <f t="shared" si="21"/>
        <v>44191</v>
      </c>
    </row>
    <row r="690" spans="1:17" x14ac:dyDescent="0.25">
      <c r="A690" s="74" t="s">
        <v>549</v>
      </c>
      <c r="B690" s="113" t="s">
        <v>51</v>
      </c>
      <c r="C690" s="132">
        <v>56177.316442514697</v>
      </c>
      <c r="D690" s="28">
        <v>2374</v>
      </c>
      <c r="E690" s="28">
        <v>526</v>
      </c>
      <c r="F690" s="29">
        <v>66.880070018785588</v>
      </c>
      <c r="G690" s="92" t="s">
        <v>865</v>
      </c>
      <c r="H690" s="27" t="s">
        <v>64</v>
      </c>
      <c r="I690" s="27">
        <v>52767</v>
      </c>
      <c r="J690" s="28">
        <v>6157</v>
      </c>
      <c r="K690" s="27">
        <v>574</v>
      </c>
      <c r="L690" s="30">
        <v>9.3227221049212272E-2</v>
      </c>
      <c r="M690" s="27" t="s">
        <v>64</v>
      </c>
      <c r="N690" s="71">
        <v>10959.939687222964</v>
      </c>
      <c r="O690" s="1">
        <v>44196</v>
      </c>
      <c r="P690" s="1">
        <f t="shared" si="20"/>
        <v>44178</v>
      </c>
      <c r="Q690" s="1">
        <f t="shared" si="21"/>
        <v>44191</v>
      </c>
    </row>
    <row r="691" spans="1:17" x14ac:dyDescent="0.25">
      <c r="A691" s="74" t="s">
        <v>550</v>
      </c>
      <c r="B691" s="113" t="s">
        <v>46</v>
      </c>
      <c r="C691" s="132">
        <v>1451.48737987204</v>
      </c>
      <c r="D691" s="28">
        <v>36</v>
      </c>
      <c r="E691" s="28">
        <v>6</v>
      </c>
      <c r="F691" s="35">
        <v>29.526362716926311</v>
      </c>
      <c r="G691" s="92" t="s">
        <v>862</v>
      </c>
      <c r="H691" s="27" t="s">
        <v>66</v>
      </c>
      <c r="I691" s="27">
        <v>964</v>
      </c>
      <c r="J691" s="28">
        <v>86</v>
      </c>
      <c r="K691" s="27">
        <v>7</v>
      </c>
      <c r="L691" s="36">
        <v>8.1395348837209308E-2</v>
      </c>
      <c r="M691" s="27" t="s">
        <v>66</v>
      </c>
      <c r="N691" s="71">
        <v>5924.9567851965458</v>
      </c>
      <c r="O691" s="1">
        <v>44196</v>
      </c>
      <c r="P691" s="1">
        <f t="shared" si="20"/>
        <v>44178</v>
      </c>
      <c r="Q691" s="1">
        <f t="shared" si="21"/>
        <v>44191</v>
      </c>
    </row>
    <row r="692" spans="1:17" x14ac:dyDescent="0.25">
      <c r="A692" s="74" t="s">
        <v>551</v>
      </c>
      <c r="B692" s="113" t="s">
        <v>52</v>
      </c>
      <c r="C692" s="132">
        <v>15539.121805317</v>
      </c>
      <c r="D692" s="28">
        <v>666</v>
      </c>
      <c r="E692" s="28">
        <v>136</v>
      </c>
      <c r="F692" s="29">
        <v>62.515023924722634</v>
      </c>
      <c r="G692" s="92" t="s">
        <v>865</v>
      </c>
      <c r="H692" s="27" t="s">
        <v>66</v>
      </c>
      <c r="I692" s="27">
        <v>13376</v>
      </c>
      <c r="J692" s="28">
        <v>1484</v>
      </c>
      <c r="K692" s="27">
        <v>157</v>
      </c>
      <c r="L692" s="30">
        <v>0.10579514824797843</v>
      </c>
      <c r="M692" s="27" t="s">
        <v>64</v>
      </c>
      <c r="N692" s="71">
        <v>9550.0892430885106</v>
      </c>
      <c r="O692" s="1">
        <v>44196</v>
      </c>
      <c r="P692" s="1">
        <f t="shared" si="20"/>
        <v>44178</v>
      </c>
      <c r="Q692" s="1">
        <f t="shared" si="21"/>
        <v>44191</v>
      </c>
    </row>
    <row r="693" spans="1:17" x14ac:dyDescent="0.25">
      <c r="A693" s="74" t="s">
        <v>552</v>
      </c>
      <c r="B693" s="113" t="s">
        <v>47</v>
      </c>
      <c r="C693" s="132">
        <v>14533.4559376543</v>
      </c>
      <c r="D693" s="28">
        <v>712</v>
      </c>
      <c r="E693" s="28">
        <v>111</v>
      </c>
      <c r="F693" s="29">
        <v>54.553930342400733</v>
      </c>
      <c r="G693" s="92" t="s">
        <v>865</v>
      </c>
      <c r="H693" s="27" t="s">
        <v>66</v>
      </c>
      <c r="I693" s="27">
        <v>25550</v>
      </c>
      <c r="J693" s="28">
        <v>1970</v>
      </c>
      <c r="K693" s="27">
        <v>138</v>
      </c>
      <c r="L693" s="30">
        <v>7.0050761421319802E-2</v>
      </c>
      <c r="M693" s="27" t="s">
        <v>66</v>
      </c>
      <c r="N693" s="71">
        <v>13554.931521111817</v>
      </c>
      <c r="O693" s="1">
        <v>44196</v>
      </c>
      <c r="P693" s="1">
        <f t="shared" si="20"/>
        <v>44178</v>
      </c>
      <c r="Q693" s="1">
        <f t="shared" si="21"/>
        <v>44191</v>
      </c>
    </row>
    <row r="694" spans="1:17" x14ac:dyDescent="0.25">
      <c r="A694" s="74" t="s">
        <v>553</v>
      </c>
      <c r="B694" s="113" t="s">
        <v>48</v>
      </c>
      <c r="C694" s="132">
        <v>2458.2722255157701</v>
      </c>
      <c r="D694" s="28">
        <v>41</v>
      </c>
      <c r="E694" s="28">
        <v>7</v>
      </c>
      <c r="F694" s="35">
        <v>20.339488638004486</v>
      </c>
      <c r="G694" s="92" t="s">
        <v>862</v>
      </c>
      <c r="H694" s="27" t="s">
        <v>66</v>
      </c>
      <c r="I694" s="27">
        <v>3919</v>
      </c>
      <c r="J694" s="28">
        <v>366</v>
      </c>
      <c r="K694" s="27">
        <v>7</v>
      </c>
      <c r="L694" s="36">
        <v>1.912568306010929E-2</v>
      </c>
      <c r="M694" s="27" t="s">
        <v>66</v>
      </c>
      <c r="N694" s="71">
        <v>14888.505683019283</v>
      </c>
      <c r="O694" s="1">
        <v>44196</v>
      </c>
      <c r="P694" s="1">
        <f t="shared" si="20"/>
        <v>44178</v>
      </c>
      <c r="Q694" s="1">
        <f t="shared" si="21"/>
        <v>44191</v>
      </c>
    </row>
    <row r="695" spans="1:17" x14ac:dyDescent="0.25">
      <c r="A695" s="74" t="s">
        <v>554</v>
      </c>
      <c r="B695" s="113" t="s">
        <v>42</v>
      </c>
      <c r="C695" s="132">
        <v>7178.4740239266202</v>
      </c>
      <c r="D695" s="28">
        <v>161</v>
      </c>
      <c r="E695" s="28">
        <v>25</v>
      </c>
      <c r="F695" s="31">
        <v>24.87595942762082</v>
      </c>
      <c r="G695" s="92" t="s">
        <v>864</v>
      </c>
      <c r="H695" s="27" t="s">
        <v>66</v>
      </c>
      <c r="I695" s="27">
        <v>45141</v>
      </c>
      <c r="J695" s="28">
        <v>1741</v>
      </c>
      <c r="K695" s="27">
        <v>30</v>
      </c>
      <c r="L695" s="32">
        <v>1.7231476163124641E-2</v>
      </c>
      <c r="M695" s="27" t="s">
        <v>68</v>
      </c>
      <c r="N695" s="71">
        <v>24253.065403553195</v>
      </c>
      <c r="O695" s="1">
        <v>44196</v>
      </c>
      <c r="P695" s="1">
        <f t="shared" si="20"/>
        <v>44178</v>
      </c>
      <c r="Q695" s="1">
        <f t="shared" si="21"/>
        <v>44191</v>
      </c>
    </row>
    <row r="696" spans="1:17" x14ac:dyDescent="0.25">
      <c r="A696" s="74" t="s">
        <v>555</v>
      </c>
      <c r="B696" s="113" t="s">
        <v>49</v>
      </c>
      <c r="C696" s="132">
        <v>24460.265400539301</v>
      </c>
      <c r="D696" s="28">
        <v>1208</v>
      </c>
      <c r="E696" s="28">
        <v>289</v>
      </c>
      <c r="F696" s="29">
        <v>84.393430753216649</v>
      </c>
      <c r="G696" s="92" t="s">
        <v>865</v>
      </c>
      <c r="H696" s="27" t="s">
        <v>64</v>
      </c>
      <c r="I696" s="27">
        <v>24695</v>
      </c>
      <c r="J696" s="28">
        <v>3007</v>
      </c>
      <c r="K696" s="27">
        <v>321</v>
      </c>
      <c r="L696" s="30">
        <v>0.1067509145327569</v>
      </c>
      <c r="M696" s="27" t="s">
        <v>64</v>
      </c>
      <c r="N696" s="71">
        <v>12293.407085982401</v>
      </c>
      <c r="O696" s="1">
        <v>44196</v>
      </c>
      <c r="P696" s="1">
        <f t="shared" si="20"/>
        <v>44178</v>
      </c>
      <c r="Q696" s="1">
        <f t="shared" si="21"/>
        <v>44191</v>
      </c>
    </row>
    <row r="697" spans="1:17" x14ac:dyDescent="0.25">
      <c r="A697" s="74" t="s">
        <v>556</v>
      </c>
      <c r="B697" s="113" t="s">
        <v>54</v>
      </c>
      <c r="C697" s="132">
        <v>10765.112077551599</v>
      </c>
      <c r="D697" s="28">
        <v>300</v>
      </c>
      <c r="E697" s="28">
        <v>49</v>
      </c>
      <c r="F697" s="29">
        <v>32.512434378630594</v>
      </c>
      <c r="G697" s="92" t="s">
        <v>865</v>
      </c>
      <c r="H697" s="27" t="s">
        <v>66</v>
      </c>
      <c r="I697" s="27">
        <v>8821</v>
      </c>
      <c r="J697" s="28">
        <v>881</v>
      </c>
      <c r="K697" s="27">
        <v>51</v>
      </c>
      <c r="L697" s="30">
        <v>5.7888762769580021E-2</v>
      </c>
      <c r="M697" s="27" t="s">
        <v>64</v>
      </c>
      <c r="N697" s="71">
        <v>8183.844196449586</v>
      </c>
      <c r="O697" s="1">
        <v>44196</v>
      </c>
      <c r="P697" s="1">
        <f t="shared" si="20"/>
        <v>44178</v>
      </c>
      <c r="Q697" s="1">
        <f t="shared" si="21"/>
        <v>44191</v>
      </c>
    </row>
    <row r="698" spans="1:17" x14ac:dyDescent="0.25">
      <c r="A698" s="74" t="s">
        <v>557</v>
      </c>
      <c r="B698" s="113" t="s">
        <v>49</v>
      </c>
      <c r="C698" s="132">
        <v>22284.2851538703</v>
      </c>
      <c r="D698" s="28">
        <v>646</v>
      </c>
      <c r="E698" s="28">
        <v>141</v>
      </c>
      <c r="F698" s="31">
        <v>45.195205957411574</v>
      </c>
      <c r="G698" s="92" t="s">
        <v>864</v>
      </c>
      <c r="H698" s="27" t="s">
        <v>66</v>
      </c>
      <c r="I698" s="27">
        <v>34301</v>
      </c>
      <c r="J698" s="28">
        <v>4479</v>
      </c>
      <c r="K698" s="27">
        <v>155</v>
      </c>
      <c r="L698" s="32">
        <v>3.4605938825630719E-2</v>
      </c>
      <c r="M698" s="27" t="s">
        <v>66</v>
      </c>
      <c r="N698" s="71">
        <v>20099.365849400354</v>
      </c>
      <c r="O698" s="1">
        <v>44196</v>
      </c>
      <c r="P698" s="1">
        <f t="shared" si="20"/>
        <v>44178</v>
      </c>
      <c r="Q698" s="1">
        <f t="shared" si="21"/>
        <v>44191</v>
      </c>
    </row>
    <row r="699" spans="1:17" x14ac:dyDescent="0.25">
      <c r="A699" s="74" t="s">
        <v>558</v>
      </c>
      <c r="B699" s="113" t="s">
        <v>42</v>
      </c>
      <c r="C699" s="132">
        <v>845.307934845815</v>
      </c>
      <c r="D699" s="28">
        <v>7</v>
      </c>
      <c r="E699" s="28">
        <v>0</v>
      </c>
      <c r="F699" s="33">
        <v>0</v>
      </c>
      <c r="G699" s="119" t="s">
        <v>862</v>
      </c>
      <c r="H699" s="27" t="s">
        <v>68</v>
      </c>
      <c r="I699" s="27">
        <v>574</v>
      </c>
      <c r="J699" s="28">
        <v>55</v>
      </c>
      <c r="K699" s="27">
        <v>0</v>
      </c>
      <c r="L699" s="34">
        <v>0</v>
      </c>
      <c r="M699" s="27" t="s">
        <v>68</v>
      </c>
      <c r="N699" s="71">
        <v>6506.5046396414164</v>
      </c>
      <c r="O699" s="1">
        <v>44196</v>
      </c>
      <c r="P699" s="1">
        <f t="shared" si="20"/>
        <v>44178</v>
      </c>
      <c r="Q699" s="1">
        <f t="shared" si="21"/>
        <v>44191</v>
      </c>
    </row>
    <row r="700" spans="1:17" x14ac:dyDescent="0.25">
      <c r="A700" s="74" t="s">
        <v>559</v>
      </c>
      <c r="B700" s="113" t="s">
        <v>53</v>
      </c>
      <c r="C700" s="132">
        <v>18868.1392219843</v>
      </c>
      <c r="D700" s="28">
        <v>1383</v>
      </c>
      <c r="E700" s="28">
        <v>192</v>
      </c>
      <c r="F700" s="29">
        <v>72.684887221451334</v>
      </c>
      <c r="G700" s="92" t="s">
        <v>865</v>
      </c>
      <c r="H700" s="27" t="s">
        <v>66</v>
      </c>
      <c r="I700" s="27">
        <v>41350</v>
      </c>
      <c r="J700" s="28">
        <v>4308</v>
      </c>
      <c r="K700" s="27">
        <v>257</v>
      </c>
      <c r="L700" s="30">
        <v>5.9656453110492107E-2</v>
      </c>
      <c r="M700" s="27" t="s">
        <v>66</v>
      </c>
      <c r="N700" s="71">
        <v>22832.140198438403</v>
      </c>
      <c r="O700" s="1">
        <v>44196</v>
      </c>
      <c r="P700" s="1">
        <f t="shared" si="20"/>
        <v>44178</v>
      </c>
      <c r="Q700" s="1">
        <f t="shared" si="21"/>
        <v>44191</v>
      </c>
    </row>
    <row r="701" spans="1:17" x14ac:dyDescent="0.25">
      <c r="A701" s="74" t="s">
        <v>560</v>
      </c>
      <c r="B701" s="113" t="s">
        <v>49</v>
      </c>
      <c r="C701" s="132">
        <v>41525.030739602102</v>
      </c>
      <c r="D701" s="28">
        <v>2446</v>
      </c>
      <c r="E701" s="28">
        <v>448</v>
      </c>
      <c r="F701" s="29">
        <v>77.061953790396231</v>
      </c>
      <c r="G701" s="92" t="s">
        <v>865</v>
      </c>
      <c r="H701" s="27" t="s">
        <v>66</v>
      </c>
      <c r="I701" s="27">
        <v>50656</v>
      </c>
      <c r="J701" s="28">
        <v>6086</v>
      </c>
      <c r="K701" s="27">
        <v>526</v>
      </c>
      <c r="L701" s="30">
        <v>8.6427867236279987E-2</v>
      </c>
      <c r="M701" s="27" t="s">
        <v>64</v>
      </c>
      <c r="N701" s="71">
        <v>14656.220336510984</v>
      </c>
      <c r="O701" s="1">
        <v>44196</v>
      </c>
      <c r="P701" s="1">
        <f t="shared" si="20"/>
        <v>44178</v>
      </c>
      <c r="Q701" s="1">
        <f t="shared" si="21"/>
        <v>44191</v>
      </c>
    </row>
    <row r="702" spans="1:17" x14ac:dyDescent="0.25">
      <c r="A702" s="74" t="s">
        <v>54</v>
      </c>
      <c r="B702" s="113" t="s">
        <v>54</v>
      </c>
      <c r="C702" s="132">
        <v>191574.677370558</v>
      </c>
      <c r="D702" s="28">
        <v>14458</v>
      </c>
      <c r="E702" s="28">
        <v>2047</v>
      </c>
      <c r="F702" s="29">
        <v>76.322344748866357</v>
      </c>
      <c r="G702" s="92" t="s">
        <v>865</v>
      </c>
      <c r="H702" s="27" t="s">
        <v>66</v>
      </c>
      <c r="I702" s="27">
        <v>431830</v>
      </c>
      <c r="J702" s="28">
        <v>30936</v>
      </c>
      <c r="K702" s="27">
        <v>2320</v>
      </c>
      <c r="L702" s="30">
        <v>7.4993535040082757E-2</v>
      </c>
      <c r="M702" s="27" t="s">
        <v>64</v>
      </c>
      <c r="N702" s="71">
        <v>16148.272007871525</v>
      </c>
      <c r="O702" s="1">
        <v>44196</v>
      </c>
      <c r="P702" s="1">
        <f t="shared" si="20"/>
        <v>44178</v>
      </c>
      <c r="Q702" s="1">
        <f t="shared" si="21"/>
        <v>44191</v>
      </c>
    </row>
    <row r="703" spans="1:17" x14ac:dyDescent="0.25">
      <c r="A703" s="74" t="s">
        <v>561</v>
      </c>
      <c r="B703" s="113" t="s">
        <v>48</v>
      </c>
      <c r="C703" s="132">
        <v>1046.7288034764699</v>
      </c>
      <c r="D703" s="28">
        <v>20</v>
      </c>
      <c r="E703" s="28" t="s">
        <v>574</v>
      </c>
      <c r="F703" s="35">
        <v>6.8239806902549915</v>
      </c>
      <c r="G703" s="119" t="s">
        <v>862</v>
      </c>
      <c r="H703" s="27" t="s">
        <v>66</v>
      </c>
      <c r="I703" s="27">
        <v>1050</v>
      </c>
      <c r="J703" s="28">
        <v>107</v>
      </c>
      <c r="K703" s="27">
        <v>1</v>
      </c>
      <c r="L703" s="36">
        <v>9.3457943925233638E-3</v>
      </c>
      <c r="M703" s="27" t="s">
        <v>66</v>
      </c>
      <c r="N703" s="71">
        <v>10222.323074001977</v>
      </c>
      <c r="O703" s="1">
        <v>44196</v>
      </c>
      <c r="P703" s="1">
        <f t="shared" si="20"/>
        <v>44178</v>
      </c>
      <c r="Q703" s="1">
        <f t="shared" si="21"/>
        <v>44191</v>
      </c>
    </row>
    <row r="704" spans="1:17" x14ac:dyDescent="0.25">
      <c r="A704" s="74" t="s">
        <v>562</v>
      </c>
      <c r="B704" s="113" t="s">
        <v>51</v>
      </c>
      <c r="C704" s="132">
        <v>11271.338775648501</v>
      </c>
      <c r="D704" s="28">
        <v>564</v>
      </c>
      <c r="E704" s="28">
        <v>91</v>
      </c>
      <c r="F704" s="29">
        <v>57.668393518994549</v>
      </c>
      <c r="G704" s="92" t="s">
        <v>865</v>
      </c>
      <c r="H704" s="27" t="s">
        <v>64</v>
      </c>
      <c r="I704" s="27">
        <v>16710</v>
      </c>
      <c r="J704" s="28">
        <v>1902</v>
      </c>
      <c r="K704" s="27">
        <v>98</v>
      </c>
      <c r="L704" s="30">
        <v>5.152471083070452E-2</v>
      </c>
      <c r="M704" s="27" t="s">
        <v>64</v>
      </c>
      <c r="N704" s="71">
        <v>16874.659149711944</v>
      </c>
      <c r="O704" s="1">
        <v>44196</v>
      </c>
      <c r="P704" s="1">
        <f t="shared" si="20"/>
        <v>44178</v>
      </c>
      <c r="Q704" s="1">
        <f t="shared" si="21"/>
        <v>44191</v>
      </c>
    </row>
    <row r="705" spans="1:17" x14ac:dyDescent="0.25">
      <c r="A705" s="74" t="s">
        <v>563</v>
      </c>
      <c r="B705" s="113" t="s">
        <v>41</v>
      </c>
      <c r="C705" s="132">
        <v>24061.696973528105</v>
      </c>
      <c r="D705" s="28">
        <v>624</v>
      </c>
      <c r="E705" s="28">
        <v>172</v>
      </c>
      <c r="F705" s="29">
        <v>51.05921788987132</v>
      </c>
      <c r="G705" s="92" t="s">
        <v>865</v>
      </c>
      <c r="H705" s="27" t="s">
        <v>66</v>
      </c>
      <c r="I705" s="27">
        <v>20499</v>
      </c>
      <c r="J705" s="28">
        <v>2622</v>
      </c>
      <c r="K705" s="27">
        <v>204</v>
      </c>
      <c r="L705" s="30">
        <v>7.780320366132723E-2</v>
      </c>
      <c r="M705" s="27" t="s">
        <v>64</v>
      </c>
      <c r="N705" s="71">
        <v>10896.987036636023</v>
      </c>
      <c r="O705" s="1">
        <v>44196</v>
      </c>
      <c r="P705" s="1">
        <f t="shared" si="20"/>
        <v>44178</v>
      </c>
      <c r="Q705" s="1">
        <f t="shared" si="21"/>
        <v>44191</v>
      </c>
    </row>
    <row r="706" spans="1:17" x14ac:dyDescent="0.25">
      <c r="A706" s="74" t="s">
        <v>221</v>
      </c>
      <c r="B706" s="113" t="s">
        <v>52</v>
      </c>
      <c r="C706" s="75">
        <v>18224.238036758699</v>
      </c>
      <c r="D706" s="28">
        <v>967</v>
      </c>
      <c r="E706" s="27">
        <v>193</v>
      </c>
      <c r="F706" s="70">
        <v>75.64494196085559</v>
      </c>
      <c r="G706" s="80" t="s">
        <v>865</v>
      </c>
      <c r="H706" s="71" t="s">
        <v>64</v>
      </c>
      <c r="I706" s="27">
        <v>16895</v>
      </c>
      <c r="J706" s="28">
        <v>1684</v>
      </c>
      <c r="K706" s="27">
        <v>210</v>
      </c>
      <c r="L706" s="30">
        <v>0.12470308788598575</v>
      </c>
      <c r="M706" s="72" t="s">
        <v>64</v>
      </c>
      <c r="N706" s="71">
        <f t="shared" ref="N706:N769" si="22">(J706/C706)*100000</f>
        <v>9240.4412003581929</v>
      </c>
      <c r="O706" s="1">
        <v>44203</v>
      </c>
      <c r="P706" s="1">
        <f t="shared" ref="P706:P769" si="23">O706-18</f>
        <v>44185</v>
      </c>
      <c r="Q706" s="1">
        <f t="shared" ref="Q706:Q769" si="24">O706-5</f>
        <v>44198</v>
      </c>
    </row>
    <row r="707" spans="1:17" x14ac:dyDescent="0.25">
      <c r="A707" s="74" t="s">
        <v>222</v>
      </c>
      <c r="B707" s="113" t="s">
        <v>49</v>
      </c>
      <c r="C707" s="75">
        <v>23727.780397963001</v>
      </c>
      <c r="D707" s="28">
        <v>548</v>
      </c>
      <c r="E707" s="27">
        <v>75</v>
      </c>
      <c r="F707" s="76">
        <v>22.577513645577909</v>
      </c>
      <c r="G707" s="80" t="s">
        <v>864</v>
      </c>
      <c r="H707" s="71" t="s">
        <v>66</v>
      </c>
      <c r="I707" s="27">
        <v>24406</v>
      </c>
      <c r="J707" s="28">
        <v>2207</v>
      </c>
      <c r="K707" s="27">
        <v>89</v>
      </c>
      <c r="L707" s="32">
        <v>4.0326234707748071E-2</v>
      </c>
      <c r="M707" s="72" t="s">
        <v>64</v>
      </c>
      <c r="N707" s="71">
        <f t="shared" si="22"/>
        <v>9301.3335549475505</v>
      </c>
      <c r="O707" s="1">
        <v>44203</v>
      </c>
      <c r="P707" s="1">
        <f t="shared" si="23"/>
        <v>44185</v>
      </c>
      <c r="Q707" s="1">
        <f t="shared" si="24"/>
        <v>44198</v>
      </c>
    </row>
    <row r="708" spans="1:17" x14ac:dyDescent="0.25">
      <c r="A708" s="74" t="s">
        <v>223</v>
      </c>
      <c r="B708" s="113" t="s">
        <v>43</v>
      </c>
      <c r="C708" s="75">
        <v>10449.281569213599</v>
      </c>
      <c r="D708" s="28">
        <v>664</v>
      </c>
      <c r="E708" s="27">
        <v>126</v>
      </c>
      <c r="F708" s="70">
        <v>86.130323318269348</v>
      </c>
      <c r="G708" s="80" t="s">
        <v>865</v>
      </c>
      <c r="H708" s="71" t="s">
        <v>64</v>
      </c>
      <c r="I708" s="27">
        <v>11778</v>
      </c>
      <c r="J708" s="28">
        <v>1142</v>
      </c>
      <c r="K708" s="27">
        <v>143</v>
      </c>
      <c r="L708" s="30">
        <v>0.12521891418563924</v>
      </c>
      <c r="M708" s="72" t="s">
        <v>64</v>
      </c>
      <c r="N708" s="71">
        <f t="shared" si="22"/>
        <v>10928.981025495952</v>
      </c>
      <c r="O708" s="1">
        <v>44203</v>
      </c>
      <c r="P708" s="1">
        <f t="shared" si="23"/>
        <v>44185</v>
      </c>
      <c r="Q708" s="1">
        <f t="shared" si="24"/>
        <v>44198</v>
      </c>
    </row>
    <row r="709" spans="1:17" x14ac:dyDescent="0.25">
      <c r="A709" s="74" t="s">
        <v>224</v>
      </c>
      <c r="B709" s="113" t="s">
        <v>42</v>
      </c>
      <c r="C709" s="75">
        <v>8227.4352056835796</v>
      </c>
      <c r="D709" s="28">
        <v>147</v>
      </c>
      <c r="E709" s="27">
        <v>27</v>
      </c>
      <c r="F709" s="70">
        <v>23.440736758876636</v>
      </c>
      <c r="G709" s="80" t="s">
        <v>865</v>
      </c>
      <c r="H709" s="71" t="s">
        <v>64</v>
      </c>
      <c r="I709" s="27">
        <v>7536</v>
      </c>
      <c r="J709" s="28">
        <v>739</v>
      </c>
      <c r="K709" s="27">
        <v>29</v>
      </c>
      <c r="L709" s="30">
        <v>3.9242219215155617E-2</v>
      </c>
      <c r="M709" s="72" t="s">
        <v>64</v>
      </c>
      <c r="N709" s="71">
        <f t="shared" si="22"/>
        <v>8982.1430558273223</v>
      </c>
      <c r="O709" s="1">
        <v>44203</v>
      </c>
      <c r="P709" s="1">
        <f t="shared" si="23"/>
        <v>44185</v>
      </c>
      <c r="Q709" s="1">
        <f t="shared" si="24"/>
        <v>44198</v>
      </c>
    </row>
    <row r="710" spans="1:17" x14ac:dyDescent="0.25">
      <c r="A710" s="74" t="s">
        <v>225</v>
      </c>
      <c r="B710" s="113" t="s">
        <v>47</v>
      </c>
      <c r="C710" s="75">
        <v>28496.164598917199</v>
      </c>
      <c r="D710" s="28">
        <v>1483</v>
      </c>
      <c r="E710" s="27">
        <v>210</v>
      </c>
      <c r="F710" s="70">
        <v>52.638662820504521</v>
      </c>
      <c r="G710" s="80" t="s">
        <v>865</v>
      </c>
      <c r="H710" s="71" t="s">
        <v>66</v>
      </c>
      <c r="I710" s="27">
        <v>36082</v>
      </c>
      <c r="J710" s="28">
        <v>3818</v>
      </c>
      <c r="K710" s="27">
        <v>250</v>
      </c>
      <c r="L710" s="30">
        <v>6.547930853850184E-2</v>
      </c>
      <c r="M710" s="72" t="s">
        <v>68</v>
      </c>
      <c r="N710" s="71">
        <f t="shared" si="22"/>
        <v>13398.294309912417</v>
      </c>
      <c r="O710" s="1">
        <v>44203</v>
      </c>
      <c r="P710" s="1">
        <f t="shared" si="23"/>
        <v>44185</v>
      </c>
      <c r="Q710" s="1">
        <f t="shared" si="24"/>
        <v>44198</v>
      </c>
    </row>
    <row r="711" spans="1:17" x14ac:dyDescent="0.25">
      <c r="A711" s="74" t="s">
        <v>226</v>
      </c>
      <c r="B711" s="113" t="s">
        <v>42</v>
      </c>
      <c r="C711" s="75">
        <v>462.23398096760798</v>
      </c>
      <c r="D711" s="28" t="s">
        <v>574</v>
      </c>
      <c r="E711" s="27">
        <v>0</v>
      </c>
      <c r="F711" s="77">
        <v>0</v>
      </c>
      <c r="G711" s="116" t="s">
        <v>862</v>
      </c>
      <c r="H711" s="71" t="s">
        <v>68</v>
      </c>
      <c r="I711" s="27">
        <v>156</v>
      </c>
      <c r="J711" s="28">
        <v>9</v>
      </c>
      <c r="K711" s="27">
        <v>0</v>
      </c>
      <c r="L711" s="34">
        <v>0</v>
      </c>
      <c r="M711" s="72" t="s">
        <v>68</v>
      </c>
      <c r="N711" s="71">
        <f t="shared" si="22"/>
        <v>1947.0658520518193</v>
      </c>
      <c r="O711" s="1">
        <v>44203</v>
      </c>
      <c r="P711" s="1">
        <f t="shared" si="23"/>
        <v>44185</v>
      </c>
      <c r="Q711" s="1">
        <f t="shared" si="24"/>
        <v>44198</v>
      </c>
    </row>
    <row r="712" spans="1:17" x14ac:dyDescent="0.25">
      <c r="A712" s="74" t="s">
        <v>227</v>
      </c>
      <c r="B712" s="113" t="s">
        <v>45</v>
      </c>
      <c r="C712" s="75">
        <v>16598.0263143665</v>
      </c>
      <c r="D712" s="28">
        <v>701</v>
      </c>
      <c r="E712" s="27">
        <v>143</v>
      </c>
      <c r="F712" s="70">
        <v>61.539158456717779</v>
      </c>
      <c r="G712" s="80" t="s">
        <v>865</v>
      </c>
      <c r="H712" s="71" t="s">
        <v>64</v>
      </c>
      <c r="I712" s="27">
        <v>17389</v>
      </c>
      <c r="J712" s="28">
        <v>1978</v>
      </c>
      <c r="K712" s="27">
        <v>158</v>
      </c>
      <c r="L712" s="30">
        <v>7.9878665318503544E-2</v>
      </c>
      <c r="M712" s="72" t="s">
        <v>68</v>
      </c>
      <c r="N712" s="71">
        <f t="shared" si="22"/>
        <v>11917.079552331668</v>
      </c>
      <c r="O712" s="1">
        <v>44203</v>
      </c>
      <c r="P712" s="1">
        <f t="shared" si="23"/>
        <v>44185</v>
      </c>
      <c r="Q712" s="1">
        <f t="shared" si="24"/>
        <v>44198</v>
      </c>
    </row>
    <row r="713" spans="1:17" x14ac:dyDescent="0.25">
      <c r="A713" s="74" t="s">
        <v>228</v>
      </c>
      <c r="B713" s="113" t="s">
        <v>48</v>
      </c>
      <c r="C713" s="75">
        <v>40259.238105780198</v>
      </c>
      <c r="D713" s="28">
        <v>899</v>
      </c>
      <c r="E713" s="27">
        <v>114</v>
      </c>
      <c r="F713" s="76">
        <v>20.226058728339513</v>
      </c>
      <c r="G713" s="80" t="s">
        <v>864</v>
      </c>
      <c r="H713" s="71" t="s">
        <v>68</v>
      </c>
      <c r="I713" s="27">
        <v>182935</v>
      </c>
      <c r="J713" s="28">
        <v>4895</v>
      </c>
      <c r="K713" s="27">
        <v>130</v>
      </c>
      <c r="L713" s="32">
        <v>2.6557711950970377E-2</v>
      </c>
      <c r="M713" s="72" t="s">
        <v>64</v>
      </c>
      <c r="N713" s="71">
        <f t="shared" si="22"/>
        <v>12158.700040816726</v>
      </c>
      <c r="O713" s="1">
        <v>44203</v>
      </c>
      <c r="P713" s="1">
        <f t="shared" si="23"/>
        <v>44185</v>
      </c>
      <c r="Q713" s="1">
        <f t="shared" si="24"/>
        <v>44198</v>
      </c>
    </row>
    <row r="714" spans="1:17" x14ac:dyDescent="0.25">
      <c r="A714" s="74" t="s">
        <v>229</v>
      </c>
      <c r="B714" s="113" t="s">
        <v>45</v>
      </c>
      <c r="C714" s="75">
        <v>36064.049778037697</v>
      </c>
      <c r="D714" s="28">
        <v>1584</v>
      </c>
      <c r="E714" s="27">
        <v>286</v>
      </c>
      <c r="F714" s="70">
        <v>56.645250753319544</v>
      </c>
      <c r="G714" s="80" t="s">
        <v>865</v>
      </c>
      <c r="H714" s="71" t="s">
        <v>64</v>
      </c>
      <c r="I714" s="27">
        <v>55714</v>
      </c>
      <c r="J714" s="28">
        <v>4780</v>
      </c>
      <c r="K714" s="27">
        <v>331</v>
      </c>
      <c r="L714" s="30">
        <v>6.9246861924686195E-2</v>
      </c>
      <c r="M714" s="72" t="s">
        <v>64</v>
      </c>
      <c r="N714" s="71">
        <f t="shared" si="22"/>
        <v>13254.196435007492</v>
      </c>
      <c r="O714" s="1">
        <v>44203</v>
      </c>
      <c r="P714" s="1">
        <f t="shared" si="23"/>
        <v>44185</v>
      </c>
      <c r="Q714" s="1">
        <f t="shared" si="24"/>
        <v>44198</v>
      </c>
    </row>
    <row r="715" spans="1:17" x14ac:dyDescent="0.25">
      <c r="A715" s="74" t="s">
        <v>230</v>
      </c>
      <c r="B715" s="113" t="s">
        <v>44</v>
      </c>
      <c r="C715" s="75">
        <v>260.803252500962</v>
      </c>
      <c r="D715" s="28" t="s">
        <v>574</v>
      </c>
      <c r="E715" s="27">
        <v>0</v>
      </c>
      <c r="F715" s="77">
        <v>0</v>
      </c>
      <c r="G715" s="116" t="s">
        <v>862</v>
      </c>
      <c r="H715" s="71" t="s">
        <v>68</v>
      </c>
      <c r="I715" s="27">
        <v>417</v>
      </c>
      <c r="J715" s="28">
        <v>20</v>
      </c>
      <c r="K715" s="27">
        <v>0</v>
      </c>
      <c r="L715" s="34">
        <v>0</v>
      </c>
      <c r="M715" s="72" t="s">
        <v>68</v>
      </c>
      <c r="N715" s="71">
        <f t="shared" si="22"/>
        <v>7668.6160192447087</v>
      </c>
      <c r="O715" s="1">
        <v>44203</v>
      </c>
      <c r="P715" s="1">
        <f t="shared" si="23"/>
        <v>44185</v>
      </c>
      <c r="Q715" s="1">
        <f t="shared" si="24"/>
        <v>44198</v>
      </c>
    </row>
    <row r="716" spans="1:17" x14ac:dyDescent="0.25">
      <c r="A716" s="74" t="s">
        <v>231</v>
      </c>
      <c r="B716" s="113" t="s">
        <v>49</v>
      </c>
      <c r="C716" s="75">
        <v>45827.143129014403</v>
      </c>
      <c r="D716" s="28">
        <v>1075</v>
      </c>
      <c r="E716" s="27">
        <v>167</v>
      </c>
      <c r="F716" s="76">
        <v>26.029489542888673</v>
      </c>
      <c r="G716" s="80" t="s">
        <v>864</v>
      </c>
      <c r="H716" s="71" t="s">
        <v>64</v>
      </c>
      <c r="I716" s="27">
        <v>63808</v>
      </c>
      <c r="J716" s="28">
        <v>5222</v>
      </c>
      <c r="K716" s="27">
        <v>186</v>
      </c>
      <c r="L716" s="32">
        <v>3.561853695901953E-2</v>
      </c>
      <c r="M716" s="72" t="s">
        <v>64</v>
      </c>
      <c r="N716" s="71">
        <f t="shared" si="22"/>
        <v>11394.99354192518</v>
      </c>
      <c r="O716" s="1">
        <v>44203</v>
      </c>
      <c r="P716" s="1">
        <f t="shared" si="23"/>
        <v>44185</v>
      </c>
      <c r="Q716" s="1">
        <f t="shared" si="24"/>
        <v>44198</v>
      </c>
    </row>
    <row r="717" spans="1:17" x14ac:dyDescent="0.25">
      <c r="A717" s="74" t="s">
        <v>232</v>
      </c>
      <c r="B717" s="113" t="s">
        <v>54</v>
      </c>
      <c r="C717" s="75">
        <v>6286.5177862111304</v>
      </c>
      <c r="D717" s="28">
        <v>197</v>
      </c>
      <c r="E717" s="27">
        <v>44</v>
      </c>
      <c r="F717" s="70">
        <v>49.993609335691318</v>
      </c>
      <c r="G717" s="80" t="s">
        <v>865</v>
      </c>
      <c r="H717" s="71" t="s">
        <v>64</v>
      </c>
      <c r="I717" s="27">
        <v>6513</v>
      </c>
      <c r="J717" s="28">
        <v>552</v>
      </c>
      <c r="K717" s="27">
        <v>46</v>
      </c>
      <c r="L717" s="30">
        <v>8.3333333333333329E-2</v>
      </c>
      <c r="M717" s="72" t="s">
        <v>64</v>
      </c>
      <c r="N717" s="71">
        <f t="shared" si="22"/>
        <v>8780.6957487777836</v>
      </c>
      <c r="O717" s="1">
        <v>44203</v>
      </c>
      <c r="P717" s="1">
        <f t="shared" si="23"/>
        <v>44185</v>
      </c>
      <c r="Q717" s="1">
        <f t="shared" si="24"/>
        <v>44198</v>
      </c>
    </row>
    <row r="718" spans="1:17" x14ac:dyDescent="0.25">
      <c r="A718" s="74" t="s">
        <v>233</v>
      </c>
      <c r="B718" s="113" t="s">
        <v>49</v>
      </c>
      <c r="C718" s="75">
        <v>3488.02577394533</v>
      </c>
      <c r="D718" s="28">
        <v>90</v>
      </c>
      <c r="E718" s="27">
        <v>9</v>
      </c>
      <c r="F718" s="78">
        <v>18.430401164438724</v>
      </c>
      <c r="G718" s="80" t="s">
        <v>862</v>
      </c>
      <c r="H718" s="71" t="s">
        <v>66</v>
      </c>
      <c r="I718" s="27">
        <v>2421</v>
      </c>
      <c r="J718" s="28">
        <v>164</v>
      </c>
      <c r="K718" s="27">
        <v>9</v>
      </c>
      <c r="L718" s="36">
        <v>5.4878048780487805E-2</v>
      </c>
      <c r="M718" s="72" t="s">
        <v>66</v>
      </c>
      <c r="N718" s="71">
        <f t="shared" si="22"/>
        <v>4701.800119283479</v>
      </c>
      <c r="O718" s="1">
        <v>44203</v>
      </c>
      <c r="P718" s="1">
        <f t="shared" si="23"/>
        <v>44185</v>
      </c>
      <c r="Q718" s="1">
        <f t="shared" si="24"/>
        <v>44198</v>
      </c>
    </row>
    <row r="719" spans="1:17" x14ac:dyDescent="0.25">
      <c r="A719" s="74" t="s">
        <v>234</v>
      </c>
      <c r="B719" s="113" t="s">
        <v>46</v>
      </c>
      <c r="C719" s="75">
        <v>1695.3715782397301</v>
      </c>
      <c r="D719" s="28">
        <v>21</v>
      </c>
      <c r="E719" s="27">
        <v>5</v>
      </c>
      <c r="F719" s="78">
        <v>21.065757013201278</v>
      </c>
      <c r="G719" s="80" t="s">
        <v>862</v>
      </c>
      <c r="H719" s="71" t="s">
        <v>64</v>
      </c>
      <c r="I719" s="27">
        <v>1380</v>
      </c>
      <c r="J719" s="28">
        <v>95</v>
      </c>
      <c r="K719" s="27">
        <v>6</v>
      </c>
      <c r="L719" s="36">
        <v>6.3157894736842107E-2</v>
      </c>
      <c r="M719" s="72" t="s">
        <v>64</v>
      </c>
      <c r="N719" s="71">
        <f t="shared" si="22"/>
        <v>5603.4913655115406</v>
      </c>
      <c r="O719" s="1">
        <v>44203</v>
      </c>
      <c r="P719" s="1">
        <f t="shared" si="23"/>
        <v>44185</v>
      </c>
      <c r="Q719" s="1">
        <f t="shared" si="24"/>
        <v>44198</v>
      </c>
    </row>
    <row r="720" spans="1:17" x14ac:dyDescent="0.25">
      <c r="A720" s="74" t="s">
        <v>235</v>
      </c>
      <c r="B720" s="113" t="s">
        <v>49</v>
      </c>
      <c r="C720" s="75">
        <v>19700.450804414999</v>
      </c>
      <c r="D720" s="28">
        <v>904</v>
      </c>
      <c r="E720" s="27">
        <v>122</v>
      </c>
      <c r="F720" s="70">
        <v>44.233940638215174</v>
      </c>
      <c r="G720" s="80" t="s">
        <v>865</v>
      </c>
      <c r="H720" s="71" t="s">
        <v>64</v>
      </c>
      <c r="I720" s="27">
        <v>23190</v>
      </c>
      <c r="J720" s="28">
        <v>2197</v>
      </c>
      <c r="K720" s="27">
        <v>141</v>
      </c>
      <c r="L720" s="30">
        <v>6.4178425125170691E-2</v>
      </c>
      <c r="M720" s="72" t="s">
        <v>64</v>
      </c>
      <c r="N720" s="71">
        <f t="shared" si="22"/>
        <v>11152.029066805102</v>
      </c>
      <c r="O720" s="1">
        <v>44203</v>
      </c>
      <c r="P720" s="1">
        <f t="shared" si="23"/>
        <v>44185</v>
      </c>
      <c r="Q720" s="1">
        <f t="shared" si="24"/>
        <v>44198</v>
      </c>
    </row>
    <row r="721" spans="1:17" x14ac:dyDescent="0.25">
      <c r="A721" s="74" t="s">
        <v>236</v>
      </c>
      <c r="B721" s="113" t="s">
        <v>54</v>
      </c>
      <c r="C721" s="75">
        <v>11981.336652870101</v>
      </c>
      <c r="D721" s="28">
        <v>391</v>
      </c>
      <c r="E721" s="27">
        <v>82</v>
      </c>
      <c r="F721" s="70">
        <v>48.885554482268823</v>
      </c>
      <c r="G721" s="80" t="s">
        <v>865</v>
      </c>
      <c r="H721" s="71" t="s">
        <v>66</v>
      </c>
      <c r="I721" s="27">
        <v>13291</v>
      </c>
      <c r="J721" s="28">
        <v>1167</v>
      </c>
      <c r="K721" s="27">
        <v>93</v>
      </c>
      <c r="L721" s="30">
        <v>7.9691516709511565E-2</v>
      </c>
      <c r="M721" s="72" t="s">
        <v>64</v>
      </c>
      <c r="N721" s="71">
        <f t="shared" si="22"/>
        <v>9740.1486479427804</v>
      </c>
      <c r="O721" s="1">
        <v>44203</v>
      </c>
      <c r="P721" s="1">
        <f t="shared" si="23"/>
        <v>44185</v>
      </c>
      <c r="Q721" s="1">
        <f t="shared" si="24"/>
        <v>44198</v>
      </c>
    </row>
    <row r="722" spans="1:17" x14ac:dyDescent="0.25">
      <c r="A722" s="74" t="s">
        <v>237</v>
      </c>
      <c r="B722" s="113" t="s">
        <v>43</v>
      </c>
      <c r="C722" s="75">
        <v>46517.435301401703</v>
      </c>
      <c r="D722" s="28">
        <v>2548</v>
      </c>
      <c r="E722" s="27">
        <v>349</v>
      </c>
      <c r="F722" s="70">
        <v>53.589737411469585</v>
      </c>
      <c r="G722" s="80" t="s">
        <v>865</v>
      </c>
      <c r="H722" s="71" t="s">
        <v>64</v>
      </c>
      <c r="I722" s="27">
        <v>44426</v>
      </c>
      <c r="J722" s="28">
        <v>4365</v>
      </c>
      <c r="K722" s="27">
        <v>382</v>
      </c>
      <c r="L722" s="30">
        <v>8.7514318442153488E-2</v>
      </c>
      <c r="M722" s="72" t="s">
        <v>64</v>
      </c>
      <c r="N722" s="71">
        <f t="shared" si="22"/>
        <v>9383.5783759739443</v>
      </c>
      <c r="O722" s="1">
        <v>44203</v>
      </c>
      <c r="P722" s="1">
        <f t="shared" si="23"/>
        <v>44185</v>
      </c>
      <c r="Q722" s="1">
        <f t="shared" si="24"/>
        <v>44198</v>
      </c>
    </row>
    <row r="723" spans="1:17" x14ac:dyDescent="0.25">
      <c r="A723" s="74" t="s">
        <v>238</v>
      </c>
      <c r="B723" s="113" t="s">
        <v>54</v>
      </c>
      <c r="C723" s="75">
        <v>16484.126202190801</v>
      </c>
      <c r="D723" s="28">
        <v>972</v>
      </c>
      <c r="E723" s="27">
        <v>154</v>
      </c>
      <c r="F723" s="70">
        <v>66.73086498535821</v>
      </c>
      <c r="G723" s="80" t="s">
        <v>865</v>
      </c>
      <c r="H723" s="71" t="s">
        <v>66</v>
      </c>
      <c r="I723" s="27">
        <v>20869</v>
      </c>
      <c r="J723" s="28">
        <v>1935</v>
      </c>
      <c r="K723" s="27">
        <v>173</v>
      </c>
      <c r="L723" s="30">
        <v>8.9405684754521958E-2</v>
      </c>
      <c r="M723" s="72" t="s">
        <v>66</v>
      </c>
      <c r="N723" s="71">
        <f t="shared" si="22"/>
        <v>11738.56579515165</v>
      </c>
      <c r="O723" s="1">
        <v>44203</v>
      </c>
      <c r="P723" s="1">
        <f t="shared" si="23"/>
        <v>44185</v>
      </c>
      <c r="Q723" s="1">
        <f t="shared" si="24"/>
        <v>44198</v>
      </c>
    </row>
    <row r="724" spans="1:17" x14ac:dyDescent="0.25">
      <c r="A724" s="74" t="s">
        <v>239</v>
      </c>
      <c r="B724" s="113" t="s">
        <v>51</v>
      </c>
      <c r="C724" s="75">
        <v>4376.1911247030603</v>
      </c>
      <c r="D724" s="28">
        <v>267</v>
      </c>
      <c r="E724" s="27">
        <v>49</v>
      </c>
      <c r="F724" s="70">
        <v>79.97822536230035</v>
      </c>
      <c r="G724" s="80" t="s">
        <v>865</v>
      </c>
      <c r="H724" s="71" t="s">
        <v>64</v>
      </c>
      <c r="I724" s="27">
        <v>4774</v>
      </c>
      <c r="J724" s="28">
        <v>428</v>
      </c>
      <c r="K724" s="27">
        <v>56</v>
      </c>
      <c r="L724" s="30">
        <v>0.13084112149532709</v>
      </c>
      <c r="M724" s="72" t="s">
        <v>64</v>
      </c>
      <c r="N724" s="71">
        <f t="shared" si="22"/>
        <v>9780.1944157327289</v>
      </c>
      <c r="O724" s="1">
        <v>44203</v>
      </c>
      <c r="P724" s="1">
        <f t="shared" si="23"/>
        <v>44185</v>
      </c>
      <c r="Q724" s="1">
        <f t="shared" si="24"/>
        <v>44198</v>
      </c>
    </row>
    <row r="725" spans="1:17" x14ac:dyDescent="0.25">
      <c r="A725" s="74" t="s">
        <v>240</v>
      </c>
      <c r="B725" s="113" t="s">
        <v>49</v>
      </c>
      <c r="C725" s="75">
        <v>8098.2221370774687</v>
      </c>
      <c r="D725" s="28">
        <v>537</v>
      </c>
      <c r="E725" s="27">
        <v>195</v>
      </c>
      <c r="F725" s="70">
        <v>171.99542310404007</v>
      </c>
      <c r="G725" s="80" t="s">
        <v>865</v>
      </c>
      <c r="H725" s="71" t="s">
        <v>64</v>
      </c>
      <c r="I725" s="27">
        <v>12661</v>
      </c>
      <c r="J725" s="28">
        <v>1175</v>
      </c>
      <c r="K725" s="27">
        <v>200</v>
      </c>
      <c r="L725" s="30">
        <v>0.1702127659574468</v>
      </c>
      <c r="M725" s="72" t="s">
        <v>64</v>
      </c>
      <c r="N725" s="71">
        <f t="shared" si="22"/>
        <v>14509.357487494663</v>
      </c>
      <c r="O725" s="1">
        <v>44203</v>
      </c>
      <c r="P725" s="1">
        <f t="shared" si="23"/>
        <v>44185</v>
      </c>
      <c r="Q725" s="1">
        <f t="shared" si="24"/>
        <v>44198</v>
      </c>
    </row>
    <row r="726" spans="1:17" x14ac:dyDescent="0.25">
      <c r="A726" s="74" t="s">
        <v>41</v>
      </c>
      <c r="B726" s="113" t="s">
        <v>41</v>
      </c>
      <c r="C726" s="75">
        <v>44772.5204478296</v>
      </c>
      <c r="D726" s="28">
        <v>1890</v>
      </c>
      <c r="E726" s="27">
        <v>352</v>
      </c>
      <c r="F726" s="70">
        <v>56.156894656297979</v>
      </c>
      <c r="G726" s="80" t="s">
        <v>865</v>
      </c>
      <c r="H726" s="71" t="s">
        <v>64</v>
      </c>
      <c r="I726" s="27">
        <v>41076</v>
      </c>
      <c r="J726" s="28">
        <v>4498</v>
      </c>
      <c r="K726" s="27">
        <v>377</v>
      </c>
      <c r="L726" s="30">
        <v>8.3815028901734104E-2</v>
      </c>
      <c r="M726" s="72" t="s">
        <v>64</v>
      </c>
      <c r="N726" s="71">
        <f t="shared" si="22"/>
        <v>10046.340824705672</v>
      </c>
      <c r="O726" s="1">
        <v>44203</v>
      </c>
      <c r="P726" s="1">
        <f t="shared" si="23"/>
        <v>44185</v>
      </c>
      <c r="Q726" s="1">
        <f t="shared" si="24"/>
        <v>44198</v>
      </c>
    </row>
    <row r="727" spans="1:17" x14ac:dyDescent="0.25">
      <c r="A727" s="74" t="s">
        <v>241</v>
      </c>
      <c r="B727" s="113" t="s">
        <v>54</v>
      </c>
      <c r="C727" s="75">
        <v>5560.1288200980598</v>
      </c>
      <c r="D727" s="28">
        <v>162</v>
      </c>
      <c r="E727" s="27">
        <v>26</v>
      </c>
      <c r="F727" s="70">
        <v>33.401076076329183</v>
      </c>
      <c r="G727" s="80" t="s">
        <v>865</v>
      </c>
      <c r="H727" s="71" t="s">
        <v>64</v>
      </c>
      <c r="I727" s="27">
        <v>4750</v>
      </c>
      <c r="J727" s="28">
        <v>379</v>
      </c>
      <c r="K727" s="27">
        <v>28</v>
      </c>
      <c r="L727" s="30">
        <v>7.3878627968337732E-2</v>
      </c>
      <c r="M727" s="72" t="s">
        <v>64</v>
      </c>
      <c r="N727" s="71">
        <f t="shared" si="22"/>
        <v>6816.3888331154858</v>
      </c>
      <c r="O727" s="1">
        <v>44203</v>
      </c>
      <c r="P727" s="1">
        <f t="shared" si="23"/>
        <v>44185</v>
      </c>
      <c r="Q727" s="1">
        <f t="shared" si="24"/>
        <v>44198</v>
      </c>
    </row>
    <row r="728" spans="1:17" x14ac:dyDescent="0.25">
      <c r="A728" s="74" t="s">
        <v>242</v>
      </c>
      <c r="B728" s="113" t="s">
        <v>42</v>
      </c>
      <c r="C728" s="75">
        <v>1795.3967800267301</v>
      </c>
      <c r="D728" s="28">
        <v>35</v>
      </c>
      <c r="E728" s="27">
        <v>6</v>
      </c>
      <c r="F728" s="78">
        <v>23.870569076382544</v>
      </c>
      <c r="G728" s="80" t="s">
        <v>862</v>
      </c>
      <c r="H728" s="71" t="s">
        <v>66</v>
      </c>
      <c r="I728" s="27">
        <v>1550</v>
      </c>
      <c r="J728" s="28">
        <v>178</v>
      </c>
      <c r="K728" s="27">
        <v>7</v>
      </c>
      <c r="L728" s="36">
        <v>3.9325842696629212E-2</v>
      </c>
      <c r="M728" s="72" t="s">
        <v>66</v>
      </c>
      <c r="N728" s="71">
        <f t="shared" si="22"/>
        <v>9914.2430230575501</v>
      </c>
      <c r="O728" s="1">
        <v>44203</v>
      </c>
      <c r="P728" s="1">
        <f t="shared" si="23"/>
        <v>44185</v>
      </c>
      <c r="Q728" s="1">
        <f t="shared" si="24"/>
        <v>44198</v>
      </c>
    </row>
    <row r="729" spans="1:17" x14ac:dyDescent="0.25">
      <c r="A729" s="74" t="s">
        <v>243</v>
      </c>
      <c r="B729" s="113" t="s">
        <v>49</v>
      </c>
      <c r="C729" s="75">
        <v>14994.700089288801</v>
      </c>
      <c r="D729" s="28">
        <v>526</v>
      </c>
      <c r="E729" s="27">
        <v>70</v>
      </c>
      <c r="F729" s="76">
        <v>33.345115075503656</v>
      </c>
      <c r="G729" s="80" t="s">
        <v>864</v>
      </c>
      <c r="H729" s="71" t="s">
        <v>64</v>
      </c>
      <c r="I729" s="27">
        <v>23377</v>
      </c>
      <c r="J729" s="28">
        <v>2182</v>
      </c>
      <c r="K729" s="27">
        <v>81</v>
      </c>
      <c r="L729" s="32">
        <v>3.7121906507791021E-2</v>
      </c>
      <c r="M729" s="72" t="s">
        <v>64</v>
      </c>
      <c r="N729" s="71">
        <f t="shared" si="22"/>
        <v>14551.808218949795</v>
      </c>
      <c r="O729" s="1">
        <v>44203</v>
      </c>
      <c r="P729" s="1">
        <f t="shared" si="23"/>
        <v>44185</v>
      </c>
      <c r="Q729" s="1">
        <f t="shared" si="24"/>
        <v>44198</v>
      </c>
    </row>
    <row r="730" spans="1:17" x14ac:dyDescent="0.25">
      <c r="A730" s="74" t="s">
        <v>244</v>
      </c>
      <c r="B730" s="113" t="s">
        <v>48</v>
      </c>
      <c r="C730" s="75">
        <v>16054.358189729401</v>
      </c>
      <c r="D730" s="28">
        <v>447</v>
      </c>
      <c r="E730" s="27">
        <v>105</v>
      </c>
      <c r="F730" s="70">
        <v>46.716286701501659</v>
      </c>
      <c r="G730" s="80" t="s">
        <v>865</v>
      </c>
      <c r="H730" s="71" t="s">
        <v>64</v>
      </c>
      <c r="I730" s="27">
        <v>19499</v>
      </c>
      <c r="J730" s="28">
        <v>1704</v>
      </c>
      <c r="K730" s="27">
        <v>119</v>
      </c>
      <c r="L730" s="30">
        <v>6.9835680751173704E-2</v>
      </c>
      <c r="M730" s="72" t="s">
        <v>64</v>
      </c>
      <c r="N730" s="71">
        <f t="shared" si="22"/>
        <v>10613.940338581178</v>
      </c>
      <c r="O730" s="1">
        <v>44203</v>
      </c>
      <c r="P730" s="1">
        <f t="shared" si="23"/>
        <v>44185</v>
      </c>
      <c r="Q730" s="1">
        <f t="shared" si="24"/>
        <v>44198</v>
      </c>
    </row>
    <row r="731" spans="1:17" x14ac:dyDescent="0.25">
      <c r="A731" s="74" t="s">
        <v>245</v>
      </c>
      <c r="B731" s="113" t="s">
        <v>51</v>
      </c>
      <c r="C731" s="75">
        <v>18017.1246620739</v>
      </c>
      <c r="D731" s="28">
        <v>636</v>
      </c>
      <c r="E731" s="27">
        <v>110</v>
      </c>
      <c r="F731" s="70">
        <v>43.609305061213043</v>
      </c>
      <c r="G731" s="80" t="s">
        <v>865</v>
      </c>
      <c r="H731" s="71" t="s">
        <v>66</v>
      </c>
      <c r="I731" s="27">
        <v>14233</v>
      </c>
      <c r="J731" s="28">
        <v>1149</v>
      </c>
      <c r="K731" s="27">
        <v>120</v>
      </c>
      <c r="L731" s="30">
        <v>0.10443864229765012</v>
      </c>
      <c r="M731" s="72" t="s">
        <v>68</v>
      </c>
      <c r="N731" s="71">
        <f t="shared" si="22"/>
        <v>6377.266192860664</v>
      </c>
      <c r="O731" s="1">
        <v>44203</v>
      </c>
      <c r="P731" s="1">
        <f t="shared" si="23"/>
        <v>44185</v>
      </c>
      <c r="Q731" s="1">
        <f t="shared" si="24"/>
        <v>44198</v>
      </c>
    </row>
    <row r="732" spans="1:17" x14ac:dyDescent="0.25">
      <c r="A732" s="74" t="s">
        <v>246</v>
      </c>
      <c r="B732" s="113" t="s">
        <v>49</v>
      </c>
      <c r="C732" s="75">
        <v>27408.591693709299</v>
      </c>
      <c r="D732" s="28">
        <v>708</v>
      </c>
      <c r="E732" s="27">
        <v>129</v>
      </c>
      <c r="F732" s="76">
        <v>33.618238460608467</v>
      </c>
      <c r="G732" s="80" t="s">
        <v>864</v>
      </c>
      <c r="H732" s="71" t="s">
        <v>64</v>
      </c>
      <c r="I732" s="27">
        <v>38606</v>
      </c>
      <c r="J732" s="28">
        <v>3363</v>
      </c>
      <c r="K732" s="27">
        <v>146</v>
      </c>
      <c r="L732" s="32">
        <v>4.3413618792744572E-2</v>
      </c>
      <c r="M732" s="72" t="s">
        <v>64</v>
      </c>
      <c r="N732" s="71">
        <f t="shared" si="22"/>
        <v>12269.875218623003</v>
      </c>
      <c r="O732" s="1">
        <v>44203</v>
      </c>
      <c r="P732" s="1">
        <f t="shared" si="23"/>
        <v>44185</v>
      </c>
      <c r="Q732" s="1">
        <f t="shared" si="24"/>
        <v>44198</v>
      </c>
    </row>
    <row r="733" spans="1:17" x14ac:dyDescent="0.25">
      <c r="A733" s="74" t="s">
        <v>247</v>
      </c>
      <c r="B733" s="113" t="s">
        <v>43</v>
      </c>
      <c r="C733" s="75">
        <v>6815.0684702353301</v>
      </c>
      <c r="D733" s="28">
        <v>393</v>
      </c>
      <c r="E733" s="27">
        <v>84</v>
      </c>
      <c r="F733" s="70">
        <v>88.040201301056257</v>
      </c>
      <c r="G733" s="80" t="s">
        <v>865</v>
      </c>
      <c r="H733" s="71" t="s">
        <v>64</v>
      </c>
      <c r="I733" s="27">
        <v>6690</v>
      </c>
      <c r="J733" s="28">
        <v>607</v>
      </c>
      <c r="K733" s="27">
        <v>87</v>
      </c>
      <c r="L733" s="30">
        <v>0.14332784184514002</v>
      </c>
      <c r="M733" s="72" t="s">
        <v>64</v>
      </c>
      <c r="N733" s="71">
        <f t="shared" si="22"/>
        <v>8906.7336982901907</v>
      </c>
      <c r="O733" s="1">
        <v>44203</v>
      </c>
      <c r="P733" s="1">
        <f t="shared" si="23"/>
        <v>44185</v>
      </c>
      <c r="Q733" s="1">
        <f t="shared" si="24"/>
        <v>44198</v>
      </c>
    </row>
    <row r="734" spans="1:17" x14ac:dyDescent="0.25">
      <c r="A734" s="74" t="s">
        <v>248</v>
      </c>
      <c r="B734" s="113" t="s">
        <v>54</v>
      </c>
      <c r="C734" s="75">
        <v>3227.2105007745699</v>
      </c>
      <c r="D734" s="28">
        <v>100</v>
      </c>
      <c r="E734" s="27">
        <v>19</v>
      </c>
      <c r="F734" s="76">
        <v>42.053124728527202</v>
      </c>
      <c r="G734" s="80" t="s">
        <v>864</v>
      </c>
      <c r="H734" s="71" t="s">
        <v>64</v>
      </c>
      <c r="I734" s="27">
        <v>3543</v>
      </c>
      <c r="J734" s="28">
        <v>276</v>
      </c>
      <c r="K734" s="27">
        <v>21</v>
      </c>
      <c r="L734" s="32">
        <v>7.6086956521739135E-2</v>
      </c>
      <c r="M734" s="72" t="s">
        <v>64</v>
      </c>
      <c r="N734" s="71">
        <f t="shared" si="22"/>
        <v>8552.2775763699537</v>
      </c>
      <c r="O734" s="1">
        <v>44203</v>
      </c>
      <c r="P734" s="1">
        <f t="shared" si="23"/>
        <v>44185</v>
      </c>
      <c r="Q734" s="1">
        <f t="shared" si="24"/>
        <v>44198</v>
      </c>
    </row>
    <row r="735" spans="1:17" x14ac:dyDescent="0.25">
      <c r="A735" s="74" t="s">
        <v>249</v>
      </c>
      <c r="B735" s="113" t="s">
        <v>46</v>
      </c>
      <c r="C735" s="75">
        <v>2072.5449926586398</v>
      </c>
      <c r="D735" s="28">
        <v>30</v>
      </c>
      <c r="E735" s="27" t="s">
        <v>574</v>
      </c>
      <c r="F735" s="78">
        <v>6.8928367472441296</v>
      </c>
      <c r="G735" s="116" t="s">
        <v>862</v>
      </c>
      <c r="H735" s="71" t="s">
        <v>68</v>
      </c>
      <c r="I735" s="27">
        <v>2364</v>
      </c>
      <c r="J735" s="28">
        <v>195</v>
      </c>
      <c r="K735" s="27">
        <v>4</v>
      </c>
      <c r="L735" s="36">
        <v>2.0512820512820513E-2</v>
      </c>
      <c r="M735" s="72" t="s">
        <v>64</v>
      </c>
      <c r="N735" s="71">
        <f t="shared" si="22"/>
        <v>9408.7221599882359</v>
      </c>
      <c r="O735" s="1">
        <v>44203</v>
      </c>
      <c r="P735" s="1">
        <f t="shared" si="23"/>
        <v>44185</v>
      </c>
      <c r="Q735" s="1">
        <f t="shared" si="24"/>
        <v>44198</v>
      </c>
    </row>
    <row r="736" spans="1:17" x14ac:dyDescent="0.25">
      <c r="A736" s="74" t="s">
        <v>250</v>
      </c>
      <c r="B736" s="113" t="s">
        <v>45</v>
      </c>
      <c r="C736" s="75">
        <v>41070.9163256869</v>
      </c>
      <c r="D736" s="28">
        <v>2101</v>
      </c>
      <c r="E736" s="27">
        <v>402</v>
      </c>
      <c r="F736" s="70">
        <v>69.913915449524538</v>
      </c>
      <c r="G736" s="80" t="s">
        <v>865</v>
      </c>
      <c r="H736" s="71" t="s">
        <v>64</v>
      </c>
      <c r="I736" s="27">
        <v>87380</v>
      </c>
      <c r="J736" s="28">
        <v>6621</v>
      </c>
      <c r="K736" s="27">
        <v>464</v>
      </c>
      <c r="L736" s="30">
        <v>7.0080048331067818E-2</v>
      </c>
      <c r="M736" s="72" t="s">
        <v>64</v>
      </c>
      <c r="N736" s="71">
        <f t="shared" si="22"/>
        <v>16120.896713129923</v>
      </c>
      <c r="O736" s="1">
        <v>44203</v>
      </c>
      <c r="P736" s="1">
        <f t="shared" si="23"/>
        <v>44185</v>
      </c>
      <c r="Q736" s="1">
        <f t="shared" si="24"/>
        <v>44198</v>
      </c>
    </row>
    <row r="737" spans="1:17" x14ac:dyDescent="0.25">
      <c r="A737" s="74" t="s">
        <v>251</v>
      </c>
      <c r="B737" s="113" t="s">
        <v>49</v>
      </c>
      <c r="C737" s="75">
        <v>43672.597856087901</v>
      </c>
      <c r="D737" s="28">
        <v>2302</v>
      </c>
      <c r="E737" s="27">
        <v>446</v>
      </c>
      <c r="F737" s="70">
        <v>72.945380904795471</v>
      </c>
      <c r="G737" s="80" t="s">
        <v>865</v>
      </c>
      <c r="H737" s="71" t="s">
        <v>66</v>
      </c>
      <c r="I737" s="27">
        <v>46940</v>
      </c>
      <c r="J737" s="28">
        <v>4639</v>
      </c>
      <c r="K737" s="27">
        <v>483</v>
      </c>
      <c r="L737" s="30">
        <v>0.10411726665229576</v>
      </c>
      <c r="M737" s="72" t="s">
        <v>64</v>
      </c>
      <c r="N737" s="71">
        <f t="shared" si="22"/>
        <v>10622.221318930149</v>
      </c>
      <c r="O737" s="1">
        <v>44203</v>
      </c>
      <c r="P737" s="1">
        <f t="shared" si="23"/>
        <v>44185</v>
      </c>
      <c r="Q737" s="1">
        <f t="shared" si="24"/>
        <v>44198</v>
      </c>
    </row>
    <row r="738" spans="1:17" x14ac:dyDescent="0.25">
      <c r="A738" s="74" t="s">
        <v>252</v>
      </c>
      <c r="B738" s="113" t="s">
        <v>54</v>
      </c>
      <c r="C738" s="75">
        <v>9025.9672012139599</v>
      </c>
      <c r="D738" s="28">
        <v>330</v>
      </c>
      <c r="E738" s="27">
        <v>50</v>
      </c>
      <c r="F738" s="70">
        <v>39.568375242358812</v>
      </c>
      <c r="G738" s="80" t="s">
        <v>865</v>
      </c>
      <c r="H738" s="71" t="s">
        <v>66</v>
      </c>
      <c r="I738" s="27">
        <v>7609</v>
      </c>
      <c r="J738" s="28">
        <v>607</v>
      </c>
      <c r="K738" s="27">
        <v>54</v>
      </c>
      <c r="L738" s="30">
        <v>8.8962108731466233E-2</v>
      </c>
      <c r="M738" s="72" t="s">
        <v>66</v>
      </c>
      <c r="N738" s="71">
        <f t="shared" si="22"/>
        <v>6725.0410561913041</v>
      </c>
      <c r="O738" s="1">
        <v>44203</v>
      </c>
      <c r="P738" s="1">
        <f t="shared" si="23"/>
        <v>44185</v>
      </c>
      <c r="Q738" s="1">
        <f t="shared" si="24"/>
        <v>44198</v>
      </c>
    </row>
    <row r="739" spans="1:17" x14ac:dyDescent="0.25">
      <c r="A739" s="74" t="s">
        <v>253</v>
      </c>
      <c r="B739" s="113" t="s">
        <v>47</v>
      </c>
      <c r="C739" s="75">
        <v>1208.9750880147301</v>
      </c>
      <c r="D739" s="28">
        <v>30</v>
      </c>
      <c r="E739" s="27">
        <v>6</v>
      </c>
      <c r="F739" s="78">
        <v>35.449152990835394</v>
      </c>
      <c r="G739" s="80" t="s">
        <v>862</v>
      </c>
      <c r="H739" s="71" t="s">
        <v>64</v>
      </c>
      <c r="I739" s="27">
        <v>861</v>
      </c>
      <c r="J739" s="28">
        <v>76</v>
      </c>
      <c r="K739" s="27">
        <v>6</v>
      </c>
      <c r="L739" s="36">
        <v>7.8947368421052627E-2</v>
      </c>
      <c r="M739" s="72" t="s">
        <v>64</v>
      </c>
      <c r="N739" s="71">
        <f t="shared" si="22"/>
        <v>6286.3164637081445</v>
      </c>
      <c r="O739" s="1">
        <v>44203</v>
      </c>
      <c r="P739" s="1">
        <f t="shared" si="23"/>
        <v>44185</v>
      </c>
      <c r="Q739" s="1">
        <f t="shared" si="24"/>
        <v>44198</v>
      </c>
    </row>
    <row r="740" spans="1:17" x14ac:dyDescent="0.25">
      <c r="A740" s="74" t="s">
        <v>254</v>
      </c>
      <c r="B740" s="113" t="s">
        <v>54</v>
      </c>
      <c r="C740" s="75">
        <v>5055.24299668805</v>
      </c>
      <c r="D740" s="28">
        <v>97</v>
      </c>
      <c r="E740" s="27">
        <v>26</v>
      </c>
      <c r="F740" s="70">
        <v>36.73696513420952</v>
      </c>
      <c r="G740" s="80" t="s">
        <v>865</v>
      </c>
      <c r="H740" s="71" t="s">
        <v>64</v>
      </c>
      <c r="I740" s="27">
        <v>6218</v>
      </c>
      <c r="J740" s="28">
        <v>584</v>
      </c>
      <c r="K740" s="27">
        <v>26</v>
      </c>
      <c r="L740" s="30">
        <v>4.4520547945205477E-2</v>
      </c>
      <c r="M740" s="72" t="s">
        <v>64</v>
      </c>
      <c r="N740" s="71">
        <f t="shared" si="22"/>
        <v>11552.362574511422</v>
      </c>
      <c r="O740" s="1">
        <v>44203</v>
      </c>
      <c r="P740" s="1">
        <f t="shared" si="23"/>
        <v>44185</v>
      </c>
      <c r="Q740" s="1">
        <f t="shared" si="24"/>
        <v>44198</v>
      </c>
    </row>
    <row r="741" spans="1:17" x14ac:dyDescent="0.25">
      <c r="A741" s="74" t="s">
        <v>255</v>
      </c>
      <c r="B741" s="113" t="s">
        <v>53</v>
      </c>
      <c r="C741" s="75">
        <v>692958.26281431701</v>
      </c>
      <c r="D741" s="28">
        <v>42565</v>
      </c>
      <c r="E741" s="27">
        <v>5567</v>
      </c>
      <c r="F741" s="70">
        <v>57.383377683946939</v>
      </c>
      <c r="G741" s="80" t="s">
        <v>865</v>
      </c>
      <c r="H741" s="71" t="s">
        <v>64</v>
      </c>
      <c r="I741" s="27">
        <v>1931261</v>
      </c>
      <c r="J741" s="28">
        <v>107702</v>
      </c>
      <c r="K741" s="27">
        <v>6401</v>
      </c>
      <c r="L741" s="30">
        <v>5.9432508217117604E-2</v>
      </c>
      <c r="M741" s="72" t="s">
        <v>64</v>
      </c>
      <c r="N741" s="71">
        <f t="shared" si="22"/>
        <v>15542.350207729538</v>
      </c>
      <c r="O741" s="1">
        <v>44203</v>
      </c>
      <c r="P741" s="1">
        <f t="shared" si="23"/>
        <v>44185</v>
      </c>
      <c r="Q741" s="1">
        <f t="shared" si="24"/>
        <v>44198</v>
      </c>
    </row>
    <row r="742" spans="1:17" x14ac:dyDescent="0.25">
      <c r="A742" s="74" t="s">
        <v>256</v>
      </c>
      <c r="B742" s="113" t="s">
        <v>41</v>
      </c>
      <c r="C742" s="75">
        <v>21025.5302833235</v>
      </c>
      <c r="D742" s="28">
        <v>620</v>
      </c>
      <c r="E742" s="27">
        <v>118</v>
      </c>
      <c r="F742" s="70">
        <v>40.087319154354887</v>
      </c>
      <c r="G742" s="80" t="s">
        <v>865</v>
      </c>
      <c r="H742" s="71" t="s">
        <v>64</v>
      </c>
      <c r="I742" s="27">
        <v>22423</v>
      </c>
      <c r="J742" s="28">
        <v>2170</v>
      </c>
      <c r="K742" s="27">
        <v>132</v>
      </c>
      <c r="L742" s="30">
        <v>6.0829493087557605E-2</v>
      </c>
      <c r="M742" s="72" t="s">
        <v>64</v>
      </c>
      <c r="N742" s="71">
        <f t="shared" si="22"/>
        <v>10320.786067027979</v>
      </c>
      <c r="O742" s="1">
        <v>44203</v>
      </c>
      <c r="P742" s="1">
        <f t="shared" si="23"/>
        <v>44185</v>
      </c>
      <c r="Q742" s="1">
        <f t="shared" si="24"/>
        <v>44198</v>
      </c>
    </row>
    <row r="743" spans="1:17" x14ac:dyDescent="0.25">
      <c r="A743" s="74" t="s">
        <v>257</v>
      </c>
      <c r="B743" s="113" t="s">
        <v>49</v>
      </c>
      <c r="C743" s="75">
        <v>5073.1152154421097</v>
      </c>
      <c r="D743" s="28">
        <v>107</v>
      </c>
      <c r="E743" s="27">
        <v>21</v>
      </c>
      <c r="F743" s="76">
        <v>29.567631254148019</v>
      </c>
      <c r="G743" s="80" t="s">
        <v>864</v>
      </c>
      <c r="H743" s="71" t="s">
        <v>64</v>
      </c>
      <c r="I743" s="27">
        <v>5101</v>
      </c>
      <c r="J743" s="28">
        <v>450</v>
      </c>
      <c r="K743" s="27">
        <v>21</v>
      </c>
      <c r="L743" s="32">
        <v>4.6666666666666669E-2</v>
      </c>
      <c r="M743" s="72" t="s">
        <v>64</v>
      </c>
      <c r="N743" s="71">
        <f t="shared" si="22"/>
        <v>8870.2893762444073</v>
      </c>
      <c r="O743" s="1">
        <v>44203</v>
      </c>
      <c r="P743" s="1">
        <f t="shared" si="23"/>
        <v>44185</v>
      </c>
      <c r="Q743" s="1">
        <f t="shared" si="24"/>
        <v>44198</v>
      </c>
    </row>
    <row r="744" spans="1:17" x14ac:dyDescent="0.25">
      <c r="A744" s="74" t="s">
        <v>258</v>
      </c>
      <c r="B744" s="113" t="s">
        <v>45</v>
      </c>
      <c r="C744" s="75">
        <v>7640.4843218528404</v>
      </c>
      <c r="D744" s="28">
        <v>306</v>
      </c>
      <c r="E744" s="27">
        <v>61</v>
      </c>
      <c r="F744" s="70">
        <v>57.027050558572924</v>
      </c>
      <c r="G744" s="80" t="s">
        <v>865</v>
      </c>
      <c r="H744" s="71" t="s">
        <v>66</v>
      </c>
      <c r="I744" s="27">
        <v>9930</v>
      </c>
      <c r="J744" s="28">
        <v>874</v>
      </c>
      <c r="K744" s="27">
        <v>68</v>
      </c>
      <c r="L744" s="30">
        <v>7.780320366132723E-2</v>
      </c>
      <c r="M744" s="72" t="s">
        <v>64</v>
      </c>
      <c r="N744" s="71">
        <f t="shared" si="22"/>
        <v>11439.065420240957</v>
      </c>
      <c r="O744" s="1">
        <v>44203</v>
      </c>
      <c r="P744" s="1">
        <f t="shared" si="23"/>
        <v>44185</v>
      </c>
      <c r="Q744" s="1">
        <f t="shared" si="24"/>
        <v>44198</v>
      </c>
    </row>
    <row r="745" spans="1:17" x14ac:dyDescent="0.25">
      <c r="A745" s="74" t="s">
        <v>259</v>
      </c>
      <c r="B745" s="113" t="s">
        <v>54</v>
      </c>
      <c r="C745" s="75">
        <v>4489.38887213825</v>
      </c>
      <c r="D745" s="28">
        <v>173</v>
      </c>
      <c r="E745" s="27">
        <v>35</v>
      </c>
      <c r="F745" s="70">
        <v>55.686866769669599</v>
      </c>
      <c r="G745" s="80" t="s">
        <v>865</v>
      </c>
      <c r="H745" s="71" t="s">
        <v>66</v>
      </c>
      <c r="I745" s="27">
        <v>5438</v>
      </c>
      <c r="J745" s="28">
        <v>497</v>
      </c>
      <c r="K745" s="27">
        <v>37</v>
      </c>
      <c r="L745" s="30">
        <v>7.4446680080482899E-2</v>
      </c>
      <c r="M745" s="72" t="s">
        <v>64</v>
      </c>
      <c r="N745" s="71">
        <f t="shared" si="22"/>
        <v>11070.549113810317</v>
      </c>
      <c r="O745" s="1">
        <v>44203</v>
      </c>
      <c r="P745" s="1">
        <f t="shared" si="23"/>
        <v>44185</v>
      </c>
      <c r="Q745" s="1">
        <f t="shared" si="24"/>
        <v>44198</v>
      </c>
    </row>
    <row r="746" spans="1:17" x14ac:dyDescent="0.25">
      <c r="A746" s="74" t="s">
        <v>260</v>
      </c>
      <c r="B746" s="113" t="s">
        <v>51</v>
      </c>
      <c r="C746" s="75">
        <v>39657.353717883198</v>
      </c>
      <c r="D746" s="28">
        <v>2387</v>
      </c>
      <c r="E746" s="27">
        <v>395</v>
      </c>
      <c r="F746" s="70">
        <v>71.145154855763082</v>
      </c>
      <c r="G746" s="80" t="s">
        <v>865</v>
      </c>
      <c r="H746" s="71" t="s">
        <v>64</v>
      </c>
      <c r="I746" s="27">
        <v>54331</v>
      </c>
      <c r="J746" s="28">
        <v>5717</v>
      </c>
      <c r="K746" s="27">
        <v>441</v>
      </c>
      <c r="L746" s="30">
        <v>7.7138359279342317E-2</v>
      </c>
      <c r="M746" s="72" t="s">
        <v>68</v>
      </c>
      <c r="N746" s="71">
        <f t="shared" si="22"/>
        <v>14415.989631254595</v>
      </c>
      <c r="O746" s="1">
        <v>44203</v>
      </c>
      <c r="P746" s="1">
        <f t="shared" si="23"/>
        <v>44185</v>
      </c>
      <c r="Q746" s="1">
        <f t="shared" si="24"/>
        <v>44198</v>
      </c>
    </row>
    <row r="747" spans="1:17" x14ac:dyDescent="0.25">
      <c r="A747" s="74" t="s">
        <v>261</v>
      </c>
      <c r="B747" s="113" t="s">
        <v>41</v>
      </c>
      <c r="C747" s="75">
        <v>9926.4673993127308</v>
      </c>
      <c r="D747" s="28">
        <v>215</v>
      </c>
      <c r="E747" s="27">
        <v>26</v>
      </c>
      <c r="F747" s="70">
        <v>18.709000719343909</v>
      </c>
      <c r="G747" s="80" t="s">
        <v>865</v>
      </c>
      <c r="H747" s="71" t="s">
        <v>64</v>
      </c>
      <c r="I747" s="27">
        <v>9599</v>
      </c>
      <c r="J747" s="28">
        <v>1133</v>
      </c>
      <c r="K747" s="27">
        <v>31</v>
      </c>
      <c r="L747" s="30">
        <v>2.7360988526037071E-2</v>
      </c>
      <c r="M747" s="72" t="s">
        <v>64</v>
      </c>
      <c r="N747" s="71">
        <f t="shared" si="22"/>
        <v>11413.92959270127</v>
      </c>
      <c r="O747" s="1">
        <v>44203</v>
      </c>
      <c r="P747" s="1">
        <f t="shared" si="23"/>
        <v>44185</v>
      </c>
      <c r="Q747" s="1">
        <f t="shared" si="24"/>
        <v>44198</v>
      </c>
    </row>
    <row r="748" spans="1:17" x14ac:dyDescent="0.25">
      <c r="A748" s="74" t="s">
        <v>262</v>
      </c>
      <c r="B748" s="113" t="s">
        <v>52</v>
      </c>
      <c r="C748" s="75">
        <v>28615.425420800198</v>
      </c>
      <c r="D748" s="28">
        <v>1498</v>
      </c>
      <c r="E748" s="27">
        <v>347</v>
      </c>
      <c r="F748" s="70">
        <v>86.616619956654077</v>
      </c>
      <c r="G748" s="80" t="s">
        <v>865</v>
      </c>
      <c r="H748" s="71" t="s">
        <v>66</v>
      </c>
      <c r="I748" s="27">
        <v>40436</v>
      </c>
      <c r="J748" s="28">
        <v>2899</v>
      </c>
      <c r="K748" s="27">
        <v>383</v>
      </c>
      <c r="L748" s="30">
        <v>0.1321145222490514</v>
      </c>
      <c r="M748" s="72" t="s">
        <v>64</v>
      </c>
      <c r="N748" s="71">
        <f t="shared" si="22"/>
        <v>10130.899531875395</v>
      </c>
      <c r="O748" s="1">
        <v>44203</v>
      </c>
      <c r="P748" s="1">
        <f t="shared" si="23"/>
        <v>44185</v>
      </c>
      <c r="Q748" s="1">
        <f t="shared" si="24"/>
        <v>44198</v>
      </c>
    </row>
    <row r="749" spans="1:17" x14ac:dyDescent="0.25">
      <c r="A749" s="74" t="s">
        <v>263</v>
      </c>
      <c r="B749" s="113" t="s">
        <v>47</v>
      </c>
      <c r="C749" s="75">
        <v>3727.2357787096198</v>
      </c>
      <c r="D749" s="28">
        <v>106</v>
      </c>
      <c r="E749" s="27">
        <v>24</v>
      </c>
      <c r="F749" s="76">
        <v>45.993487293664188</v>
      </c>
      <c r="G749" s="80" t="s">
        <v>864</v>
      </c>
      <c r="H749" s="71" t="s">
        <v>64</v>
      </c>
      <c r="I749" s="27">
        <v>3157</v>
      </c>
      <c r="J749" s="28">
        <v>322</v>
      </c>
      <c r="K749" s="27">
        <v>29</v>
      </c>
      <c r="L749" s="32">
        <v>9.0062111801242239E-2</v>
      </c>
      <c r="M749" s="72" t="s">
        <v>64</v>
      </c>
      <c r="N749" s="71">
        <f t="shared" si="22"/>
        <v>8639.1100299932568</v>
      </c>
      <c r="O749" s="1">
        <v>44203</v>
      </c>
      <c r="P749" s="1">
        <f t="shared" si="23"/>
        <v>44185</v>
      </c>
      <c r="Q749" s="1">
        <f t="shared" si="24"/>
        <v>44198</v>
      </c>
    </row>
    <row r="750" spans="1:17" x14ac:dyDescent="0.25">
      <c r="A750" s="74" t="s">
        <v>264</v>
      </c>
      <c r="B750" s="113" t="s">
        <v>52</v>
      </c>
      <c r="C750" s="75">
        <v>99226.362872711004</v>
      </c>
      <c r="D750" s="28">
        <v>9015</v>
      </c>
      <c r="E750" s="27">
        <v>949</v>
      </c>
      <c r="F750" s="70">
        <v>68.314218442805142</v>
      </c>
      <c r="G750" s="80" t="s">
        <v>865</v>
      </c>
      <c r="H750" s="71" t="s">
        <v>64</v>
      </c>
      <c r="I750" s="27">
        <v>121129</v>
      </c>
      <c r="J750" s="28">
        <v>9339</v>
      </c>
      <c r="K750" s="27">
        <v>1107</v>
      </c>
      <c r="L750" s="30">
        <v>0.11853517507227755</v>
      </c>
      <c r="M750" s="72" t="s">
        <v>64</v>
      </c>
      <c r="N750" s="71">
        <f t="shared" si="22"/>
        <v>9411.8132818998947</v>
      </c>
      <c r="O750" s="1">
        <v>44203</v>
      </c>
      <c r="P750" s="1">
        <f t="shared" si="23"/>
        <v>44185</v>
      </c>
      <c r="Q750" s="1">
        <f t="shared" si="24"/>
        <v>44198</v>
      </c>
    </row>
    <row r="751" spans="1:17" x14ac:dyDescent="0.25">
      <c r="A751" s="74" t="s">
        <v>265</v>
      </c>
      <c r="B751" s="113" t="s">
        <v>54</v>
      </c>
      <c r="C751" s="75">
        <v>3688.3663500984599</v>
      </c>
      <c r="D751" s="28">
        <v>127</v>
      </c>
      <c r="E751" s="27">
        <v>24</v>
      </c>
      <c r="F751" s="76">
        <v>46.47818442004688</v>
      </c>
      <c r="G751" s="80" t="s">
        <v>864</v>
      </c>
      <c r="H751" s="71" t="s">
        <v>66</v>
      </c>
      <c r="I751" s="27">
        <v>3168</v>
      </c>
      <c r="J751" s="28">
        <v>326</v>
      </c>
      <c r="K751" s="27">
        <v>25</v>
      </c>
      <c r="L751" s="32">
        <v>7.6687116564417179E-2</v>
      </c>
      <c r="M751" s="72" t="s">
        <v>66</v>
      </c>
      <c r="N751" s="71">
        <f t="shared" si="22"/>
        <v>8838.6014038789144</v>
      </c>
      <c r="O751" s="1">
        <v>44203</v>
      </c>
      <c r="P751" s="1">
        <f t="shared" si="23"/>
        <v>44185</v>
      </c>
      <c r="Q751" s="1">
        <f t="shared" si="24"/>
        <v>44198</v>
      </c>
    </row>
    <row r="752" spans="1:17" x14ac:dyDescent="0.25">
      <c r="A752" s="74" t="s">
        <v>266</v>
      </c>
      <c r="B752" s="113" t="s">
        <v>51</v>
      </c>
      <c r="C752" s="75">
        <v>64727.380689706901</v>
      </c>
      <c r="D752" s="28">
        <v>1314</v>
      </c>
      <c r="E752" s="27">
        <v>230</v>
      </c>
      <c r="F752" s="76">
        <v>25.381177568929399</v>
      </c>
      <c r="G752" s="80" t="s">
        <v>864</v>
      </c>
      <c r="H752" s="71" t="s">
        <v>64</v>
      </c>
      <c r="I752" s="27">
        <v>119030</v>
      </c>
      <c r="J752" s="28">
        <v>8806</v>
      </c>
      <c r="K752" s="27">
        <v>281</v>
      </c>
      <c r="L752" s="32">
        <v>3.1910061321826028E-2</v>
      </c>
      <c r="M752" s="72" t="s">
        <v>64</v>
      </c>
      <c r="N752" s="71">
        <f t="shared" si="22"/>
        <v>13604.752588729965</v>
      </c>
      <c r="O752" s="1">
        <v>44203</v>
      </c>
      <c r="P752" s="1">
        <f t="shared" si="23"/>
        <v>44185</v>
      </c>
      <c r="Q752" s="1">
        <f t="shared" si="24"/>
        <v>44198</v>
      </c>
    </row>
    <row r="753" spans="1:17" x14ac:dyDescent="0.25">
      <c r="A753" s="74" t="s">
        <v>267</v>
      </c>
      <c r="B753" s="113" t="s">
        <v>46</v>
      </c>
      <c r="C753" s="75">
        <v>1838.08536362777</v>
      </c>
      <c r="D753" s="28">
        <v>25</v>
      </c>
      <c r="E753" s="27">
        <v>0</v>
      </c>
      <c r="F753" s="77">
        <v>0</v>
      </c>
      <c r="G753" s="116" t="s">
        <v>862</v>
      </c>
      <c r="H753" s="71" t="s">
        <v>66</v>
      </c>
      <c r="I753" s="27">
        <v>246</v>
      </c>
      <c r="J753" s="28">
        <v>17</v>
      </c>
      <c r="K753" s="27">
        <v>0</v>
      </c>
      <c r="L753" s="34">
        <v>0</v>
      </c>
      <c r="M753" s="72" t="s">
        <v>66</v>
      </c>
      <c r="N753" s="71">
        <f t="shared" si="22"/>
        <v>924.87543486270124</v>
      </c>
      <c r="O753" s="1">
        <v>44203</v>
      </c>
      <c r="P753" s="1">
        <f t="shared" si="23"/>
        <v>44185</v>
      </c>
      <c r="Q753" s="1">
        <f t="shared" si="24"/>
        <v>44198</v>
      </c>
    </row>
    <row r="754" spans="1:17" x14ac:dyDescent="0.25">
      <c r="A754" s="74" t="s">
        <v>268</v>
      </c>
      <c r="B754" s="113" t="s">
        <v>49</v>
      </c>
      <c r="C754" s="75">
        <v>27818.816168915801</v>
      </c>
      <c r="D754" s="28">
        <v>1124</v>
      </c>
      <c r="E754" s="27">
        <v>226</v>
      </c>
      <c r="F754" s="70">
        <v>58.028555366402877</v>
      </c>
      <c r="G754" s="80" t="s">
        <v>865</v>
      </c>
      <c r="H754" s="71" t="s">
        <v>64</v>
      </c>
      <c r="I754" s="27">
        <v>29317</v>
      </c>
      <c r="J754" s="28">
        <v>3151</v>
      </c>
      <c r="K754" s="27">
        <v>242</v>
      </c>
      <c r="L754" s="30">
        <v>7.6801015550618856E-2</v>
      </c>
      <c r="M754" s="72" t="s">
        <v>64</v>
      </c>
      <c r="N754" s="71">
        <f t="shared" si="22"/>
        <v>11326.865891298658</v>
      </c>
      <c r="O754" s="1">
        <v>44203</v>
      </c>
      <c r="P754" s="1">
        <f t="shared" si="23"/>
        <v>44185</v>
      </c>
      <c r="Q754" s="1">
        <f t="shared" si="24"/>
        <v>44198</v>
      </c>
    </row>
    <row r="755" spans="1:17" x14ac:dyDescent="0.25">
      <c r="A755" s="74" t="s">
        <v>269</v>
      </c>
      <c r="B755" s="113" t="s">
        <v>49</v>
      </c>
      <c r="C755" s="75">
        <v>111989.024087531</v>
      </c>
      <c r="D755" s="28">
        <v>3083</v>
      </c>
      <c r="E755" s="27">
        <v>420</v>
      </c>
      <c r="F755" s="76">
        <v>26.78833952205164</v>
      </c>
      <c r="G755" s="80" t="s">
        <v>864</v>
      </c>
      <c r="H755" s="71" t="s">
        <v>64</v>
      </c>
      <c r="I755" s="27">
        <v>451671</v>
      </c>
      <c r="J755" s="28">
        <v>27189</v>
      </c>
      <c r="K755" s="27">
        <v>488</v>
      </c>
      <c r="L755" s="32">
        <v>1.7948435028871969E-2</v>
      </c>
      <c r="M755" s="72" t="s">
        <v>64</v>
      </c>
      <c r="N755" s="71">
        <f t="shared" si="22"/>
        <v>24278.272108835401</v>
      </c>
      <c r="O755" s="1">
        <v>44203</v>
      </c>
      <c r="P755" s="1">
        <f t="shared" si="23"/>
        <v>44185</v>
      </c>
      <c r="Q755" s="1">
        <f t="shared" si="24"/>
        <v>44198</v>
      </c>
    </row>
    <row r="756" spans="1:17" x14ac:dyDescent="0.25">
      <c r="A756" s="74" t="s">
        <v>270</v>
      </c>
      <c r="B756" s="113" t="s">
        <v>51</v>
      </c>
      <c r="C756" s="75">
        <v>23172.8895591976</v>
      </c>
      <c r="D756" s="28">
        <v>961</v>
      </c>
      <c r="E756" s="27">
        <v>176</v>
      </c>
      <c r="F756" s="70">
        <v>54.250586830414591</v>
      </c>
      <c r="G756" s="80" t="s">
        <v>865</v>
      </c>
      <c r="H756" s="71" t="s">
        <v>64</v>
      </c>
      <c r="I756" s="27">
        <v>32715</v>
      </c>
      <c r="J756" s="28">
        <v>3146</v>
      </c>
      <c r="K756" s="27">
        <v>195</v>
      </c>
      <c r="L756" s="30">
        <v>6.1983471074380167E-2</v>
      </c>
      <c r="M756" s="72" t="s">
        <v>64</v>
      </c>
      <c r="N756" s="71">
        <f t="shared" si="22"/>
        <v>13576.209354311253</v>
      </c>
      <c r="O756" s="1">
        <v>44203</v>
      </c>
      <c r="P756" s="1">
        <f t="shared" si="23"/>
        <v>44185</v>
      </c>
      <c r="Q756" s="1">
        <f t="shared" si="24"/>
        <v>44198</v>
      </c>
    </row>
    <row r="757" spans="1:17" x14ac:dyDescent="0.25">
      <c r="A757" s="74" t="s">
        <v>271</v>
      </c>
      <c r="B757" s="113" t="s">
        <v>49</v>
      </c>
      <c r="C757" s="75">
        <v>4723.0019559667198</v>
      </c>
      <c r="D757" s="28">
        <v>102</v>
      </c>
      <c r="E757" s="27">
        <v>19</v>
      </c>
      <c r="F757" s="76">
        <v>28.734751113713489</v>
      </c>
      <c r="G757" s="80" t="s">
        <v>864</v>
      </c>
      <c r="H757" s="71" t="s">
        <v>66</v>
      </c>
      <c r="I757" s="27">
        <v>5264</v>
      </c>
      <c r="J757" s="28">
        <v>599</v>
      </c>
      <c r="K757" s="27">
        <v>20</v>
      </c>
      <c r="L757" s="32">
        <v>3.3388981636060099E-2</v>
      </c>
      <c r="M757" s="72" t="s">
        <v>66</v>
      </c>
      <c r="N757" s="71">
        <f t="shared" si="22"/>
        <v>12682.611728400072</v>
      </c>
      <c r="O757" s="1">
        <v>44203</v>
      </c>
      <c r="P757" s="1">
        <f t="shared" si="23"/>
        <v>44185</v>
      </c>
      <c r="Q757" s="1">
        <f t="shared" si="24"/>
        <v>44198</v>
      </c>
    </row>
    <row r="758" spans="1:17" x14ac:dyDescent="0.25">
      <c r="A758" s="74" t="s">
        <v>272</v>
      </c>
      <c r="B758" s="113" t="s">
        <v>52</v>
      </c>
      <c r="C758" s="75">
        <v>12248.3187771581</v>
      </c>
      <c r="D758" s="28">
        <v>345</v>
      </c>
      <c r="E758" s="27">
        <v>86</v>
      </c>
      <c r="F758" s="70">
        <v>50.152655679675512</v>
      </c>
      <c r="G758" s="80" t="s">
        <v>865</v>
      </c>
      <c r="H758" s="71" t="s">
        <v>64</v>
      </c>
      <c r="I758" s="27">
        <v>8947</v>
      </c>
      <c r="J758" s="28">
        <v>792</v>
      </c>
      <c r="K758" s="27">
        <v>93</v>
      </c>
      <c r="L758" s="30">
        <v>0.11742424242424243</v>
      </c>
      <c r="M758" s="72" t="s">
        <v>64</v>
      </c>
      <c r="N758" s="71">
        <f t="shared" si="22"/>
        <v>6466.1935601888599</v>
      </c>
      <c r="O758" s="1">
        <v>44203</v>
      </c>
      <c r="P758" s="1">
        <f t="shared" si="23"/>
        <v>44185</v>
      </c>
      <c r="Q758" s="1">
        <f t="shared" si="24"/>
        <v>44198</v>
      </c>
    </row>
    <row r="759" spans="1:17" x14ac:dyDescent="0.25">
      <c r="A759" s="74" t="s">
        <v>273</v>
      </c>
      <c r="B759" s="113" t="s">
        <v>46</v>
      </c>
      <c r="C759" s="75">
        <v>1174.1958259012499</v>
      </c>
      <c r="D759" s="28">
        <v>6</v>
      </c>
      <c r="E759" s="27" t="s">
        <v>574</v>
      </c>
      <c r="F759" s="78">
        <v>6.0831907125667621</v>
      </c>
      <c r="G759" s="116" t="s">
        <v>862</v>
      </c>
      <c r="H759" s="71" t="s">
        <v>64</v>
      </c>
      <c r="I759" s="27">
        <v>1147</v>
      </c>
      <c r="J759" s="28">
        <v>76</v>
      </c>
      <c r="K759" s="27">
        <v>1</v>
      </c>
      <c r="L759" s="36">
        <v>1.3157894736842105E-2</v>
      </c>
      <c r="M759" s="72" t="s">
        <v>64</v>
      </c>
      <c r="N759" s="71">
        <f t="shared" si="22"/>
        <v>6472.5149181710349</v>
      </c>
      <c r="O759" s="1">
        <v>44203</v>
      </c>
      <c r="P759" s="1">
        <f t="shared" si="23"/>
        <v>44185</v>
      </c>
      <c r="Q759" s="1">
        <f t="shared" si="24"/>
        <v>44198</v>
      </c>
    </row>
    <row r="760" spans="1:17" x14ac:dyDescent="0.25">
      <c r="A760" s="74" t="s">
        <v>274</v>
      </c>
      <c r="B760" s="113" t="s">
        <v>54</v>
      </c>
      <c r="C760" s="75">
        <v>14163.6711170745</v>
      </c>
      <c r="D760" s="28">
        <v>569</v>
      </c>
      <c r="E760" s="27">
        <v>125</v>
      </c>
      <c r="F760" s="70">
        <v>63.038539618502675</v>
      </c>
      <c r="G760" s="80" t="s">
        <v>865</v>
      </c>
      <c r="H760" s="71" t="s">
        <v>64</v>
      </c>
      <c r="I760" s="27">
        <v>16707</v>
      </c>
      <c r="J760" s="28">
        <v>1542</v>
      </c>
      <c r="K760" s="27">
        <v>138</v>
      </c>
      <c r="L760" s="30">
        <v>8.9494163424124515E-2</v>
      </c>
      <c r="M760" s="72" t="s">
        <v>64</v>
      </c>
      <c r="N760" s="71">
        <f t="shared" si="22"/>
        <v>10887.007946273885</v>
      </c>
      <c r="O760" s="1">
        <v>44203</v>
      </c>
      <c r="P760" s="1">
        <f t="shared" si="23"/>
        <v>44185</v>
      </c>
      <c r="Q760" s="1">
        <f t="shared" si="24"/>
        <v>44198</v>
      </c>
    </row>
    <row r="761" spans="1:17" x14ac:dyDescent="0.25">
      <c r="A761" s="74" t="s">
        <v>275</v>
      </c>
      <c r="B761" s="113" t="s">
        <v>41</v>
      </c>
      <c r="C761" s="75">
        <v>5829.5344790318404</v>
      </c>
      <c r="D761" s="28">
        <v>112</v>
      </c>
      <c r="E761" s="27">
        <v>36</v>
      </c>
      <c r="F761" s="70">
        <v>44.110358737523583</v>
      </c>
      <c r="G761" s="80" t="s">
        <v>865</v>
      </c>
      <c r="H761" s="71" t="s">
        <v>64</v>
      </c>
      <c r="I761" s="27">
        <v>5412</v>
      </c>
      <c r="J761" s="28">
        <v>599</v>
      </c>
      <c r="K761" s="27">
        <v>45</v>
      </c>
      <c r="L761" s="30">
        <v>7.512520868113523E-2</v>
      </c>
      <c r="M761" s="72" t="s">
        <v>64</v>
      </c>
      <c r="N761" s="71">
        <f t="shared" si="22"/>
        <v>10275.263010357578</v>
      </c>
      <c r="O761" s="1">
        <v>44203</v>
      </c>
      <c r="P761" s="1">
        <f t="shared" si="23"/>
        <v>44185</v>
      </c>
      <c r="Q761" s="1">
        <f t="shared" si="24"/>
        <v>44198</v>
      </c>
    </row>
    <row r="762" spans="1:17" x14ac:dyDescent="0.25">
      <c r="A762" s="74" t="s">
        <v>276</v>
      </c>
      <c r="B762" s="113" t="s">
        <v>49</v>
      </c>
      <c r="C762" s="75">
        <v>35973.240681719501</v>
      </c>
      <c r="D762" s="28">
        <v>1689</v>
      </c>
      <c r="E762" s="27">
        <v>254</v>
      </c>
      <c r="F762" s="70">
        <v>50.434313948469999</v>
      </c>
      <c r="G762" s="80" t="s">
        <v>865</v>
      </c>
      <c r="H762" s="71" t="s">
        <v>66</v>
      </c>
      <c r="I762" s="27">
        <v>40716</v>
      </c>
      <c r="J762" s="28">
        <v>3317</v>
      </c>
      <c r="K762" s="27">
        <v>281</v>
      </c>
      <c r="L762" s="30">
        <v>8.4715104009647269E-2</v>
      </c>
      <c r="M762" s="72" t="s">
        <v>68</v>
      </c>
      <c r="N762" s="71">
        <f t="shared" si="22"/>
        <v>9220.7427997600389</v>
      </c>
      <c r="O762" s="1">
        <v>44203</v>
      </c>
      <c r="P762" s="1">
        <f t="shared" si="23"/>
        <v>44185</v>
      </c>
      <c r="Q762" s="1">
        <f t="shared" si="24"/>
        <v>44198</v>
      </c>
    </row>
    <row r="763" spans="1:17" x14ac:dyDescent="0.25">
      <c r="A763" s="74" t="s">
        <v>277</v>
      </c>
      <c r="B763" s="113" t="s">
        <v>53</v>
      </c>
      <c r="C763" s="75">
        <v>36918.336746757697</v>
      </c>
      <c r="D763" s="28">
        <v>6527</v>
      </c>
      <c r="E763" s="27">
        <v>587</v>
      </c>
      <c r="F763" s="70">
        <v>113.57112785492362</v>
      </c>
      <c r="G763" s="80" t="s">
        <v>865</v>
      </c>
      <c r="H763" s="71" t="s">
        <v>66</v>
      </c>
      <c r="I763" s="27">
        <v>77811</v>
      </c>
      <c r="J763" s="28">
        <v>6407</v>
      </c>
      <c r="K763" s="27">
        <v>708</v>
      </c>
      <c r="L763" s="30">
        <v>0.11050413610113938</v>
      </c>
      <c r="M763" s="72" t="s">
        <v>64</v>
      </c>
      <c r="N763" s="71">
        <f t="shared" si="22"/>
        <v>17354.519635998189</v>
      </c>
      <c r="O763" s="1">
        <v>44203</v>
      </c>
      <c r="P763" s="1">
        <f t="shared" si="23"/>
        <v>44185</v>
      </c>
      <c r="Q763" s="1">
        <f t="shared" si="24"/>
        <v>44198</v>
      </c>
    </row>
    <row r="764" spans="1:17" x14ac:dyDescent="0.25">
      <c r="A764" s="74" t="s">
        <v>278</v>
      </c>
      <c r="B764" s="113" t="s">
        <v>42</v>
      </c>
      <c r="C764" s="75">
        <v>2936.1193472292898</v>
      </c>
      <c r="D764" s="28">
        <v>58</v>
      </c>
      <c r="E764" s="27">
        <v>32</v>
      </c>
      <c r="F764" s="70">
        <v>77.848139513512365</v>
      </c>
      <c r="G764" s="80" t="s">
        <v>865</v>
      </c>
      <c r="H764" s="71" t="s">
        <v>64</v>
      </c>
      <c r="I764" s="27">
        <v>2926</v>
      </c>
      <c r="J764" s="28">
        <v>340</v>
      </c>
      <c r="K764" s="27">
        <v>34</v>
      </c>
      <c r="L764" s="30">
        <v>0.1</v>
      </c>
      <c r="M764" s="72" t="s">
        <v>64</v>
      </c>
      <c r="N764" s="71">
        <f t="shared" si="22"/>
        <v>11579.910752634964</v>
      </c>
      <c r="O764" s="1">
        <v>44203</v>
      </c>
      <c r="P764" s="1">
        <f t="shared" si="23"/>
        <v>44185</v>
      </c>
      <c r="Q764" s="1">
        <f t="shared" si="24"/>
        <v>44198</v>
      </c>
    </row>
    <row r="765" spans="1:17" x14ac:dyDescent="0.25">
      <c r="A765" s="74" t="s">
        <v>279</v>
      </c>
      <c r="B765" s="113" t="s">
        <v>47</v>
      </c>
      <c r="C765" s="75">
        <v>1357.7287896405801</v>
      </c>
      <c r="D765" s="28">
        <v>21</v>
      </c>
      <c r="E765" s="27">
        <v>5</v>
      </c>
      <c r="F765" s="78">
        <v>26.304432804831407</v>
      </c>
      <c r="G765" s="80" t="s">
        <v>862</v>
      </c>
      <c r="H765" s="71" t="s">
        <v>64</v>
      </c>
      <c r="I765" s="27">
        <v>828</v>
      </c>
      <c r="J765" s="28">
        <v>71</v>
      </c>
      <c r="K765" s="27">
        <v>5</v>
      </c>
      <c r="L765" s="36">
        <v>7.0422535211267609E-2</v>
      </c>
      <c r="M765" s="72" t="s">
        <v>64</v>
      </c>
      <c r="N765" s="71">
        <f t="shared" si="22"/>
        <v>5229.3212416004835</v>
      </c>
      <c r="O765" s="1">
        <v>44203</v>
      </c>
      <c r="P765" s="1">
        <f t="shared" si="23"/>
        <v>44185</v>
      </c>
      <c r="Q765" s="1">
        <f t="shared" si="24"/>
        <v>44198</v>
      </c>
    </row>
    <row r="766" spans="1:17" x14ac:dyDescent="0.25">
      <c r="A766" s="74" t="s">
        <v>280</v>
      </c>
      <c r="B766" s="113" t="s">
        <v>48</v>
      </c>
      <c r="C766" s="75">
        <v>1223.64361651632</v>
      </c>
      <c r="D766" s="28">
        <v>21</v>
      </c>
      <c r="E766" s="27" t="s">
        <v>574</v>
      </c>
      <c r="F766" s="78">
        <v>11.674734451183856</v>
      </c>
      <c r="G766" s="116" t="s">
        <v>862</v>
      </c>
      <c r="H766" s="71" t="s">
        <v>66</v>
      </c>
      <c r="I766" s="27">
        <v>916</v>
      </c>
      <c r="J766" s="28">
        <v>88</v>
      </c>
      <c r="K766" s="27">
        <v>2</v>
      </c>
      <c r="L766" s="36">
        <v>2.2727272727272728E-2</v>
      </c>
      <c r="M766" s="72" t="s">
        <v>66</v>
      </c>
      <c r="N766" s="71">
        <f t="shared" si="22"/>
        <v>7191.6364219292536</v>
      </c>
      <c r="O766" s="1">
        <v>44203</v>
      </c>
      <c r="P766" s="1">
        <f t="shared" si="23"/>
        <v>44185</v>
      </c>
      <c r="Q766" s="1">
        <f t="shared" si="24"/>
        <v>44198</v>
      </c>
    </row>
    <row r="767" spans="1:17" x14ac:dyDescent="0.25">
      <c r="A767" s="74" t="s">
        <v>281</v>
      </c>
      <c r="B767" s="113" t="s">
        <v>47</v>
      </c>
      <c r="C767" s="75">
        <v>56710.292083490698</v>
      </c>
      <c r="D767" s="28">
        <v>3034</v>
      </c>
      <c r="E767" s="27">
        <v>538</v>
      </c>
      <c r="F767" s="70">
        <v>67.762958039425484</v>
      </c>
      <c r="G767" s="80" t="s">
        <v>865</v>
      </c>
      <c r="H767" s="71" t="s">
        <v>64</v>
      </c>
      <c r="I767" s="27">
        <v>62212</v>
      </c>
      <c r="J767" s="28">
        <v>6292</v>
      </c>
      <c r="K767" s="27">
        <v>672</v>
      </c>
      <c r="L767" s="30">
        <v>0.10680228862047043</v>
      </c>
      <c r="M767" s="72" t="s">
        <v>64</v>
      </c>
      <c r="N767" s="71">
        <f t="shared" si="22"/>
        <v>11094.987821146675</v>
      </c>
      <c r="O767" s="1">
        <v>44203</v>
      </c>
      <c r="P767" s="1">
        <f t="shared" si="23"/>
        <v>44185</v>
      </c>
      <c r="Q767" s="1">
        <f t="shared" si="24"/>
        <v>44198</v>
      </c>
    </row>
    <row r="768" spans="1:17" x14ac:dyDescent="0.25">
      <c r="A768" s="74" t="s">
        <v>282</v>
      </c>
      <c r="B768" s="113" t="s">
        <v>44</v>
      </c>
      <c r="C768" s="75">
        <v>758.61581752920097</v>
      </c>
      <c r="D768" s="28">
        <v>9</v>
      </c>
      <c r="E768" s="27" t="s">
        <v>574</v>
      </c>
      <c r="F768" s="78">
        <v>28.246934658393929</v>
      </c>
      <c r="G768" s="80" t="s">
        <v>862</v>
      </c>
      <c r="H768" s="71" t="s">
        <v>64</v>
      </c>
      <c r="I768" s="27">
        <v>2693</v>
      </c>
      <c r="J768" s="28">
        <v>190</v>
      </c>
      <c r="K768" s="27">
        <v>3</v>
      </c>
      <c r="L768" s="36">
        <v>1.5789473684210527E-2</v>
      </c>
      <c r="M768" s="72" t="s">
        <v>64</v>
      </c>
      <c r="N768" s="71">
        <f t="shared" si="22"/>
        <v>25045.615397109279</v>
      </c>
      <c r="O768" s="1">
        <v>44203</v>
      </c>
      <c r="P768" s="1">
        <f t="shared" si="23"/>
        <v>44185</v>
      </c>
      <c r="Q768" s="1">
        <f t="shared" si="24"/>
        <v>44198</v>
      </c>
    </row>
    <row r="769" spans="1:17" x14ac:dyDescent="0.25">
      <c r="A769" s="74" t="s">
        <v>283</v>
      </c>
      <c r="B769" s="113" t="s">
        <v>42</v>
      </c>
      <c r="C769" s="75">
        <v>1673.49740572871</v>
      </c>
      <c r="D769" s="28">
        <v>27</v>
      </c>
      <c r="E769" s="27" t="s">
        <v>574</v>
      </c>
      <c r="F769" s="78">
        <v>17.072884889825922</v>
      </c>
      <c r="G769" s="80" t="s">
        <v>862</v>
      </c>
      <c r="H769" s="71" t="s">
        <v>64</v>
      </c>
      <c r="I769" s="27">
        <v>1100</v>
      </c>
      <c r="J769" s="28">
        <v>100</v>
      </c>
      <c r="K769" s="27">
        <v>5</v>
      </c>
      <c r="L769" s="36">
        <v>0.05</v>
      </c>
      <c r="M769" s="72" t="s">
        <v>64</v>
      </c>
      <c r="N769" s="71">
        <f t="shared" si="22"/>
        <v>5975.5097114390728</v>
      </c>
      <c r="O769" s="1">
        <v>44203</v>
      </c>
      <c r="P769" s="1">
        <f t="shared" si="23"/>
        <v>44185</v>
      </c>
      <c r="Q769" s="1">
        <f t="shared" si="24"/>
        <v>44198</v>
      </c>
    </row>
    <row r="770" spans="1:17" x14ac:dyDescent="0.25">
      <c r="A770" s="74" t="s">
        <v>284</v>
      </c>
      <c r="B770" s="113" t="s">
        <v>54</v>
      </c>
      <c r="C770" s="75">
        <v>14079.6128022015</v>
      </c>
      <c r="D770" s="28">
        <v>953</v>
      </c>
      <c r="E770" s="27">
        <v>180</v>
      </c>
      <c r="F770" s="70">
        <v>91.317446280429721</v>
      </c>
      <c r="G770" s="80" t="s">
        <v>865</v>
      </c>
      <c r="H770" s="71" t="s">
        <v>64</v>
      </c>
      <c r="I770" s="27">
        <v>15219</v>
      </c>
      <c r="J770" s="28">
        <v>1381</v>
      </c>
      <c r="K770" s="27">
        <v>201</v>
      </c>
      <c r="L770" s="30">
        <v>0.14554670528602462</v>
      </c>
      <c r="M770" s="72" t="s">
        <v>64</v>
      </c>
      <c r="N770" s="71">
        <f t="shared" ref="N770:N833" si="25">(J770/C770)*100000</f>
        <v>9808.5083688101531</v>
      </c>
      <c r="O770" s="1">
        <v>44203</v>
      </c>
      <c r="P770" s="1">
        <f t="shared" ref="P770:P833" si="26">O770-18</f>
        <v>44185</v>
      </c>
      <c r="Q770" s="1">
        <f t="shared" ref="Q770:Q833" si="27">O770-5</f>
        <v>44198</v>
      </c>
    </row>
    <row r="771" spans="1:17" x14ac:dyDescent="0.25">
      <c r="A771" s="74" t="s">
        <v>285</v>
      </c>
      <c r="B771" s="113" t="s">
        <v>51</v>
      </c>
      <c r="C771" s="75">
        <v>7354.9427443027298</v>
      </c>
      <c r="D771" s="28">
        <v>188</v>
      </c>
      <c r="E771" s="27">
        <v>39</v>
      </c>
      <c r="F771" s="70">
        <v>37.875404099809607</v>
      </c>
      <c r="G771" s="80" t="s">
        <v>865</v>
      </c>
      <c r="H771" s="71" t="s">
        <v>66</v>
      </c>
      <c r="I771" s="27">
        <v>8540</v>
      </c>
      <c r="J771" s="28">
        <v>1060</v>
      </c>
      <c r="K771" s="27">
        <v>46</v>
      </c>
      <c r="L771" s="30">
        <v>4.3396226415094337E-2</v>
      </c>
      <c r="M771" s="72" t="s">
        <v>66</v>
      </c>
      <c r="N771" s="71">
        <f t="shared" si="25"/>
        <v>14412.0768420814</v>
      </c>
      <c r="O771" s="1">
        <v>44203</v>
      </c>
      <c r="P771" s="1">
        <f t="shared" si="26"/>
        <v>44185</v>
      </c>
      <c r="Q771" s="1">
        <f t="shared" si="27"/>
        <v>44198</v>
      </c>
    </row>
    <row r="772" spans="1:17" x14ac:dyDescent="0.25">
      <c r="A772" s="74" t="s">
        <v>286</v>
      </c>
      <c r="B772" s="113" t="s">
        <v>46</v>
      </c>
      <c r="C772" s="75">
        <v>1582.42316470797</v>
      </c>
      <c r="D772" s="28">
        <v>17</v>
      </c>
      <c r="E772" s="27" t="s">
        <v>574</v>
      </c>
      <c r="F772" s="78">
        <v>13.541618895932926</v>
      </c>
      <c r="G772" s="80" t="s">
        <v>862</v>
      </c>
      <c r="H772" s="71" t="s">
        <v>66</v>
      </c>
      <c r="I772" s="27">
        <v>1393</v>
      </c>
      <c r="J772" s="28">
        <v>100</v>
      </c>
      <c r="K772" s="27">
        <v>3</v>
      </c>
      <c r="L772" s="36">
        <v>0.03</v>
      </c>
      <c r="M772" s="72" t="s">
        <v>66</v>
      </c>
      <c r="N772" s="71">
        <f t="shared" si="25"/>
        <v>6319.4221514353649</v>
      </c>
      <c r="O772" s="1">
        <v>44203</v>
      </c>
      <c r="P772" s="1">
        <f t="shared" si="26"/>
        <v>44185</v>
      </c>
      <c r="Q772" s="1">
        <f t="shared" si="27"/>
        <v>44198</v>
      </c>
    </row>
    <row r="773" spans="1:17" x14ac:dyDescent="0.25">
      <c r="A773" s="74" t="s">
        <v>287</v>
      </c>
      <c r="B773" s="113" t="s">
        <v>49</v>
      </c>
      <c r="C773" s="75">
        <v>18730.958831312699</v>
      </c>
      <c r="D773" s="28">
        <v>704</v>
      </c>
      <c r="E773" s="27">
        <v>65</v>
      </c>
      <c r="F773" s="76">
        <v>24.787076757093931</v>
      </c>
      <c r="G773" s="80" t="s">
        <v>864</v>
      </c>
      <c r="H773" s="71" t="s">
        <v>64</v>
      </c>
      <c r="I773" s="27">
        <v>29352</v>
      </c>
      <c r="J773" s="28">
        <v>2631</v>
      </c>
      <c r="K773" s="27">
        <v>73</v>
      </c>
      <c r="L773" s="32">
        <v>2.774610414291144E-2</v>
      </c>
      <c r="M773" s="72" t="s">
        <v>64</v>
      </c>
      <c r="N773" s="71">
        <f t="shared" si="25"/>
        <v>14046.264388781505</v>
      </c>
      <c r="O773" s="1">
        <v>44203</v>
      </c>
      <c r="P773" s="1">
        <f t="shared" si="26"/>
        <v>44185</v>
      </c>
      <c r="Q773" s="1">
        <f t="shared" si="27"/>
        <v>44198</v>
      </c>
    </row>
    <row r="774" spans="1:17" x14ac:dyDescent="0.25">
      <c r="A774" s="74" t="s">
        <v>288</v>
      </c>
      <c r="B774" s="113" t="s">
        <v>46</v>
      </c>
      <c r="C774" s="75">
        <v>1931.62596058402</v>
      </c>
      <c r="D774" s="28">
        <v>16</v>
      </c>
      <c r="E774" s="27">
        <v>5</v>
      </c>
      <c r="F774" s="78">
        <v>18.489234687800341</v>
      </c>
      <c r="G774" s="80" t="s">
        <v>862</v>
      </c>
      <c r="H774" s="71" t="s">
        <v>68</v>
      </c>
      <c r="I774" s="27">
        <v>1792</v>
      </c>
      <c r="J774" s="28">
        <v>130</v>
      </c>
      <c r="K774" s="27">
        <v>5</v>
      </c>
      <c r="L774" s="36">
        <v>3.8461538461538464E-2</v>
      </c>
      <c r="M774" s="72" t="s">
        <v>64</v>
      </c>
      <c r="N774" s="71">
        <f t="shared" si="25"/>
        <v>6730.0814263593229</v>
      </c>
      <c r="O774" s="1">
        <v>44203</v>
      </c>
      <c r="P774" s="1">
        <f t="shared" si="26"/>
        <v>44185</v>
      </c>
      <c r="Q774" s="1">
        <f t="shared" si="27"/>
        <v>44198</v>
      </c>
    </row>
    <row r="775" spans="1:17" x14ac:dyDescent="0.25">
      <c r="A775" s="74" t="s">
        <v>289</v>
      </c>
      <c r="B775" s="113" t="s">
        <v>48</v>
      </c>
      <c r="C775" s="75">
        <v>784.07156341524001</v>
      </c>
      <c r="D775" s="28">
        <v>15</v>
      </c>
      <c r="E775" s="27" t="s">
        <v>574</v>
      </c>
      <c r="F775" s="78">
        <v>36.439822465921132</v>
      </c>
      <c r="G775" s="80" t="s">
        <v>862</v>
      </c>
      <c r="H775" s="71" t="s">
        <v>64</v>
      </c>
      <c r="I775" s="27">
        <v>1046</v>
      </c>
      <c r="J775" s="28">
        <v>84</v>
      </c>
      <c r="K775" s="27">
        <v>4</v>
      </c>
      <c r="L775" s="36">
        <v>4.7619047619047616E-2</v>
      </c>
      <c r="M775" s="72" t="s">
        <v>64</v>
      </c>
      <c r="N775" s="71">
        <f t="shared" si="25"/>
        <v>10713.307804980814</v>
      </c>
      <c r="O775" s="1">
        <v>44203</v>
      </c>
      <c r="P775" s="1">
        <f t="shared" si="26"/>
        <v>44185</v>
      </c>
      <c r="Q775" s="1">
        <f t="shared" si="27"/>
        <v>44198</v>
      </c>
    </row>
    <row r="776" spans="1:17" x14ac:dyDescent="0.25">
      <c r="A776" s="74" t="s">
        <v>290</v>
      </c>
      <c r="B776" s="113" t="s">
        <v>42</v>
      </c>
      <c r="C776" s="75">
        <v>6466.0125528356502</v>
      </c>
      <c r="D776" s="28">
        <v>136</v>
      </c>
      <c r="E776" s="27">
        <v>23</v>
      </c>
      <c r="F776" s="76">
        <v>25.407577381467856</v>
      </c>
      <c r="G776" s="80" t="s">
        <v>864</v>
      </c>
      <c r="H776" s="71" t="s">
        <v>64</v>
      </c>
      <c r="I776" s="27">
        <v>7331</v>
      </c>
      <c r="J776" s="28">
        <v>1110</v>
      </c>
      <c r="K776" s="27">
        <v>26</v>
      </c>
      <c r="L776" s="32">
        <v>2.3423423423423424E-2</v>
      </c>
      <c r="M776" s="72" t="s">
        <v>64</v>
      </c>
      <c r="N776" s="71">
        <f t="shared" si="25"/>
        <v>17166.684891652629</v>
      </c>
      <c r="O776" s="1">
        <v>44203</v>
      </c>
      <c r="P776" s="1">
        <f t="shared" si="26"/>
        <v>44185</v>
      </c>
      <c r="Q776" s="1">
        <f t="shared" si="27"/>
        <v>44198</v>
      </c>
    </row>
    <row r="777" spans="1:17" x14ac:dyDescent="0.25">
      <c r="A777" s="74" t="s">
        <v>291</v>
      </c>
      <c r="B777" s="113" t="s">
        <v>45</v>
      </c>
      <c r="C777" s="75">
        <v>28666.8719119466</v>
      </c>
      <c r="D777" s="28">
        <v>1997</v>
      </c>
      <c r="E777" s="27">
        <v>296</v>
      </c>
      <c r="F777" s="70">
        <v>73.753624768686706</v>
      </c>
      <c r="G777" s="80" t="s">
        <v>865</v>
      </c>
      <c r="H777" s="71" t="s">
        <v>66</v>
      </c>
      <c r="I777" s="27">
        <v>43194</v>
      </c>
      <c r="J777" s="28">
        <v>4838</v>
      </c>
      <c r="K777" s="27">
        <v>333</v>
      </c>
      <c r="L777" s="30">
        <v>6.8830095080611817E-2</v>
      </c>
      <c r="M777" s="72" t="s">
        <v>64</v>
      </c>
      <c r="N777" s="71">
        <f t="shared" si="25"/>
        <v>16876.623354164487</v>
      </c>
      <c r="O777" s="1">
        <v>44203</v>
      </c>
      <c r="P777" s="1">
        <f t="shared" si="26"/>
        <v>44185</v>
      </c>
      <c r="Q777" s="1">
        <f t="shared" si="27"/>
        <v>44198</v>
      </c>
    </row>
    <row r="778" spans="1:17" x14ac:dyDescent="0.25">
      <c r="A778" s="74" t="s">
        <v>292</v>
      </c>
      <c r="B778" s="113" t="s">
        <v>43</v>
      </c>
      <c r="C778" s="75">
        <v>37104.373350893802</v>
      </c>
      <c r="D778" s="28">
        <v>2166</v>
      </c>
      <c r="E778" s="27">
        <v>458</v>
      </c>
      <c r="F778" s="70">
        <v>88.168274410427856</v>
      </c>
      <c r="G778" s="80" t="s">
        <v>865</v>
      </c>
      <c r="H778" s="71" t="s">
        <v>64</v>
      </c>
      <c r="I778" s="27">
        <v>44081</v>
      </c>
      <c r="J778" s="28">
        <v>3759</v>
      </c>
      <c r="K778" s="27">
        <v>498</v>
      </c>
      <c r="L778" s="30">
        <v>0.13248204309656825</v>
      </c>
      <c r="M778" s="72" t="s">
        <v>64</v>
      </c>
      <c r="N778" s="71">
        <f t="shared" si="25"/>
        <v>10130.881242627023</v>
      </c>
      <c r="O778" s="1">
        <v>44203</v>
      </c>
      <c r="P778" s="1">
        <f t="shared" si="26"/>
        <v>44185</v>
      </c>
      <c r="Q778" s="1">
        <f t="shared" si="27"/>
        <v>44198</v>
      </c>
    </row>
    <row r="779" spans="1:17" x14ac:dyDescent="0.25">
      <c r="A779" s="74" t="s">
        <v>293</v>
      </c>
      <c r="B779" s="113" t="s">
        <v>51</v>
      </c>
      <c r="C779" s="75">
        <v>27391.508223539095</v>
      </c>
      <c r="D779" s="28">
        <v>1242</v>
      </c>
      <c r="E779" s="27">
        <v>182</v>
      </c>
      <c r="F779" s="70">
        <v>47.459964211931762</v>
      </c>
      <c r="G779" s="80" t="s">
        <v>865</v>
      </c>
      <c r="H779" s="71" t="s">
        <v>66</v>
      </c>
      <c r="I779" s="27">
        <v>38972</v>
      </c>
      <c r="J779" s="28">
        <v>3412</v>
      </c>
      <c r="K779" s="27">
        <v>203</v>
      </c>
      <c r="L779" s="30">
        <v>5.9495896834701058E-2</v>
      </c>
      <c r="M779" s="72" t="s">
        <v>64</v>
      </c>
      <c r="N779" s="71">
        <f t="shared" si="25"/>
        <v>12456.415222393167</v>
      </c>
      <c r="O779" s="1">
        <v>44203</v>
      </c>
      <c r="P779" s="1">
        <f t="shared" si="26"/>
        <v>44185</v>
      </c>
      <c r="Q779" s="1">
        <f t="shared" si="27"/>
        <v>44198</v>
      </c>
    </row>
    <row r="780" spans="1:17" x14ac:dyDescent="0.25">
      <c r="A780" s="74" t="s">
        <v>294</v>
      </c>
      <c r="B780" s="113" t="s">
        <v>46</v>
      </c>
      <c r="C780" s="75">
        <v>5307.8849770148699</v>
      </c>
      <c r="D780" s="28">
        <v>95</v>
      </c>
      <c r="E780" s="27">
        <v>12</v>
      </c>
      <c r="F780" s="79">
        <v>16.14848213280067</v>
      </c>
      <c r="G780" s="80" t="s">
        <v>863</v>
      </c>
      <c r="H780" s="71" t="s">
        <v>66</v>
      </c>
      <c r="I780" s="27">
        <v>16451</v>
      </c>
      <c r="J780" s="28">
        <v>641</v>
      </c>
      <c r="K780" s="27">
        <v>17</v>
      </c>
      <c r="L780" s="38">
        <v>2.6521060842433698E-2</v>
      </c>
      <c r="M780" s="72" t="s">
        <v>66</v>
      </c>
      <c r="N780" s="71">
        <f t="shared" si="25"/>
        <v>12076.373221646099</v>
      </c>
      <c r="O780" s="1">
        <v>44203</v>
      </c>
      <c r="P780" s="1">
        <f t="shared" si="26"/>
        <v>44185</v>
      </c>
      <c r="Q780" s="1">
        <f t="shared" si="27"/>
        <v>44198</v>
      </c>
    </row>
    <row r="781" spans="1:17" x14ac:dyDescent="0.25">
      <c r="A781" s="74" t="s">
        <v>295</v>
      </c>
      <c r="B781" s="113" t="s">
        <v>41</v>
      </c>
      <c r="C781" s="75">
        <v>13087.712635498299</v>
      </c>
      <c r="D781" s="28">
        <v>335</v>
      </c>
      <c r="E781" s="27">
        <v>86</v>
      </c>
      <c r="F781" s="70">
        <v>46.936063725877034</v>
      </c>
      <c r="G781" s="80" t="s">
        <v>865</v>
      </c>
      <c r="H781" s="71" t="s">
        <v>64</v>
      </c>
      <c r="I781" s="27">
        <v>10607</v>
      </c>
      <c r="J781" s="28">
        <v>1098</v>
      </c>
      <c r="K781" s="27">
        <v>93</v>
      </c>
      <c r="L781" s="30">
        <v>8.4699453551912565E-2</v>
      </c>
      <c r="M781" s="72" t="s">
        <v>64</v>
      </c>
      <c r="N781" s="71">
        <f t="shared" si="25"/>
        <v>8389.5485069090901</v>
      </c>
      <c r="O781" s="1">
        <v>44203</v>
      </c>
      <c r="P781" s="1">
        <f t="shared" si="26"/>
        <v>44185</v>
      </c>
      <c r="Q781" s="1">
        <f t="shared" si="27"/>
        <v>44198</v>
      </c>
    </row>
    <row r="782" spans="1:17" x14ac:dyDescent="0.25">
      <c r="A782" s="74" t="s">
        <v>296</v>
      </c>
      <c r="B782" s="113" t="s">
        <v>43</v>
      </c>
      <c r="C782" s="75">
        <v>7927.2612196189812</v>
      </c>
      <c r="D782" s="28">
        <v>412</v>
      </c>
      <c r="E782" s="27">
        <v>79</v>
      </c>
      <c r="F782" s="70">
        <v>71.182934263497913</v>
      </c>
      <c r="G782" s="80" t="s">
        <v>865</v>
      </c>
      <c r="H782" s="71" t="s">
        <v>66</v>
      </c>
      <c r="I782" s="27">
        <v>7444</v>
      </c>
      <c r="J782" s="28">
        <v>634</v>
      </c>
      <c r="K782" s="27">
        <v>84</v>
      </c>
      <c r="L782" s="30">
        <v>0.13249211356466878</v>
      </c>
      <c r="M782" s="72" t="s">
        <v>64</v>
      </c>
      <c r="N782" s="71">
        <f t="shared" si="25"/>
        <v>7997.7180319342724</v>
      </c>
      <c r="O782" s="1">
        <v>44203</v>
      </c>
      <c r="P782" s="1">
        <f t="shared" si="26"/>
        <v>44185</v>
      </c>
      <c r="Q782" s="1">
        <f t="shared" si="27"/>
        <v>44198</v>
      </c>
    </row>
    <row r="783" spans="1:17" x14ac:dyDescent="0.25">
      <c r="A783" s="74" t="s">
        <v>297</v>
      </c>
      <c r="B783" s="113" t="s">
        <v>54</v>
      </c>
      <c r="C783" s="75">
        <v>9485.9761215318194</v>
      </c>
      <c r="D783" s="28">
        <v>281</v>
      </c>
      <c r="E783" s="27">
        <v>43</v>
      </c>
      <c r="F783" s="70">
        <v>32.378624319503231</v>
      </c>
      <c r="G783" s="80" t="s">
        <v>865</v>
      </c>
      <c r="H783" s="71" t="s">
        <v>64</v>
      </c>
      <c r="I783" s="27">
        <v>7505</v>
      </c>
      <c r="J783" s="28">
        <v>629</v>
      </c>
      <c r="K783" s="27">
        <v>46</v>
      </c>
      <c r="L783" s="30">
        <v>7.3131955484896663E-2</v>
      </c>
      <c r="M783" s="72" t="s">
        <v>64</v>
      </c>
      <c r="N783" s="71">
        <f t="shared" si="25"/>
        <v>6630.8410641289647</v>
      </c>
      <c r="O783" s="1">
        <v>44203</v>
      </c>
      <c r="P783" s="1">
        <f t="shared" si="26"/>
        <v>44185</v>
      </c>
      <c r="Q783" s="1">
        <f t="shared" si="27"/>
        <v>44198</v>
      </c>
    </row>
    <row r="784" spans="1:17" x14ac:dyDescent="0.25">
      <c r="A784" s="74" t="s">
        <v>298</v>
      </c>
      <c r="B784" s="113" t="s">
        <v>51</v>
      </c>
      <c r="C784" s="75">
        <v>5133.8205219983302</v>
      </c>
      <c r="D784" s="28">
        <v>129</v>
      </c>
      <c r="E784" s="27">
        <v>23</v>
      </c>
      <c r="F784" s="76">
        <v>32.00067349097089</v>
      </c>
      <c r="G784" s="80" t="s">
        <v>864</v>
      </c>
      <c r="H784" s="71" t="s">
        <v>66</v>
      </c>
      <c r="I784" s="27">
        <v>7593</v>
      </c>
      <c r="J784" s="28">
        <v>719</v>
      </c>
      <c r="K784" s="27">
        <v>25</v>
      </c>
      <c r="L784" s="32">
        <v>3.4770514603616132E-2</v>
      </c>
      <c r="M784" s="72" t="s">
        <v>66</v>
      </c>
      <c r="N784" s="71">
        <f t="shared" si="25"/>
        <v>14005.164320004911</v>
      </c>
      <c r="O784" s="1">
        <v>44203</v>
      </c>
      <c r="P784" s="1">
        <f t="shared" si="26"/>
        <v>44185</v>
      </c>
      <c r="Q784" s="1">
        <f t="shared" si="27"/>
        <v>44198</v>
      </c>
    </row>
    <row r="785" spans="1:17" x14ac:dyDescent="0.25">
      <c r="A785" s="74" t="s">
        <v>299</v>
      </c>
      <c r="B785" s="113" t="s">
        <v>49</v>
      </c>
      <c r="C785" s="75">
        <v>32414.524512956301</v>
      </c>
      <c r="D785" s="28">
        <v>2255</v>
      </c>
      <c r="E785" s="27">
        <v>321</v>
      </c>
      <c r="F785" s="70">
        <v>70.735485937505345</v>
      </c>
      <c r="G785" s="80" t="s">
        <v>865</v>
      </c>
      <c r="H785" s="71" t="s">
        <v>66</v>
      </c>
      <c r="I785" s="27">
        <v>37803</v>
      </c>
      <c r="J785" s="28">
        <v>3254</v>
      </c>
      <c r="K785" s="27">
        <v>356</v>
      </c>
      <c r="L785" s="30">
        <v>0.10940381069452981</v>
      </c>
      <c r="M785" s="72" t="s">
        <v>66</v>
      </c>
      <c r="N785" s="71">
        <f t="shared" si="25"/>
        <v>10038.709649124592</v>
      </c>
      <c r="O785" s="1">
        <v>44203</v>
      </c>
      <c r="P785" s="1">
        <f t="shared" si="26"/>
        <v>44185</v>
      </c>
      <c r="Q785" s="1">
        <f t="shared" si="27"/>
        <v>44198</v>
      </c>
    </row>
    <row r="786" spans="1:17" x14ac:dyDescent="0.25">
      <c r="A786" s="74" t="s">
        <v>300</v>
      </c>
      <c r="B786" s="113" t="s">
        <v>54</v>
      </c>
      <c r="C786" s="75">
        <v>12469.6895953656</v>
      </c>
      <c r="D786" s="28">
        <v>501</v>
      </c>
      <c r="E786" s="27">
        <v>95</v>
      </c>
      <c r="F786" s="70">
        <v>54.417668008642487</v>
      </c>
      <c r="G786" s="80" t="s">
        <v>865</v>
      </c>
      <c r="H786" s="71" t="s">
        <v>66</v>
      </c>
      <c r="I786" s="27">
        <v>27632</v>
      </c>
      <c r="J786" s="28">
        <v>1009</v>
      </c>
      <c r="K786" s="27">
        <v>106</v>
      </c>
      <c r="L786" s="30">
        <v>0.10505450941526263</v>
      </c>
      <c r="M786" s="72" t="s">
        <v>66</v>
      </c>
      <c r="N786" s="71">
        <f t="shared" si="25"/>
        <v>8091.620824106144</v>
      </c>
      <c r="O786" s="1">
        <v>44203</v>
      </c>
      <c r="P786" s="1">
        <f t="shared" si="26"/>
        <v>44185</v>
      </c>
      <c r="Q786" s="1">
        <f t="shared" si="27"/>
        <v>44198</v>
      </c>
    </row>
    <row r="787" spans="1:17" x14ac:dyDescent="0.25">
      <c r="A787" s="74" t="s">
        <v>301</v>
      </c>
      <c r="B787" s="113" t="s">
        <v>49</v>
      </c>
      <c r="C787" s="75">
        <v>3330.26120665499</v>
      </c>
      <c r="D787" s="28">
        <v>88</v>
      </c>
      <c r="E787" s="27">
        <v>17</v>
      </c>
      <c r="F787" s="76">
        <v>36.462176355991531</v>
      </c>
      <c r="G787" s="80" t="s">
        <v>864</v>
      </c>
      <c r="H787" s="71" t="s">
        <v>64</v>
      </c>
      <c r="I787" s="27">
        <v>2820</v>
      </c>
      <c r="J787" s="28">
        <v>260</v>
      </c>
      <c r="K787" s="27">
        <v>20</v>
      </c>
      <c r="L787" s="32">
        <v>7.6923076923076927E-2</v>
      </c>
      <c r="M787" s="72" t="s">
        <v>64</v>
      </c>
      <c r="N787" s="71">
        <f t="shared" si="25"/>
        <v>7807.1954079887764</v>
      </c>
      <c r="O787" s="1">
        <v>44203</v>
      </c>
      <c r="P787" s="1">
        <f t="shared" si="26"/>
        <v>44185</v>
      </c>
      <c r="Q787" s="1">
        <f t="shared" si="27"/>
        <v>44198</v>
      </c>
    </row>
    <row r="788" spans="1:17" x14ac:dyDescent="0.25">
      <c r="A788" s="74" t="s">
        <v>302</v>
      </c>
      <c r="B788" s="113" t="s">
        <v>52</v>
      </c>
      <c r="C788" s="75">
        <v>15120.384628985899</v>
      </c>
      <c r="D788" s="28">
        <v>460</v>
      </c>
      <c r="E788" s="27">
        <v>93</v>
      </c>
      <c r="F788" s="70">
        <v>43.933122773363394</v>
      </c>
      <c r="G788" s="80" t="s">
        <v>865</v>
      </c>
      <c r="H788" s="71" t="s">
        <v>64</v>
      </c>
      <c r="I788" s="27">
        <v>16886</v>
      </c>
      <c r="J788" s="28">
        <v>1717</v>
      </c>
      <c r="K788" s="27">
        <v>100</v>
      </c>
      <c r="L788" s="30">
        <v>5.8241118229470007E-2</v>
      </c>
      <c r="M788" s="72" t="s">
        <v>64</v>
      </c>
      <c r="N788" s="71">
        <f t="shared" si="25"/>
        <v>11355.531238990423</v>
      </c>
      <c r="O788" s="1">
        <v>44203</v>
      </c>
      <c r="P788" s="1">
        <f t="shared" si="26"/>
        <v>44185</v>
      </c>
      <c r="Q788" s="1">
        <f t="shared" si="27"/>
        <v>44198</v>
      </c>
    </row>
    <row r="789" spans="1:17" x14ac:dyDescent="0.25">
      <c r="A789" s="74" t="s">
        <v>303</v>
      </c>
      <c r="B789" s="113" t="s">
        <v>52</v>
      </c>
      <c r="C789" s="75">
        <v>14878.570537017</v>
      </c>
      <c r="D789" s="28">
        <v>649</v>
      </c>
      <c r="E789" s="27">
        <v>100</v>
      </c>
      <c r="F789" s="70">
        <v>48.007684105715249</v>
      </c>
      <c r="G789" s="80" t="s">
        <v>865</v>
      </c>
      <c r="H789" s="71" t="s">
        <v>66</v>
      </c>
      <c r="I789" s="27">
        <v>13125</v>
      </c>
      <c r="J789" s="28">
        <v>1205</v>
      </c>
      <c r="K789" s="27">
        <v>122</v>
      </c>
      <c r="L789" s="30">
        <v>0.1012448132780083</v>
      </c>
      <c r="M789" s="72" t="s">
        <v>66</v>
      </c>
      <c r="N789" s="71">
        <f t="shared" si="25"/>
        <v>8098.8963086341628</v>
      </c>
      <c r="O789" s="1">
        <v>44203</v>
      </c>
      <c r="P789" s="1">
        <f t="shared" si="26"/>
        <v>44185</v>
      </c>
      <c r="Q789" s="1">
        <f t="shared" si="27"/>
        <v>44198</v>
      </c>
    </row>
    <row r="790" spans="1:17" x14ac:dyDescent="0.25">
      <c r="A790" s="74" t="s">
        <v>304</v>
      </c>
      <c r="B790" s="113" t="s">
        <v>54</v>
      </c>
      <c r="C790" s="75">
        <v>2244.2586476452502</v>
      </c>
      <c r="D790" s="28">
        <v>87</v>
      </c>
      <c r="E790" s="27">
        <v>33</v>
      </c>
      <c r="F790" s="70">
        <v>105.02991086237091</v>
      </c>
      <c r="G790" s="80" t="s">
        <v>865</v>
      </c>
      <c r="H790" s="71" t="s">
        <v>64</v>
      </c>
      <c r="I790" s="27">
        <v>1906</v>
      </c>
      <c r="J790" s="28">
        <v>221</v>
      </c>
      <c r="K790" s="27">
        <v>34</v>
      </c>
      <c r="L790" s="30">
        <v>0.15384615384615385</v>
      </c>
      <c r="M790" s="72" t="s">
        <v>64</v>
      </c>
      <c r="N790" s="71">
        <f t="shared" si="25"/>
        <v>9847.3498244901693</v>
      </c>
      <c r="O790" s="1">
        <v>44203</v>
      </c>
      <c r="P790" s="1">
        <f t="shared" si="26"/>
        <v>44185</v>
      </c>
      <c r="Q790" s="1">
        <f t="shared" si="27"/>
        <v>44198</v>
      </c>
    </row>
    <row r="791" spans="1:17" x14ac:dyDescent="0.25">
      <c r="A791" s="74" t="s">
        <v>305</v>
      </c>
      <c r="B791" s="113" t="s">
        <v>47</v>
      </c>
      <c r="C791" s="75">
        <v>17005.439503125901</v>
      </c>
      <c r="D791" s="28">
        <v>931</v>
      </c>
      <c r="E791" s="27">
        <v>134</v>
      </c>
      <c r="F791" s="70">
        <v>56.284511609765651</v>
      </c>
      <c r="G791" s="80" t="s">
        <v>865</v>
      </c>
      <c r="H791" s="71" t="s">
        <v>66</v>
      </c>
      <c r="I791" s="27">
        <v>22148</v>
      </c>
      <c r="J791" s="28">
        <v>2215</v>
      </c>
      <c r="K791" s="27">
        <v>157</v>
      </c>
      <c r="L791" s="30">
        <v>7.0880361173814896E-2</v>
      </c>
      <c r="M791" s="72" t="s">
        <v>64</v>
      </c>
      <c r="N791" s="71">
        <f t="shared" si="25"/>
        <v>13025.244067304722</v>
      </c>
      <c r="O791" s="1">
        <v>44203</v>
      </c>
      <c r="P791" s="1">
        <f t="shared" si="26"/>
        <v>44185</v>
      </c>
      <c r="Q791" s="1">
        <f t="shared" si="27"/>
        <v>44198</v>
      </c>
    </row>
    <row r="792" spans="1:17" x14ac:dyDescent="0.25">
      <c r="A792" s="74" t="s">
        <v>306</v>
      </c>
      <c r="B792" s="113" t="s">
        <v>41</v>
      </c>
      <c r="C792" s="75">
        <v>4602.6150295043099</v>
      </c>
      <c r="D792" s="28">
        <v>52</v>
      </c>
      <c r="E792" s="27">
        <v>6</v>
      </c>
      <c r="F792" s="78">
        <v>9.3114767545002479</v>
      </c>
      <c r="G792" s="116" t="s">
        <v>862</v>
      </c>
      <c r="H792" s="71" t="s">
        <v>64</v>
      </c>
      <c r="I792" s="27">
        <v>2959</v>
      </c>
      <c r="J792" s="28">
        <v>240</v>
      </c>
      <c r="K792" s="27">
        <v>6</v>
      </c>
      <c r="L792" s="36">
        <v>2.5000000000000001E-2</v>
      </c>
      <c r="M792" s="72" t="s">
        <v>64</v>
      </c>
      <c r="N792" s="71">
        <f t="shared" si="25"/>
        <v>5214.4269825201391</v>
      </c>
      <c r="O792" s="1">
        <v>44203</v>
      </c>
      <c r="P792" s="1">
        <f t="shared" si="26"/>
        <v>44185</v>
      </c>
      <c r="Q792" s="1">
        <f t="shared" si="27"/>
        <v>44198</v>
      </c>
    </row>
    <row r="793" spans="1:17" x14ac:dyDescent="0.25">
      <c r="A793" s="74" t="s">
        <v>307</v>
      </c>
      <c r="B793" s="113" t="s">
        <v>48</v>
      </c>
      <c r="C793" s="75">
        <v>16194.1783185606</v>
      </c>
      <c r="D793" s="28">
        <v>490</v>
      </c>
      <c r="E793" s="27">
        <v>96</v>
      </c>
      <c r="F793" s="70">
        <v>42.343258930795479</v>
      </c>
      <c r="G793" s="80" t="s">
        <v>865</v>
      </c>
      <c r="H793" s="71" t="s">
        <v>64</v>
      </c>
      <c r="I793" s="27">
        <v>31153</v>
      </c>
      <c r="J793" s="28">
        <v>2021</v>
      </c>
      <c r="K793" s="27">
        <v>108</v>
      </c>
      <c r="L793" s="30">
        <v>5.343889163780307E-2</v>
      </c>
      <c r="M793" s="72" t="s">
        <v>64</v>
      </c>
      <c r="N793" s="71">
        <f t="shared" si="25"/>
        <v>12479.793418624244</v>
      </c>
      <c r="O793" s="1">
        <v>44203</v>
      </c>
      <c r="P793" s="1">
        <f t="shared" si="26"/>
        <v>44185</v>
      </c>
      <c r="Q793" s="1">
        <f t="shared" si="27"/>
        <v>44198</v>
      </c>
    </row>
    <row r="794" spans="1:17" x14ac:dyDescent="0.25">
      <c r="A794" s="74" t="s">
        <v>308</v>
      </c>
      <c r="B794" s="113" t="s">
        <v>43</v>
      </c>
      <c r="C794" s="75">
        <v>23741.067234681399</v>
      </c>
      <c r="D794" s="28">
        <v>1023</v>
      </c>
      <c r="E794" s="27">
        <v>200</v>
      </c>
      <c r="F794" s="70">
        <v>60.173007997068659</v>
      </c>
      <c r="G794" s="80" t="s">
        <v>865</v>
      </c>
      <c r="H794" s="71" t="s">
        <v>64</v>
      </c>
      <c r="I794" s="27">
        <v>55188</v>
      </c>
      <c r="J794" s="28">
        <v>2591</v>
      </c>
      <c r="K794" s="27">
        <v>221</v>
      </c>
      <c r="L794" s="30">
        <v>8.5295252798147439E-2</v>
      </c>
      <c r="M794" s="72" t="s">
        <v>64</v>
      </c>
      <c r="N794" s="71">
        <f t="shared" si="25"/>
        <v>10913.578460428344</v>
      </c>
      <c r="O794" s="1">
        <v>44203</v>
      </c>
      <c r="P794" s="1">
        <f t="shared" si="26"/>
        <v>44185</v>
      </c>
      <c r="Q794" s="1">
        <f t="shared" si="27"/>
        <v>44198</v>
      </c>
    </row>
    <row r="795" spans="1:17" x14ac:dyDescent="0.25">
      <c r="A795" s="74" t="s">
        <v>309</v>
      </c>
      <c r="B795" s="113" t="s">
        <v>44</v>
      </c>
      <c r="C795" s="75">
        <v>4086.1741400712999</v>
      </c>
      <c r="D795" s="28">
        <v>159</v>
      </c>
      <c r="E795" s="27">
        <v>20</v>
      </c>
      <c r="F795" s="76">
        <v>34.961100031495512</v>
      </c>
      <c r="G795" s="80" t="s">
        <v>864</v>
      </c>
      <c r="H795" s="71" t="s">
        <v>64</v>
      </c>
      <c r="I795" s="27">
        <v>8229</v>
      </c>
      <c r="J795" s="28">
        <v>578</v>
      </c>
      <c r="K795" s="27">
        <v>21</v>
      </c>
      <c r="L795" s="32">
        <v>3.6332179930795849E-2</v>
      </c>
      <c r="M795" s="72" t="s">
        <v>64</v>
      </c>
      <c r="N795" s="71">
        <f t="shared" si="25"/>
        <v>14145.261072743082</v>
      </c>
      <c r="O795" s="1">
        <v>44203</v>
      </c>
      <c r="P795" s="1">
        <f t="shared" si="26"/>
        <v>44185</v>
      </c>
      <c r="Q795" s="1">
        <f t="shared" si="27"/>
        <v>44198</v>
      </c>
    </row>
    <row r="796" spans="1:17" x14ac:dyDescent="0.25">
      <c r="A796" s="74" t="s">
        <v>310</v>
      </c>
      <c r="B796" s="113" t="s">
        <v>42</v>
      </c>
      <c r="C796" s="75">
        <v>1073.55719304948</v>
      </c>
      <c r="D796" s="28">
        <v>10</v>
      </c>
      <c r="E796" s="27">
        <v>0</v>
      </c>
      <c r="F796" s="77">
        <v>0</v>
      </c>
      <c r="G796" s="116" t="s">
        <v>862</v>
      </c>
      <c r="H796" s="71" t="s">
        <v>68</v>
      </c>
      <c r="I796" s="27">
        <v>846</v>
      </c>
      <c r="J796" s="28">
        <v>53</v>
      </c>
      <c r="K796" s="27">
        <v>0</v>
      </c>
      <c r="L796" s="34">
        <v>0</v>
      </c>
      <c r="M796" s="72" t="s">
        <v>68</v>
      </c>
      <c r="N796" s="71">
        <f t="shared" si="25"/>
        <v>4936.8585430880939</v>
      </c>
      <c r="O796" s="1">
        <v>44203</v>
      </c>
      <c r="P796" s="1">
        <f t="shared" si="26"/>
        <v>44185</v>
      </c>
      <c r="Q796" s="1">
        <f t="shared" si="27"/>
        <v>44198</v>
      </c>
    </row>
    <row r="797" spans="1:17" x14ac:dyDescent="0.25">
      <c r="A797" s="74" t="s">
        <v>311</v>
      </c>
      <c r="B797" s="113" t="s">
        <v>46</v>
      </c>
      <c r="C797" s="75">
        <v>2112.6874094155901</v>
      </c>
      <c r="D797" s="28">
        <v>31</v>
      </c>
      <c r="E797" s="27" t="s">
        <v>574</v>
      </c>
      <c r="F797" s="78">
        <v>6.7618684250435281</v>
      </c>
      <c r="G797" s="116" t="s">
        <v>862</v>
      </c>
      <c r="H797" s="71" t="s">
        <v>66</v>
      </c>
      <c r="I797" s="27">
        <v>1866</v>
      </c>
      <c r="J797" s="28">
        <v>125</v>
      </c>
      <c r="K797" s="27">
        <v>3</v>
      </c>
      <c r="L797" s="36">
        <v>2.4E-2</v>
      </c>
      <c r="M797" s="72" t="s">
        <v>66</v>
      </c>
      <c r="N797" s="71">
        <f t="shared" si="25"/>
        <v>5916.6348719130865</v>
      </c>
      <c r="O797" s="1">
        <v>44203</v>
      </c>
      <c r="P797" s="1">
        <f t="shared" si="26"/>
        <v>44185</v>
      </c>
      <c r="Q797" s="1">
        <f t="shared" si="27"/>
        <v>44198</v>
      </c>
    </row>
    <row r="798" spans="1:17" x14ac:dyDescent="0.25">
      <c r="A798" s="74" t="s">
        <v>45</v>
      </c>
      <c r="B798" s="113" t="s">
        <v>45</v>
      </c>
      <c r="C798" s="75">
        <v>3727.91584807558</v>
      </c>
      <c r="D798" s="28">
        <v>90</v>
      </c>
      <c r="E798" s="27">
        <v>19</v>
      </c>
      <c r="F798" s="76">
        <v>36.404868362128923</v>
      </c>
      <c r="G798" s="80" t="s">
        <v>864</v>
      </c>
      <c r="H798" s="71" t="s">
        <v>68</v>
      </c>
      <c r="I798" s="27">
        <v>3203</v>
      </c>
      <c r="J798" s="28">
        <v>409</v>
      </c>
      <c r="K798" s="27">
        <v>23</v>
      </c>
      <c r="L798" s="32">
        <v>5.623471882640587E-2</v>
      </c>
      <c r="M798" s="72" t="s">
        <v>64</v>
      </c>
      <c r="N798" s="71">
        <f t="shared" si="25"/>
        <v>10971.277696923697</v>
      </c>
      <c r="O798" s="1">
        <v>44203</v>
      </c>
      <c r="P798" s="1">
        <f t="shared" si="26"/>
        <v>44185</v>
      </c>
      <c r="Q798" s="1">
        <f t="shared" si="27"/>
        <v>44198</v>
      </c>
    </row>
    <row r="799" spans="1:17" x14ac:dyDescent="0.25">
      <c r="A799" s="74" t="s">
        <v>312</v>
      </c>
      <c r="B799" s="113" t="s">
        <v>49</v>
      </c>
      <c r="C799" s="75">
        <v>48551.911070702001</v>
      </c>
      <c r="D799" s="28">
        <v>5661</v>
      </c>
      <c r="E799" s="27">
        <v>667</v>
      </c>
      <c r="F799" s="70">
        <v>98.127666022206455</v>
      </c>
      <c r="G799" s="80" t="s">
        <v>865</v>
      </c>
      <c r="H799" s="71" t="s">
        <v>66</v>
      </c>
      <c r="I799" s="27">
        <v>71726</v>
      </c>
      <c r="J799" s="28">
        <v>6186</v>
      </c>
      <c r="K799" s="27">
        <v>799</v>
      </c>
      <c r="L799" s="30">
        <v>0.12916262528289688</v>
      </c>
      <c r="M799" s="72" t="s">
        <v>64</v>
      </c>
      <c r="N799" s="71">
        <f t="shared" si="25"/>
        <v>12741.002081240133</v>
      </c>
      <c r="O799" s="1">
        <v>44203</v>
      </c>
      <c r="P799" s="1">
        <f t="shared" si="26"/>
        <v>44185</v>
      </c>
      <c r="Q799" s="1">
        <f t="shared" si="27"/>
        <v>44198</v>
      </c>
    </row>
    <row r="800" spans="1:17" x14ac:dyDescent="0.25">
      <c r="A800" s="74" t="s">
        <v>313</v>
      </c>
      <c r="B800" s="113" t="s">
        <v>43</v>
      </c>
      <c r="C800" s="75">
        <v>16012.7421223003</v>
      </c>
      <c r="D800" s="28">
        <v>1129</v>
      </c>
      <c r="E800" s="27">
        <v>201</v>
      </c>
      <c r="F800" s="70">
        <v>89.66073860109347</v>
      </c>
      <c r="G800" s="80" t="s">
        <v>865</v>
      </c>
      <c r="H800" s="71" t="s">
        <v>64</v>
      </c>
      <c r="I800" s="27">
        <v>23307</v>
      </c>
      <c r="J800" s="28">
        <v>2387</v>
      </c>
      <c r="K800" s="27">
        <v>236</v>
      </c>
      <c r="L800" s="30">
        <v>9.8868873062421453E-2</v>
      </c>
      <c r="M800" s="72" t="s">
        <v>64</v>
      </c>
      <c r="N800" s="71">
        <f t="shared" si="25"/>
        <v>14906.878420752942</v>
      </c>
      <c r="O800" s="1">
        <v>44203</v>
      </c>
      <c r="P800" s="1">
        <f t="shared" si="26"/>
        <v>44185</v>
      </c>
      <c r="Q800" s="1">
        <f t="shared" si="27"/>
        <v>44198</v>
      </c>
    </row>
    <row r="801" spans="1:17" x14ac:dyDescent="0.25">
      <c r="A801" s="74" t="s">
        <v>314</v>
      </c>
      <c r="B801" s="113" t="s">
        <v>43</v>
      </c>
      <c r="C801" s="75">
        <v>89317.120164774096</v>
      </c>
      <c r="D801" s="28">
        <v>8629</v>
      </c>
      <c r="E801" s="27">
        <v>1407</v>
      </c>
      <c r="F801" s="70">
        <v>112.52042140923878</v>
      </c>
      <c r="G801" s="80" t="s">
        <v>865</v>
      </c>
      <c r="H801" s="71" t="s">
        <v>64</v>
      </c>
      <c r="I801" s="27">
        <v>115067</v>
      </c>
      <c r="J801" s="28">
        <v>10848</v>
      </c>
      <c r="K801" s="27">
        <v>1622</v>
      </c>
      <c r="L801" s="30">
        <v>0.14952064896755163</v>
      </c>
      <c r="M801" s="72" t="s">
        <v>64</v>
      </c>
      <c r="N801" s="71">
        <f t="shared" si="25"/>
        <v>12145.487875098728</v>
      </c>
      <c r="O801" s="1">
        <v>44203</v>
      </c>
      <c r="P801" s="1">
        <f t="shared" si="26"/>
        <v>44185</v>
      </c>
      <c r="Q801" s="1">
        <f t="shared" si="27"/>
        <v>44198</v>
      </c>
    </row>
    <row r="802" spans="1:17" x14ac:dyDescent="0.25">
      <c r="A802" s="74" t="s">
        <v>315</v>
      </c>
      <c r="B802" s="113" t="s">
        <v>41</v>
      </c>
      <c r="C802" s="75">
        <v>31190.337467089099</v>
      </c>
      <c r="D802" s="28">
        <v>741</v>
      </c>
      <c r="E802" s="27">
        <v>111</v>
      </c>
      <c r="F802" s="76">
        <v>25.419960386569613</v>
      </c>
      <c r="G802" s="80" t="s">
        <v>864</v>
      </c>
      <c r="H802" s="71" t="s">
        <v>66</v>
      </c>
      <c r="I802" s="27">
        <v>36677</v>
      </c>
      <c r="J802" s="28">
        <v>3063</v>
      </c>
      <c r="K802" s="27">
        <v>129</v>
      </c>
      <c r="L802" s="32">
        <v>4.2115572967678747E-2</v>
      </c>
      <c r="M802" s="72" t="s">
        <v>68</v>
      </c>
      <c r="N802" s="71">
        <f t="shared" si="25"/>
        <v>9820.3490206925944</v>
      </c>
      <c r="O802" s="1">
        <v>44203</v>
      </c>
      <c r="P802" s="1">
        <f t="shared" si="26"/>
        <v>44185</v>
      </c>
      <c r="Q802" s="1">
        <f t="shared" si="27"/>
        <v>44198</v>
      </c>
    </row>
    <row r="803" spans="1:17" x14ac:dyDescent="0.25">
      <c r="A803" s="74" t="s">
        <v>316</v>
      </c>
      <c r="B803" s="113" t="s">
        <v>54</v>
      </c>
      <c r="C803" s="75">
        <v>42123.258085424597</v>
      </c>
      <c r="D803" s="28">
        <v>2997</v>
      </c>
      <c r="E803" s="27">
        <v>458</v>
      </c>
      <c r="F803" s="70">
        <v>77.663236893837137</v>
      </c>
      <c r="G803" s="80" t="s">
        <v>865</v>
      </c>
      <c r="H803" s="71" t="s">
        <v>66</v>
      </c>
      <c r="I803" s="27">
        <v>48318</v>
      </c>
      <c r="J803" s="28">
        <v>4701</v>
      </c>
      <c r="K803" s="27">
        <v>526</v>
      </c>
      <c r="L803" s="30">
        <v>0.11189108700276537</v>
      </c>
      <c r="M803" s="72" t="s">
        <v>66</v>
      </c>
      <c r="N803" s="71">
        <f t="shared" si="25"/>
        <v>11160.10539941266</v>
      </c>
      <c r="O803" s="1">
        <v>44203</v>
      </c>
      <c r="P803" s="1">
        <f t="shared" si="26"/>
        <v>44185</v>
      </c>
      <c r="Q803" s="1">
        <f t="shared" si="27"/>
        <v>44198</v>
      </c>
    </row>
    <row r="804" spans="1:17" x14ac:dyDescent="0.25">
      <c r="A804" s="74" t="s">
        <v>317</v>
      </c>
      <c r="B804" s="113" t="s">
        <v>42</v>
      </c>
      <c r="C804" s="75">
        <v>783.91291893709104</v>
      </c>
      <c r="D804" s="28">
        <v>5</v>
      </c>
      <c r="E804" s="27" t="s">
        <v>574</v>
      </c>
      <c r="F804" s="78">
        <v>9.1117992449239846</v>
      </c>
      <c r="G804" s="116" t="s">
        <v>862</v>
      </c>
      <c r="H804" s="71" t="s">
        <v>64</v>
      </c>
      <c r="I804" s="27">
        <v>414</v>
      </c>
      <c r="J804" s="28">
        <v>33</v>
      </c>
      <c r="K804" s="27">
        <v>1</v>
      </c>
      <c r="L804" s="36">
        <v>3.0303030303030304E-2</v>
      </c>
      <c r="M804" s="72" t="s">
        <v>64</v>
      </c>
      <c r="N804" s="71">
        <f t="shared" si="25"/>
        <v>4209.6512511548808</v>
      </c>
      <c r="O804" s="1">
        <v>44203</v>
      </c>
      <c r="P804" s="1">
        <f t="shared" si="26"/>
        <v>44185</v>
      </c>
      <c r="Q804" s="1">
        <f t="shared" si="27"/>
        <v>44198</v>
      </c>
    </row>
    <row r="805" spans="1:17" x14ac:dyDescent="0.25">
      <c r="A805" s="74" t="s">
        <v>318</v>
      </c>
      <c r="B805" s="113" t="s">
        <v>51</v>
      </c>
      <c r="C805" s="75">
        <v>18209.461158597402</v>
      </c>
      <c r="D805" s="28">
        <v>666</v>
      </c>
      <c r="E805" s="27">
        <v>127</v>
      </c>
      <c r="F805" s="70">
        <v>49.81711700538483</v>
      </c>
      <c r="G805" s="80" t="s">
        <v>865</v>
      </c>
      <c r="H805" s="71" t="s">
        <v>64</v>
      </c>
      <c r="I805" s="27">
        <v>32475</v>
      </c>
      <c r="J805" s="28">
        <v>2376</v>
      </c>
      <c r="K805" s="27">
        <v>138</v>
      </c>
      <c r="L805" s="30">
        <v>5.808080808080808E-2</v>
      </c>
      <c r="M805" s="72" t="s">
        <v>64</v>
      </c>
      <c r="N805" s="71">
        <f t="shared" si="25"/>
        <v>13048.162047772605</v>
      </c>
      <c r="O805" s="1">
        <v>44203</v>
      </c>
      <c r="P805" s="1">
        <f t="shared" si="26"/>
        <v>44185</v>
      </c>
      <c r="Q805" s="1">
        <f t="shared" si="27"/>
        <v>44198</v>
      </c>
    </row>
    <row r="806" spans="1:17" x14ac:dyDescent="0.25">
      <c r="A806" s="74" t="s">
        <v>319</v>
      </c>
      <c r="B806" s="113" t="s">
        <v>49</v>
      </c>
      <c r="C806" s="75">
        <v>74397.767487715595</v>
      </c>
      <c r="D806" s="28">
        <v>5295</v>
      </c>
      <c r="E806" s="27">
        <v>586</v>
      </c>
      <c r="F806" s="70">
        <v>56.261288840494061</v>
      </c>
      <c r="G806" s="80" t="s">
        <v>865</v>
      </c>
      <c r="H806" s="71" t="s">
        <v>66</v>
      </c>
      <c r="I806" s="27">
        <v>99473</v>
      </c>
      <c r="J806" s="28">
        <v>8961</v>
      </c>
      <c r="K806" s="27">
        <v>682</v>
      </c>
      <c r="L806" s="30">
        <v>7.6107577279321506E-2</v>
      </c>
      <c r="M806" s="72" t="s">
        <v>64</v>
      </c>
      <c r="N806" s="71">
        <f t="shared" si="25"/>
        <v>12044.716263131984</v>
      </c>
      <c r="O806" s="1">
        <v>44203</v>
      </c>
      <c r="P806" s="1">
        <f t="shared" si="26"/>
        <v>44185</v>
      </c>
      <c r="Q806" s="1">
        <f t="shared" si="27"/>
        <v>44198</v>
      </c>
    </row>
    <row r="807" spans="1:17" x14ac:dyDescent="0.25">
      <c r="A807" s="74" t="s">
        <v>46</v>
      </c>
      <c r="B807" s="113" t="s">
        <v>51</v>
      </c>
      <c r="C807" s="75">
        <v>33920.0551131428</v>
      </c>
      <c r="D807" s="28">
        <v>925</v>
      </c>
      <c r="E807" s="27">
        <v>167</v>
      </c>
      <c r="F807" s="70">
        <v>35.166721836927486</v>
      </c>
      <c r="G807" s="80" t="s">
        <v>865</v>
      </c>
      <c r="H807" s="71" t="s">
        <v>66</v>
      </c>
      <c r="I807" s="27">
        <v>30939</v>
      </c>
      <c r="J807" s="28">
        <v>2676</v>
      </c>
      <c r="K807" s="27">
        <v>189</v>
      </c>
      <c r="L807" s="30">
        <v>7.0627802690582955E-2</v>
      </c>
      <c r="M807" s="72" t="s">
        <v>66</v>
      </c>
      <c r="N807" s="71">
        <f t="shared" si="25"/>
        <v>7889.138125141626</v>
      </c>
      <c r="O807" s="1">
        <v>44203</v>
      </c>
      <c r="P807" s="1">
        <f t="shared" si="26"/>
        <v>44185</v>
      </c>
      <c r="Q807" s="1">
        <f t="shared" si="27"/>
        <v>44198</v>
      </c>
    </row>
    <row r="808" spans="1:17" x14ac:dyDescent="0.25">
      <c r="A808" s="74" t="s">
        <v>320</v>
      </c>
      <c r="B808" s="113" t="s">
        <v>43</v>
      </c>
      <c r="C808" s="75">
        <v>9049.1751865497099</v>
      </c>
      <c r="D808" s="28">
        <v>526</v>
      </c>
      <c r="E808" s="27">
        <v>105</v>
      </c>
      <c r="F808" s="70">
        <v>82.880481871404868</v>
      </c>
      <c r="G808" s="80" t="s">
        <v>865</v>
      </c>
      <c r="H808" s="71" t="s">
        <v>66</v>
      </c>
      <c r="I808" s="27">
        <v>8889</v>
      </c>
      <c r="J808" s="28">
        <v>814</v>
      </c>
      <c r="K808" s="27">
        <v>116</v>
      </c>
      <c r="L808" s="30">
        <v>0.14250614250614252</v>
      </c>
      <c r="M808" s="72" t="s">
        <v>64</v>
      </c>
      <c r="N808" s="71">
        <f t="shared" si="25"/>
        <v>8995.2949657764748</v>
      </c>
      <c r="O808" s="1">
        <v>44203</v>
      </c>
      <c r="P808" s="1">
        <f t="shared" si="26"/>
        <v>44185</v>
      </c>
      <c r="Q808" s="1">
        <f t="shared" si="27"/>
        <v>44198</v>
      </c>
    </row>
    <row r="809" spans="1:17" x14ac:dyDescent="0.25">
      <c r="A809" s="74" t="s">
        <v>321</v>
      </c>
      <c r="B809" s="113" t="s">
        <v>54</v>
      </c>
      <c r="C809" s="75">
        <v>19873.653859741695</v>
      </c>
      <c r="D809" s="28">
        <v>1264</v>
      </c>
      <c r="E809" s="27">
        <v>321</v>
      </c>
      <c r="F809" s="70">
        <v>115.37169556433766</v>
      </c>
      <c r="G809" s="80" t="s">
        <v>865</v>
      </c>
      <c r="H809" s="71" t="s">
        <v>64</v>
      </c>
      <c r="I809" s="27">
        <v>24352</v>
      </c>
      <c r="J809" s="28">
        <v>1939</v>
      </c>
      <c r="K809" s="27">
        <v>348</v>
      </c>
      <c r="L809" s="30">
        <v>0.17947395564724083</v>
      </c>
      <c r="M809" s="72" t="s">
        <v>64</v>
      </c>
      <c r="N809" s="71">
        <f t="shared" si="25"/>
        <v>9756.6356628956692</v>
      </c>
      <c r="O809" s="1">
        <v>44203</v>
      </c>
      <c r="P809" s="1">
        <f t="shared" si="26"/>
        <v>44185</v>
      </c>
      <c r="Q809" s="1">
        <f t="shared" si="27"/>
        <v>44198</v>
      </c>
    </row>
    <row r="810" spans="1:17" x14ac:dyDescent="0.25">
      <c r="A810" s="74" t="s">
        <v>322</v>
      </c>
      <c r="B810" s="113" t="s">
        <v>45</v>
      </c>
      <c r="C810" s="75">
        <v>8985.7757628436302</v>
      </c>
      <c r="D810" s="28">
        <v>307</v>
      </c>
      <c r="E810" s="27">
        <v>54</v>
      </c>
      <c r="F810" s="70">
        <v>42.924984541593211</v>
      </c>
      <c r="G810" s="80" t="s">
        <v>865</v>
      </c>
      <c r="H810" s="71" t="s">
        <v>64</v>
      </c>
      <c r="I810" s="27">
        <v>8859</v>
      </c>
      <c r="J810" s="28">
        <v>874</v>
      </c>
      <c r="K810" s="27">
        <v>62</v>
      </c>
      <c r="L810" s="30">
        <v>7.0938215102974822E-2</v>
      </c>
      <c r="M810" s="72" t="s">
        <v>64</v>
      </c>
      <c r="N810" s="71">
        <f t="shared" si="25"/>
        <v>9726.4835342765637</v>
      </c>
      <c r="O810" s="1">
        <v>44203</v>
      </c>
      <c r="P810" s="1">
        <f t="shared" si="26"/>
        <v>44185</v>
      </c>
      <c r="Q810" s="1">
        <f t="shared" si="27"/>
        <v>44198</v>
      </c>
    </row>
    <row r="811" spans="1:17" x14ac:dyDescent="0.25">
      <c r="A811" s="74" t="s">
        <v>323</v>
      </c>
      <c r="B811" s="113" t="s">
        <v>46</v>
      </c>
      <c r="C811" s="75">
        <v>1671.6385468424</v>
      </c>
      <c r="D811" s="28">
        <v>18</v>
      </c>
      <c r="E811" s="27" t="s">
        <v>574</v>
      </c>
      <c r="F811" s="78">
        <v>8.5459349526839574</v>
      </c>
      <c r="G811" s="116" t="s">
        <v>862</v>
      </c>
      <c r="H811" s="71" t="s">
        <v>66</v>
      </c>
      <c r="I811" s="27">
        <v>2933</v>
      </c>
      <c r="J811" s="28">
        <v>90</v>
      </c>
      <c r="K811" s="27">
        <v>3</v>
      </c>
      <c r="L811" s="36">
        <v>3.3333333333333333E-2</v>
      </c>
      <c r="M811" s="72" t="s">
        <v>64</v>
      </c>
      <c r="N811" s="71">
        <f t="shared" si="25"/>
        <v>5383.9390201908936</v>
      </c>
      <c r="O811" s="1">
        <v>44203</v>
      </c>
      <c r="P811" s="1">
        <f t="shared" si="26"/>
        <v>44185</v>
      </c>
      <c r="Q811" s="1">
        <f t="shared" si="27"/>
        <v>44198</v>
      </c>
    </row>
    <row r="812" spans="1:17" x14ac:dyDescent="0.25">
      <c r="A812" s="74" t="s">
        <v>324</v>
      </c>
      <c r="B812" s="113" t="s">
        <v>45</v>
      </c>
      <c r="C812" s="75">
        <v>28406.395546395601</v>
      </c>
      <c r="D812" s="28">
        <v>1014</v>
      </c>
      <c r="E812" s="27">
        <v>164</v>
      </c>
      <c r="F812" s="70">
        <v>41.238198261208474</v>
      </c>
      <c r="G812" s="80" t="s">
        <v>865</v>
      </c>
      <c r="H812" s="71" t="s">
        <v>64</v>
      </c>
      <c r="I812" s="27">
        <v>28817</v>
      </c>
      <c r="J812" s="28">
        <v>2863</v>
      </c>
      <c r="K812" s="27">
        <v>178</v>
      </c>
      <c r="L812" s="30">
        <v>6.2172546280125744E-2</v>
      </c>
      <c r="M812" s="72" t="s">
        <v>64</v>
      </c>
      <c r="N812" s="71">
        <f t="shared" si="25"/>
        <v>10078.716236010721</v>
      </c>
      <c r="O812" s="1">
        <v>44203</v>
      </c>
      <c r="P812" s="1">
        <f t="shared" si="26"/>
        <v>44185</v>
      </c>
      <c r="Q812" s="1">
        <f t="shared" si="27"/>
        <v>44198</v>
      </c>
    </row>
    <row r="813" spans="1:17" x14ac:dyDescent="0.25">
      <c r="A813" s="74" t="s">
        <v>325</v>
      </c>
      <c r="B813" s="113" t="s">
        <v>48</v>
      </c>
      <c r="C813" s="75">
        <v>1156.5421476148199</v>
      </c>
      <c r="D813" s="28">
        <v>13</v>
      </c>
      <c r="E813" s="27">
        <v>0</v>
      </c>
      <c r="F813" s="77">
        <v>0</v>
      </c>
      <c r="G813" s="116" t="s">
        <v>862</v>
      </c>
      <c r="H813" s="71" t="s">
        <v>68</v>
      </c>
      <c r="I813" s="27">
        <v>508</v>
      </c>
      <c r="J813" s="28">
        <v>45</v>
      </c>
      <c r="K813" s="27">
        <v>0</v>
      </c>
      <c r="L813" s="34">
        <v>0</v>
      </c>
      <c r="M813" s="72" t="s">
        <v>68</v>
      </c>
      <c r="N813" s="71">
        <f t="shared" si="25"/>
        <v>3890.908782944502</v>
      </c>
      <c r="O813" s="1">
        <v>44203</v>
      </c>
      <c r="P813" s="1">
        <f t="shared" si="26"/>
        <v>44185</v>
      </c>
      <c r="Q813" s="1">
        <f t="shared" si="27"/>
        <v>44198</v>
      </c>
    </row>
    <row r="814" spans="1:17" x14ac:dyDescent="0.25">
      <c r="A814" s="74" t="s">
        <v>326</v>
      </c>
      <c r="B814" s="113" t="s">
        <v>44</v>
      </c>
      <c r="C814" s="75">
        <v>44.670954202623797</v>
      </c>
      <c r="D814" s="28">
        <v>5</v>
      </c>
      <c r="E814" s="27">
        <v>0</v>
      </c>
      <c r="F814" s="77">
        <v>0</v>
      </c>
      <c r="G814" s="116" t="s">
        <v>862</v>
      </c>
      <c r="H814" s="71" t="s">
        <v>68</v>
      </c>
      <c r="I814" s="27">
        <v>115</v>
      </c>
      <c r="J814" s="28">
        <v>3</v>
      </c>
      <c r="K814" s="27">
        <v>0</v>
      </c>
      <c r="L814" s="34">
        <v>0</v>
      </c>
      <c r="M814" s="72" t="s">
        <v>68</v>
      </c>
      <c r="N814" s="71">
        <f t="shared" si="25"/>
        <v>6715.773265984526</v>
      </c>
      <c r="O814" s="1">
        <v>44203</v>
      </c>
      <c r="P814" s="1">
        <f t="shared" si="26"/>
        <v>44185</v>
      </c>
      <c r="Q814" s="1">
        <f t="shared" si="27"/>
        <v>44198</v>
      </c>
    </row>
    <row r="815" spans="1:17" x14ac:dyDescent="0.25">
      <c r="A815" s="74" t="s">
        <v>327</v>
      </c>
      <c r="B815" s="113" t="s">
        <v>54</v>
      </c>
      <c r="C815" s="75">
        <v>20124.902253938701</v>
      </c>
      <c r="D815" s="28">
        <v>606</v>
      </c>
      <c r="E815" s="27">
        <v>86</v>
      </c>
      <c r="F815" s="70">
        <v>30.523662005140459</v>
      </c>
      <c r="G815" s="80" t="s">
        <v>865</v>
      </c>
      <c r="H815" s="71" t="s">
        <v>66</v>
      </c>
      <c r="I815" s="27">
        <v>23350</v>
      </c>
      <c r="J815" s="28">
        <v>2077</v>
      </c>
      <c r="K815" s="27">
        <v>108</v>
      </c>
      <c r="L815" s="30">
        <v>5.1998074145402022E-2</v>
      </c>
      <c r="M815" s="72" t="s">
        <v>66</v>
      </c>
      <c r="N815" s="71">
        <f t="shared" si="25"/>
        <v>10320.547020761329</v>
      </c>
      <c r="O815" s="1">
        <v>44203</v>
      </c>
      <c r="P815" s="1">
        <f t="shared" si="26"/>
        <v>44185</v>
      </c>
      <c r="Q815" s="1">
        <f t="shared" si="27"/>
        <v>44198</v>
      </c>
    </row>
    <row r="816" spans="1:17" x14ac:dyDescent="0.25">
      <c r="A816" s="74" t="s">
        <v>328</v>
      </c>
      <c r="B816" s="113" t="s">
        <v>48</v>
      </c>
      <c r="C816" s="75">
        <v>6112.4113664417901</v>
      </c>
      <c r="D816" s="28">
        <v>187</v>
      </c>
      <c r="E816" s="27">
        <v>38</v>
      </c>
      <c r="F816" s="70">
        <v>44.406136163996059</v>
      </c>
      <c r="G816" s="80" t="s">
        <v>865</v>
      </c>
      <c r="H816" s="71" t="s">
        <v>64</v>
      </c>
      <c r="I816" s="27">
        <v>7024</v>
      </c>
      <c r="J816" s="28">
        <v>617</v>
      </c>
      <c r="K816" s="27">
        <v>42</v>
      </c>
      <c r="L816" s="30">
        <v>6.8071312803889783E-2</v>
      </c>
      <c r="M816" s="72" t="s">
        <v>68</v>
      </c>
      <c r="N816" s="71">
        <f t="shared" si="25"/>
        <v>10094.215899594687</v>
      </c>
      <c r="O816" s="1">
        <v>44203</v>
      </c>
      <c r="P816" s="1">
        <f t="shared" si="26"/>
        <v>44185</v>
      </c>
      <c r="Q816" s="1">
        <f t="shared" si="27"/>
        <v>44198</v>
      </c>
    </row>
    <row r="817" spans="1:17" x14ac:dyDescent="0.25">
      <c r="A817" s="74" t="s">
        <v>329</v>
      </c>
      <c r="B817" s="113" t="s">
        <v>47</v>
      </c>
      <c r="C817" s="75">
        <v>1549.67718243236</v>
      </c>
      <c r="D817" s="28">
        <v>52</v>
      </c>
      <c r="E817" s="27">
        <v>10</v>
      </c>
      <c r="F817" s="78">
        <v>46.092548976205322</v>
      </c>
      <c r="G817" s="80" t="s">
        <v>862</v>
      </c>
      <c r="H817" s="71" t="s">
        <v>64</v>
      </c>
      <c r="I817" s="27">
        <v>1349</v>
      </c>
      <c r="J817" s="28">
        <v>109</v>
      </c>
      <c r="K817" s="27">
        <v>11</v>
      </c>
      <c r="L817" s="36">
        <v>0.10091743119266056</v>
      </c>
      <c r="M817" s="72" t="s">
        <v>64</v>
      </c>
      <c r="N817" s="71">
        <f t="shared" si="25"/>
        <v>7033.7229737689331</v>
      </c>
      <c r="O817" s="1">
        <v>44203</v>
      </c>
      <c r="P817" s="1">
        <f t="shared" si="26"/>
        <v>44185</v>
      </c>
      <c r="Q817" s="1">
        <f t="shared" si="27"/>
        <v>44198</v>
      </c>
    </row>
    <row r="818" spans="1:17" x14ac:dyDescent="0.25">
      <c r="A818" s="74" t="s">
        <v>330</v>
      </c>
      <c r="B818" s="113" t="s">
        <v>42</v>
      </c>
      <c r="C818" s="75">
        <v>6720.1246284321996</v>
      </c>
      <c r="D818" s="28">
        <v>183</v>
      </c>
      <c r="E818" s="27">
        <v>30</v>
      </c>
      <c r="F818" s="70">
        <v>31.887163725966051</v>
      </c>
      <c r="G818" s="80" t="s">
        <v>865</v>
      </c>
      <c r="H818" s="71" t="s">
        <v>64</v>
      </c>
      <c r="I818" s="27">
        <v>16007</v>
      </c>
      <c r="J818" s="28">
        <v>1325</v>
      </c>
      <c r="K818" s="27">
        <v>30</v>
      </c>
      <c r="L818" s="30">
        <v>2.2641509433962263E-2</v>
      </c>
      <c r="M818" s="72" t="s">
        <v>64</v>
      </c>
      <c r="N818" s="71">
        <f t="shared" si="25"/>
        <v>19716.89623722234</v>
      </c>
      <c r="O818" s="1">
        <v>44203</v>
      </c>
      <c r="P818" s="1">
        <f t="shared" si="26"/>
        <v>44185</v>
      </c>
      <c r="Q818" s="1">
        <f t="shared" si="27"/>
        <v>44198</v>
      </c>
    </row>
    <row r="819" spans="1:17" x14ac:dyDescent="0.25">
      <c r="A819" s="74" t="s">
        <v>331</v>
      </c>
      <c r="B819" s="113" t="s">
        <v>46</v>
      </c>
      <c r="C819" s="75">
        <v>17148.496197419699</v>
      </c>
      <c r="D819" s="28">
        <v>527</v>
      </c>
      <c r="E819" s="27">
        <v>54</v>
      </c>
      <c r="F819" s="76">
        <v>22.492601174692123</v>
      </c>
      <c r="G819" s="80" t="s">
        <v>864</v>
      </c>
      <c r="H819" s="71" t="s">
        <v>66</v>
      </c>
      <c r="I819" s="27">
        <v>21371</v>
      </c>
      <c r="J819" s="28">
        <v>1873</v>
      </c>
      <c r="K819" s="27">
        <v>61</v>
      </c>
      <c r="L819" s="32">
        <v>3.2568072610784836E-2</v>
      </c>
      <c r="M819" s="72" t="s">
        <v>64</v>
      </c>
      <c r="N819" s="71">
        <f t="shared" si="25"/>
        <v>10922.240518569941</v>
      </c>
      <c r="O819" s="1">
        <v>44203</v>
      </c>
      <c r="P819" s="1">
        <f t="shared" si="26"/>
        <v>44185</v>
      </c>
      <c r="Q819" s="1">
        <f t="shared" si="27"/>
        <v>44198</v>
      </c>
    </row>
    <row r="820" spans="1:17" x14ac:dyDescent="0.25">
      <c r="A820" s="74" t="s">
        <v>332</v>
      </c>
      <c r="B820" s="113" t="s">
        <v>49</v>
      </c>
      <c r="C820" s="75">
        <v>11689.851587155499</v>
      </c>
      <c r="D820" s="28">
        <v>252</v>
      </c>
      <c r="E820" s="27">
        <v>40</v>
      </c>
      <c r="F820" s="76">
        <v>24.44122438887257</v>
      </c>
      <c r="G820" s="80" t="s">
        <v>864</v>
      </c>
      <c r="H820" s="71" t="s">
        <v>64</v>
      </c>
      <c r="I820" s="27">
        <v>14522</v>
      </c>
      <c r="J820" s="28">
        <v>912</v>
      </c>
      <c r="K820" s="27">
        <v>45</v>
      </c>
      <c r="L820" s="32">
        <v>4.9342105263157895E-2</v>
      </c>
      <c r="M820" s="72" t="s">
        <v>64</v>
      </c>
      <c r="N820" s="71">
        <f t="shared" si="25"/>
        <v>7801.6388249281244</v>
      </c>
      <c r="O820" s="1">
        <v>44203</v>
      </c>
      <c r="P820" s="1">
        <f t="shared" si="26"/>
        <v>44185</v>
      </c>
      <c r="Q820" s="1">
        <f t="shared" si="27"/>
        <v>44198</v>
      </c>
    </row>
    <row r="821" spans="1:17" x14ac:dyDescent="0.25">
      <c r="A821" s="74" t="s">
        <v>333</v>
      </c>
      <c r="B821" s="113" t="s">
        <v>45</v>
      </c>
      <c r="C821" s="75">
        <v>6846.1077774764299</v>
      </c>
      <c r="D821" s="28">
        <v>280</v>
      </c>
      <c r="E821" s="27">
        <v>74</v>
      </c>
      <c r="F821" s="70">
        <v>77.207582140383323</v>
      </c>
      <c r="G821" s="80" t="s">
        <v>865</v>
      </c>
      <c r="H821" s="71" t="s">
        <v>64</v>
      </c>
      <c r="I821" s="27">
        <v>6930</v>
      </c>
      <c r="J821" s="28">
        <v>665</v>
      </c>
      <c r="K821" s="27">
        <v>81</v>
      </c>
      <c r="L821" s="30">
        <v>0.12180451127819548</v>
      </c>
      <c r="M821" s="72" t="s">
        <v>64</v>
      </c>
      <c r="N821" s="71">
        <f t="shared" si="25"/>
        <v>9713.5485098239024</v>
      </c>
      <c r="O821" s="1">
        <v>44203</v>
      </c>
      <c r="P821" s="1">
        <f t="shared" si="26"/>
        <v>44185</v>
      </c>
      <c r="Q821" s="1">
        <f t="shared" si="27"/>
        <v>44198</v>
      </c>
    </row>
    <row r="822" spans="1:17" x14ac:dyDescent="0.25">
      <c r="A822" s="74" t="s">
        <v>334</v>
      </c>
      <c r="B822" s="113" t="s">
        <v>48</v>
      </c>
      <c r="C822" s="75">
        <v>5803.7608961074102</v>
      </c>
      <c r="D822" s="28">
        <v>163</v>
      </c>
      <c r="E822" s="27">
        <v>44</v>
      </c>
      <c r="F822" s="70">
        <v>54.152078266440313</v>
      </c>
      <c r="G822" s="80" t="s">
        <v>865</v>
      </c>
      <c r="H822" s="71" t="s">
        <v>66</v>
      </c>
      <c r="I822" s="27">
        <v>14247</v>
      </c>
      <c r="J822" s="28">
        <v>931</v>
      </c>
      <c r="K822" s="27">
        <v>56</v>
      </c>
      <c r="L822" s="30">
        <v>6.0150375939849621E-2</v>
      </c>
      <c r="M822" s="72" t="s">
        <v>64</v>
      </c>
      <c r="N822" s="71">
        <f t="shared" si="25"/>
        <v>16041.322457381435</v>
      </c>
      <c r="O822" s="1">
        <v>44203</v>
      </c>
      <c r="P822" s="1">
        <f t="shared" si="26"/>
        <v>44185</v>
      </c>
      <c r="Q822" s="1">
        <f t="shared" si="27"/>
        <v>44198</v>
      </c>
    </row>
    <row r="823" spans="1:17" x14ac:dyDescent="0.25">
      <c r="A823" s="74" t="s">
        <v>335</v>
      </c>
      <c r="B823" s="113" t="s">
        <v>52</v>
      </c>
      <c r="C823" s="75">
        <v>7644.3301449872188</v>
      </c>
      <c r="D823" s="28">
        <v>273</v>
      </c>
      <c r="E823" s="27">
        <v>57</v>
      </c>
      <c r="F823" s="70">
        <v>53.260763130415242</v>
      </c>
      <c r="G823" s="80" t="s">
        <v>865</v>
      </c>
      <c r="H823" s="71" t="s">
        <v>64</v>
      </c>
      <c r="I823" s="27">
        <v>6577</v>
      </c>
      <c r="J823" s="28">
        <v>631</v>
      </c>
      <c r="K823" s="27">
        <v>63</v>
      </c>
      <c r="L823" s="30">
        <v>9.9841521394611721E-2</v>
      </c>
      <c r="M823" s="72" t="s">
        <v>64</v>
      </c>
      <c r="N823" s="71">
        <f t="shared" si="25"/>
        <v>8254.4838858612002</v>
      </c>
      <c r="O823" s="1">
        <v>44203</v>
      </c>
      <c r="P823" s="1">
        <f t="shared" si="26"/>
        <v>44185</v>
      </c>
      <c r="Q823" s="1">
        <f t="shared" si="27"/>
        <v>44198</v>
      </c>
    </row>
    <row r="824" spans="1:17" x14ac:dyDescent="0.25">
      <c r="A824" s="74" t="s">
        <v>336</v>
      </c>
      <c r="B824" s="113" t="s">
        <v>45</v>
      </c>
      <c r="C824" s="75">
        <v>7375.1368838712397</v>
      </c>
      <c r="D824" s="28">
        <v>175</v>
      </c>
      <c r="E824" s="27">
        <v>34</v>
      </c>
      <c r="F824" s="70">
        <v>32.929170899627579</v>
      </c>
      <c r="G824" s="80" t="s">
        <v>865</v>
      </c>
      <c r="H824" s="71" t="s">
        <v>64</v>
      </c>
      <c r="I824" s="27">
        <v>8742</v>
      </c>
      <c r="J824" s="28">
        <v>1381</v>
      </c>
      <c r="K824" s="27">
        <v>36</v>
      </c>
      <c r="L824" s="30">
        <v>2.606806661839247E-2</v>
      </c>
      <c r="M824" s="72" t="s">
        <v>64</v>
      </c>
      <c r="N824" s="71">
        <f t="shared" si="25"/>
        <v>18725.076181570577</v>
      </c>
      <c r="O824" s="1">
        <v>44203</v>
      </c>
      <c r="P824" s="1">
        <f t="shared" si="26"/>
        <v>44185</v>
      </c>
      <c r="Q824" s="1">
        <f t="shared" si="27"/>
        <v>44198</v>
      </c>
    </row>
    <row r="825" spans="1:17" x14ac:dyDescent="0.25">
      <c r="A825" s="74" t="s">
        <v>47</v>
      </c>
      <c r="B825" s="113" t="s">
        <v>47</v>
      </c>
      <c r="C825" s="75">
        <v>4897.5438326430303</v>
      </c>
      <c r="D825" s="28">
        <v>246</v>
      </c>
      <c r="E825" s="27">
        <v>34</v>
      </c>
      <c r="F825" s="70">
        <v>49.587538398013983</v>
      </c>
      <c r="G825" s="80" t="s">
        <v>865</v>
      </c>
      <c r="H825" s="71" t="s">
        <v>64</v>
      </c>
      <c r="I825" s="27">
        <v>6263</v>
      </c>
      <c r="J825" s="28">
        <v>676</v>
      </c>
      <c r="K825" s="27">
        <v>35</v>
      </c>
      <c r="L825" s="30">
        <v>5.1775147928994084E-2</v>
      </c>
      <c r="M825" s="72" t="s">
        <v>64</v>
      </c>
      <c r="N825" s="71">
        <f t="shared" si="25"/>
        <v>13802.837158788365</v>
      </c>
      <c r="O825" s="1">
        <v>44203</v>
      </c>
      <c r="P825" s="1">
        <f t="shared" si="26"/>
        <v>44185</v>
      </c>
      <c r="Q825" s="1">
        <f t="shared" si="27"/>
        <v>44198</v>
      </c>
    </row>
    <row r="826" spans="1:17" x14ac:dyDescent="0.25">
      <c r="A826" s="74" t="s">
        <v>337</v>
      </c>
      <c r="B826" s="113" t="s">
        <v>42</v>
      </c>
      <c r="C826" s="75">
        <v>640.69980114844998</v>
      </c>
      <c r="D826" s="28">
        <v>12</v>
      </c>
      <c r="E826" s="27">
        <v>0</v>
      </c>
      <c r="F826" s="77">
        <v>0</v>
      </c>
      <c r="G826" s="116" t="s">
        <v>862</v>
      </c>
      <c r="H826" s="71" t="s">
        <v>66</v>
      </c>
      <c r="I826" s="27">
        <v>179</v>
      </c>
      <c r="J826" s="28">
        <v>17</v>
      </c>
      <c r="K826" s="27">
        <v>0</v>
      </c>
      <c r="L826" s="34">
        <v>0</v>
      </c>
      <c r="M826" s="72" t="s">
        <v>66</v>
      </c>
      <c r="N826" s="71">
        <f t="shared" si="25"/>
        <v>2653.3487242430256</v>
      </c>
      <c r="O826" s="1">
        <v>44203</v>
      </c>
      <c r="P826" s="1">
        <f t="shared" si="26"/>
        <v>44185</v>
      </c>
      <c r="Q826" s="1">
        <f t="shared" si="27"/>
        <v>44198</v>
      </c>
    </row>
    <row r="827" spans="1:17" x14ac:dyDescent="0.25">
      <c r="A827" s="74" t="s">
        <v>338</v>
      </c>
      <c r="B827" s="113" t="s">
        <v>52</v>
      </c>
      <c r="C827" s="75">
        <v>14379.4508026329</v>
      </c>
      <c r="D827" s="28">
        <v>710</v>
      </c>
      <c r="E827" s="27">
        <v>191</v>
      </c>
      <c r="F827" s="70">
        <v>94.87745624025581</v>
      </c>
      <c r="G827" s="80" t="s">
        <v>865</v>
      </c>
      <c r="H827" s="71" t="s">
        <v>66</v>
      </c>
      <c r="I827" s="27">
        <v>13939</v>
      </c>
      <c r="J827" s="28">
        <v>1776</v>
      </c>
      <c r="K827" s="27">
        <v>206</v>
      </c>
      <c r="L827" s="30">
        <v>0.11599099099099099</v>
      </c>
      <c r="M827" s="72" t="s">
        <v>66</v>
      </c>
      <c r="N827" s="71">
        <f t="shared" si="25"/>
        <v>12350.958491925237</v>
      </c>
      <c r="O827" s="1">
        <v>44203</v>
      </c>
      <c r="P827" s="1">
        <f t="shared" si="26"/>
        <v>44185</v>
      </c>
      <c r="Q827" s="1">
        <f t="shared" si="27"/>
        <v>44198</v>
      </c>
    </row>
    <row r="828" spans="1:17" x14ac:dyDescent="0.25">
      <c r="A828" s="74" t="s">
        <v>339</v>
      </c>
      <c r="B828" s="113" t="s">
        <v>52</v>
      </c>
      <c r="C828" s="75">
        <v>10764.140179352</v>
      </c>
      <c r="D828" s="28">
        <v>469</v>
      </c>
      <c r="E828" s="27">
        <v>79</v>
      </c>
      <c r="F828" s="70">
        <v>52.422739288377059</v>
      </c>
      <c r="G828" s="80" t="s">
        <v>865</v>
      </c>
      <c r="H828" s="71" t="s">
        <v>66</v>
      </c>
      <c r="I828" s="27">
        <v>9892</v>
      </c>
      <c r="J828" s="28">
        <v>1128</v>
      </c>
      <c r="K828" s="27">
        <v>93</v>
      </c>
      <c r="L828" s="30">
        <v>8.2446808510638292E-2</v>
      </c>
      <c r="M828" s="72" t="s">
        <v>64</v>
      </c>
      <c r="N828" s="71">
        <f t="shared" si="25"/>
        <v>10479.239225848742</v>
      </c>
      <c r="O828" s="1">
        <v>44203</v>
      </c>
      <c r="P828" s="1">
        <f t="shared" si="26"/>
        <v>44185</v>
      </c>
      <c r="Q828" s="1">
        <f t="shared" si="27"/>
        <v>44198</v>
      </c>
    </row>
    <row r="829" spans="1:17" x14ac:dyDescent="0.25">
      <c r="A829" s="74" t="s">
        <v>340</v>
      </c>
      <c r="B829" s="113" t="s">
        <v>54</v>
      </c>
      <c r="C829" s="75">
        <v>3341.0756913925802</v>
      </c>
      <c r="D829" s="28">
        <v>45</v>
      </c>
      <c r="E829" s="27">
        <v>11</v>
      </c>
      <c r="F829" s="79">
        <v>23.516805911894661</v>
      </c>
      <c r="G829" s="80" t="s">
        <v>863</v>
      </c>
      <c r="H829" s="71" t="s">
        <v>64</v>
      </c>
      <c r="I829" s="27">
        <v>2048</v>
      </c>
      <c r="J829" s="28">
        <v>142</v>
      </c>
      <c r="K829" s="27">
        <v>12</v>
      </c>
      <c r="L829" s="38">
        <v>8.4507042253521125E-2</v>
      </c>
      <c r="M829" s="72" t="s">
        <v>64</v>
      </c>
      <c r="N829" s="71">
        <f t="shared" si="25"/>
        <v>4250.128195713326</v>
      </c>
      <c r="O829" s="1">
        <v>44203</v>
      </c>
      <c r="P829" s="1">
        <f t="shared" si="26"/>
        <v>44185</v>
      </c>
      <c r="Q829" s="1">
        <f t="shared" si="27"/>
        <v>44198</v>
      </c>
    </row>
    <row r="830" spans="1:17" x14ac:dyDescent="0.25">
      <c r="A830" s="74" t="s">
        <v>341</v>
      </c>
      <c r="B830" s="113" t="s">
        <v>54</v>
      </c>
      <c r="C830" s="75">
        <v>6951.4661738035902</v>
      </c>
      <c r="D830" s="28">
        <v>73</v>
      </c>
      <c r="E830" s="27">
        <v>13</v>
      </c>
      <c r="F830" s="79">
        <v>13.357921988755765</v>
      </c>
      <c r="G830" s="80" t="s">
        <v>863</v>
      </c>
      <c r="H830" s="71" t="s">
        <v>66</v>
      </c>
      <c r="I830" s="27">
        <v>5473</v>
      </c>
      <c r="J830" s="28">
        <v>416</v>
      </c>
      <c r="K830" s="27">
        <v>13</v>
      </c>
      <c r="L830" s="38">
        <v>3.125E-2</v>
      </c>
      <c r="M830" s="72" t="s">
        <v>68</v>
      </c>
      <c r="N830" s="71">
        <f t="shared" si="25"/>
        <v>5984.3490509625817</v>
      </c>
      <c r="O830" s="1">
        <v>44203</v>
      </c>
      <c r="P830" s="1">
        <f t="shared" si="26"/>
        <v>44185</v>
      </c>
      <c r="Q830" s="1">
        <f t="shared" si="27"/>
        <v>44198</v>
      </c>
    </row>
    <row r="831" spans="1:17" x14ac:dyDescent="0.25">
      <c r="A831" s="74" t="s">
        <v>342</v>
      </c>
      <c r="B831" s="113" t="s">
        <v>41</v>
      </c>
      <c r="C831" s="75">
        <v>12588.6400801333</v>
      </c>
      <c r="D831" s="28">
        <v>350</v>
      </c>
      <c r="E831" s="27">
        <v>55</v>
      </c>
      <c r="F831" s="70">
        <v>31.207274205664866</v>
      </c>
      <c r="G831" s="80" t="s">
        <v>865</v>
      </c>
      <c r="H831" s="71" t="s">
        <v>64</v>
      </c>
      <c r="I831" s="27">
        <v>11009</v>
      </c>
      <c r="J831" s="28">
        <v>1224</v>
      </c>
      <c r="K831" s="27">
        <v>63</v>
      </c>
      <c r="L831" s="30">
        <v>5.1470588235294115E-2</v>
      </c>
      <c r="M831" s="72" t="s">
        <v>64</v>
      </c>
      <c r="N831" s="71">
        <f t="shared" si="25"/>
        <v>9723.0518325140583</v>
      </c>
      <c r="O831" s="1">
        <v>44203</v>
      </c>
      <c r="P831" s="1">
        <f t="shared" si="26"/>
        <v>44185</v>
      </c>
      <c r="Q831" s="1">
        <f t="shared" si="27"/>
        <v>44198</v>
      </c>
    </row>
    <row r="832" spans="1:17" x14ac:dyDescent="0.25">
      <c r="A832" s="74" t="s">
        <v>343</v>
      </c>
      <c r="B832" s="113" t="s">
        <v>48</v>
      </c>
      <c r="C832" s="75">
        <v>3234.7555519856501</v>
      </c>
      <c r="D832" s="28">
        <v>74</v>
      </c>
      <c r="E832" s="27">
        <v>21</v>
      </c>
      <c r="F832" s="76">
        <v>46.371355606120751</v>
      </c>
      <c r="G832" s="80" t="s">
        <v>864</v>
      </c>
      <c r="H832" s="71" t="s">
        <v>64</v>
      </c>
      <c r="I832" s="27">
        <v>3877</v>
      </c>
      <c r="J832" s="28">
        <v>353</v>
      </c>
      <c r="K832" s="27">
        <v>22</v>
      </c>
      <c r="L832" s="32">
        <v>6.2322946175637391E-2</v>
      </c>
      <c r="M832" s="72" t="s">
        <v>64</v>
      </c>
      <c r="N832" s="71">
        <f t="shared" si="25"/>
        <v>10912.72568597375</v>
      </c>
      <c r="O832" s="1">
        <v>44203</v>
      </c>
      <c r="P832" s="1">
        <f t="shared" si="26"/>
        <v>44185</v>
      </c>
      <c r="Q832" s="1">
        <f t="shared" si="27"/>
        <v>44198</v>
      </c>
    </row>
    <row r="833" spans="1:17" x14ac:dyDescent="0.25">
      <c r="A833" s="74" t="s">
        <v>344</v>
      </c>
      <c r="B833" s="113" t="s">
        <v>45</v>
      </c>
      <c r="C833" s="75">
        <v>65938.694494203999</v>
      </c>
      <c r="D833" s="28">
        <v>5023</v>
      </c>
      <c r="E833" s="27">
        <v>750</v>
      </c>
      <c r="F833" s="70">
        <v>81.244296664286395</v>
      </c>
      <c r="G833" s="80" t="s">
        <v>865</v>
      </c>
      <c r="H833" s="71" t="s">
        <v>66</v>
      </c>
      <c r="I833" s="27">
        <v>90129</v>
      </c>
      <c r="J833" s="28">
        <v>8279</v>
      </c>
      <c r="K833" s="27">
        <v>888</v>
      </c>
      <c r="L833" s="30">
        <v>0.10725933083705762</v>
      </c>
      <c r="M833" s="72" t="s">
        <v>66</v>
      </c>
      <c r="N833" s="71">
        <f t="shared" si="25"/>
        <v>12555.601932227702</v>
      </c>
      <c r="O833" s="1">
        <v>44203</v>
      </c>
      <c r="P833" s="1">
        <f t="shared" si="26"/>
        <v>44185</v>
      </c>
      <c r="Q833" s="1">
        <f t="shared" si="27"/>
        <v>44198</v>
      </c>
    </row>
    <row r="834" spans="1:17" x14ac:dyDescent="0.25">
      <c r="A834" s="74" t="s">
        <v>345</v>
      </c>
      <c r="B834" s="113" t="s">
        <v>46</v>
      </c>
      <c r="C834" s="75">
        <v>284.28993454947903</v>
      </c>
      <c r="D834" s="28">
        <v>0</v>
      </c>
      <c r="E834" s="27">
        <v>0</v>
      </c>
      <c r="F834" s="77">
        <v>0</v>
      </c>
      <c r="G834" s="116" t="s">
        <v>862</v>
      </c>
      <c r="H834" s="71" t="s">
        <v>68</v>
      </c>
      <c r="I834" s="27">
        <v>83</v>
      </c>
      <c r="J834" s="28">
        <v>14</v>
      </c>
      <c r="K834" s="27">
        <v>0</v>
      </c>
      <c r="L834" s="34">
        <v>0</v>
      </c>
      <c r="M834" s="72" t="s">
        <v>68</v>
      </c>
      <c r="N834" s="71">
        <f t="shared" ref="N834:N897" si="28">(J834/C834)*100000</f>
        <v>4924.5500098996226</v>
      </c>
      <c r="O834" s="1">
        <v>44203</v>
      </c>
      <c r="P834" s="1">
        <f t="shared" ref="P834:P897" si="29">O834-18</f>
        <v>44185</v>
      </c>
      <c r="Q834" s="1">
        <f t="shared" ref="Q834:Q897" si="30">O834-5</f>
        <v>44198</v>
      </c>
    </row>
    <row r="835" spans="1:17" x14ac:dyDescent="0.25">
      <c r="A835" s="74" t="s">
        <v>346</v>
      </c>
      <c r="B835" s="113" t="s">
        <v>46</v>
      </c>
      <c r="C835" s="75">
        <v>588.18731235931102</v>
      </c>
      <c r="D835" s="28">
        <v>5</v>
      </c>
      <c r="E835" s="27">
        <v>0</v>
      </c>
      <c r="F835" s="77">
        <v>0</v>
      </c>
      <c r="G835" s="116" t="s">
        <v>862</v>
      </c>
      <c r="H835" s="71" t="s">
        <v>68</v>
      </c>
      <c r="I835" s="27">
        <v>396</v>
      </c>
      <c r="J835" s="28">
        <v>28</v>
      </c>
      <c r="K835" s="27">
        <v>1</v>
      </c>
      <c r="L835" s="36">
        <v>3.5714285714285712E-2</v>
      </c>
      <c r="M835" s="72" t="s">
        <v>64</v>
      </c>
      <c r="N835" s="71">
        <f t="shared" si="28"/>
        <v>4760.3883000616988</v>
      </c>
      <c r="O835" s="1">
        <v>44203</v>
      </c>
      <c r="P835" s="1">
        <f t="shared" si="29"/>
        <v>44185</v>
      </c>
      <c r="Q835" s="1">
        <f t="shared" si="30"/>
        <v>44198</v>
      </c>
    </row>
    <row r="836" spans="1:17" x14ac:dyDescent="0.25">
      <c r="A836" s="74" t="s">
        <v>347</v>
      </c>
      <c r="B836" s="113" t="s">
        <v>52</v>
      </c>
      <c r="C836" s="75">
        <v>24005.037471817101</v>
      </c>
      <c r="D836" s="28">
        <v>1005</v>
      </c>
      <c r="E836" s="27">
        <v>197</v>
      </c>
      <c r="F836" s="70">
        <v>58.618648639682434</v>
      </c>
      <c r="G836" s="80" t="s">
        <v>865</v>
      </c>
      <c r="H836" s="71" t="s">
        <v>64</v>
      </c>
      <c r="I836" s="27">
        <v>31889</v>
      </c>
      <c r="J836" s="28">
        <v>4347</v>
      </c>
      <c r="K836" s="27">
        <v>230</v>
      </c>
      <c r="L836" s="30">
        <v>5.2910052910052907E-2</v>
      </c>
      <c r="M836" s="72" t="s">
        <v>64</v>
      </c>
      <c r="N836" s="71">
        <f t="shared" si="28"/>
        <v>18108.699080780672</v>
      </c>
      <c r="O836" s="1">
        <v>44203</v>
      </c>
      <c r="P836" s="1">
        <f t="shared" si="29"/>
        <v>44185</v>
      </c>
      <c r="Q836" s="1">
        <f t="shared" si="30"/>
        <v>44198</v>
      </c>
    </row>
    <row r="837" spans="1:17" x14ac:dyDescent="0.25">
      <c r="A837" s="74" t="s">
        <v>348</v>
      </c>
      <c r="B837" s="113" t="s">
        <v>42</v>
      </c>
      <c r="C837" s="75">
        <v>2126.5553566797198</v>
      </c>
      <c r="D837" s="28">
        <v>23</v>
      </c>
      <c r="E837" s="27">
        <v>7</v>
      </c>
      <c r="F837" s="78">
        <v>23.512202418312349</v>
      </c>
      <c r="G837" s="80" t="s">
        <v>862</v>
      </c>
      <c r="H837" s="71" t="s">
        <v>66</v>
      </c>
      <c r="I837" s="27">
        <v>2041</v>
      </c>
      <c r="J837" s="28">
        <v>242</v>
      </c>
      <c r="K837" s="27">
        <v>7</v>
      </c>
      <c r="L837" s="36">
        <v>2.8925619834710745E-2</v>
      </c>
      <c r="M837" s="72" t="s">
        <v>66</v>
      </c>
      <c r="N837" s="71">
        <f t="shared" si="28"/>
        <v>11379.90597046318</v>
      </c>
      <c r="O837" s="1">
        <v>44203</v>
      </c>
      <c r="P837" s="1">
        <f t="shared" si="29"/>
        <v>44185</v>
      </c>
      <c r="Q837" s="1">
        <f t="shared" si="30"/>
        <v>44198</v>
      </c>
    </row>
    <row r="838" spans="1:17" x14ac:dyDescent="0.25">
      <c r="A838" s="74" t="s">
        <v>349</v>
      </c>
      <c r="B838" s="113" t="s">
        <v>51</v>
      </c>
      <c r="C838" s="75">
        <v>11334.7969583208</v>
      </c>
      <c r="D838" s="28">
        <v>590</v>
      </c>
      <c r="E838" s="27">
        <v>108</v>
      </c>
      <c r="F838" s="70">
        <v>68.058437594003024</v>
      </c>
      <c r="G838" s="80" t="s">
        <v>865</v>
      </c>
      <c r="H838" s="71" t="s">
        <v>64</v>
      </c>
      <c r="I838" s="27">
        <v>11512</v>
      </c>
      <c r="J838" s="28">
        <v>1055</v>
      </c>
      <c r="K838" s="27">
        <v>120</v>
      </c>
      <c r="L838" s="30">
        <v>0.11374407582938388</v>
      </c>
      <c r="M838" s="72" t="s">
        <v>64</v>
      </c>
      <c r="N838" s="71">
        <f t="shared" si="28"/>
        <v>9307.6215116983767</v>
      </c>
      <c r="O838" s="1">
        <v>44203</v>
      </c>
      <c r="P838" s="1">
        <f t="shared" si="29"/>
        <v>44185</v>
      </c>
      <c r="Q838" s="1">
        <f t="shared" si="30"/>
        <v>44198</v>
      </c>
    </row>
    <row r="839" spans="1:17" x14ac:dyDescent="0.25">
      <c r="A839" s="74" t="s">
        <v>350</v>
      </c>
      <c r="B839" s="113" t="s">
        <v>54</v>
      </c>
      <c r="C839" s="75">
        <v>18997.195740859199</v>
      </c>
      <c r="D839" s="28">
        <v>826</v>
      </c>
      <c r="E839" s="27">
        <v>186</v>
      </c>
      <c r="F839" s="70">
        <v>69.935133937370296</v>
      </c>
      <c r="G839" s="80" t="s">
        <v>865</v>
      </c>
      <c r="H839" s="71" t="s">
        <v>64</v>
      </c>
      <c r="I839" s="27">
        <v>24836</v>
      </c>
      <c r="J839" s="28">
        <v>2268</v>
      </c>
      <c r="K839" s="27">
        <v>204</v>
      </c>
      <c r="L839" s="30">
        <v>8.9947089947089942E-2</v>
      </c>
      <c r="M839" s="72" t="s">
        <v>64</v>
      </c>
      <c r="N839" s="71">
        <f t="shared" si="28"/>
        <v>11938.604154727858</v>
      </c>
      <c r="O839" s="1">
        <v>44203</v>
      </c>
      <c r="P839" s="1">
        <f t="shared" si="29"/>
        <v>44185</v>
      </c>
      <c r="Q839" s="1">
        <f t="shared" si="30"/>
        <v>44198</v>
      </c>
    </row>
    <row r="840" spans="1:17" x14ac:dyDescent="0.25">
      <c r="A840" s="74" t="s">
        <v>351</v>
      </c>
      <c r="B840" s="113" t="s">
        <v>47</v>
      </c>
      <c r="C840" s="75">
        <v>2565.26734316681</v>
      </c>
      <c r="D840" s="28">
        <v>64</v>
      </c>
      <c r="E840" s="27">
        <v>13</v>
      </c>
      <c r="F840" s="79">
        <v>36.197842343601955</v>
      </c>
      <c r="G840" s="80" t="s">
        <v>863</v>
      </c>
      <c r="H840" s="71" t="s">
        <v>64</v>
      </c>
      <c r="I840" s="27">
        <v>2062</v>
      </c>
      <c r="J840" s="28">
        <v>178</v>
      </c>
      <c r="K840" s="27">
        <v>16</v>
      </c>
      <c r="L840" s="38">
        <v>8.98876404494382E-2</v>
      </c>
      <c r="M840" s="72" t="s">
        <v>64</v>
      </c>
      <c r="N840" s="71">
        <f t="shared" si="28"/>
        <v>6938.8479323273914</v>
      </c>
      <c r="O840" s="1">
        <v>44203</v>
      </c>
      <c r="P840" s="1">
        <f t="shared" si="29"/>
        <v>44185</v>
      </c>
      <c r="Q840" s="1">
        <f t="shared" si="30"/>
        <v>44198</v>
      </c>
    </row>
    <row r="841" spans="1:17" x14ac:dyDescent="0.25">
      <c r="A841" s="74" t="s">
        <v>352</v>
      </c>
      <c r="B841" s="113" t="s">
        <v>49</v>
      </c>
      <c r="C841" s="75">
        <v>13726.140611803099</v>
      </c>
      <c r="D841" s="28">
        <v>442</v>
      </c>
      <c r="E841" s="27">
        <v>82</v>
      </c>
      <c r="F841" s="70">
        <v>42.671447297474892</v>
      </c>
      <c r="G841" s="80" t="s">
        <v>865</v>
      </c>
      <c r="H841" s="71" t="s">
        <v>64</v>
      </c>
      <c r="I841" s="27">
        <v>15988</v>
      </c>
      <c r="J841" s="28">
        <v>1386</v>
      </c>
      <c r="K841" s="27">
        <v>86</v>
      </c>
      <c r="L841" s="30">
        <v>6.2049062049062048E-2</v>
      </c>
      <c r="M841" s="72" t="s">
        <v>64</v>
      </c>
      <c r="N841" s="71">
        <f t="shared" si="28"/>
        <v>10097.521504392718</v>
      </c>
      <c r="O841" s="1">
        <v>44203</v>
      </c>
      <c r="P841" s="1">
        <f t="shared" si="29"/>
        <v>44185</v>
      </c>
      <c r="Q841" s="1">
        <f t="shared" si="30"/>
        <v>44198</v>
      </c>
    </row>
    <row r="842" spans="1:17" x14ac:dyDescent="0.25">
      <c r="A842" s="74" t="s">
        <v>353</v>
      </c>
      <c r="B842" s="113" t="s">
        <v>47</v>
      </c>
      <c r="C842" s="75">
        <v>40638.3414967149</v>
      </c>
      <c r="D842" s="28">
        <v>3164</v>
      </c>
      <c r="E842" s="27">
        <v>379</v>
      </c>
      <c r="F842" s="70">
        <v>66.615485707301701</v>
      </c>
      <c r="G842" s="80" t="s">
        <v>865</v>
      </c>
      <c r="H842" s="71" t="s">
        <v>66</v>
      </c>
      <c r="I842" s="27">
        <v>62147</v>
      </c>
      <c r="J842" s="28">
        <v>6265</v>
      </c>
      <c r="K842" s="27">
        <v>470</v>
      </c>
      <c r="L842" s="30">
        <v>7.5019952114924182E-2</v>
      </c>
      <c r="M842" s="72" t="s">
        <v>64</v>
      </c>
      <c r="N842" s="71">
        <f t="shared" si="28"/>
        <v>15416.475597328319</v>
      </c>
      <c r="O842" s="1">
        <v>44203</v>
      </c>
      <c r="P842" s="1">
        <f t="shared" si="29"/>
        <v>44185</v>
      </c>
      <c r="Q842" s="1">
        <f t="shared" si="30"/>
        <v>44198</v>
      </c>
    </row>
    <row r="843" spans="1:17" x14ac:dyDescent="0.25">
      <c r="A843" s="74" t="s">
        <v>354</v>
      </c>
      <c r="B843" s="113" t="s">
        <v>54</v>
      </c>
      <c r="C843" s="75">
        <v>5633.4886654636903</v>
      </c>
      <c r="D843" s="28">
        <v>204</v>
      </c>
      <c r="E843" s="27">
        <v>37</v>
      </c>
      <c r="F843" s="70">
        <v>46.913330261215847</v>
      </c>
      <c r="G843" s="80" t="s">
        <v>865</v>
      </c>
      <c r="H843" s="71" t="s">
        <v>64</v>
      </c>
      <c r="I843" s="27">
        <v>6637</v>
      </c>
      <c r="J843" s="28">
        <v>623</v>
      </c>
      <c r="K843" s="27">
        <v>43</v>
      </c>
      <c r="L843" s="30">
        <v>6.9020866773675763E-2</v>
      </c>
      <c r="M843" s="72" t="s">
        <v>64</v>
      </c>
      <c r="N843" s="71">
        <f t="shared" si="28"/>
        <v>11058.866663197965</v>
      </c>
      <c r="O843" s="1">
        <v>44203</v>
      </c>
      <c r="P843" s="1">
        <f t="shared" si="29"/>
        <v>44185</v>
      </c>
      <c r="Q843" s="1">
        <f t="shared" si="30"/>
        <v>44198</v>
      </c>
    </row>
    <row r="844" spans="1:17" x14ac:dyDescent="0.25">
      <c r="A844" s="74" t="s">
        <v>355</v>
      </c>
      <c r="B844" s="113" t="s">
        <v>49</v>
      </c>
      <c r="C844" s="75">
        <v>16381.7017673096</v>
      </c>
      <c r="D844" s="28">
        <v>441</v>
      </c>
      <c r="E844" s="27">
        <v>71</v>
      </c>
      <c r="F844" s="76">
        <v>30.957886082072548</v>
      </c>
      <c r="G844" s="80" t="s">
        <v>864</v>
      </c>
      <c r="H844" s="71" t="s">
        <v>64</v>
      </c>
      <c r="I844" s="27">
        <v>19355</v>
      </c>
      <c r="J844" s="28">
        <v>1714</v>
      </c>
      <c r="K844" s="27">
        <v>74</v>
      </c>
      <c r="L844" s="32">
        <v>4.3173862310385065E-2</v>
      </c>
      <c r="M844" s="72" t="s">
        <v>64</v>
      </c>
      <c r="N844" s="71">
        <f t="shared" si="28"/>
        <v>10462.89344261145</v>
      </c>
      <c r="O844" s="1">
        <v>44203</v>
      </c>
      <c r="P844" s="1">
        <f t="shared" si="29"/>
        <v>44185</v>
      </c>
      <c r="Q844" s="1">
        <f t="shared" si="30"/>
        <v>44198</v>
      </c>
    </row>
    <row r="845" spans="1:17" x14ac:dyDescent="0.25">
      <c r="A845" s="74" t="s">
        <v>356</v>
      </c>
      <c r="B845" s="113" t="s">
        <v>54</v>
      </c>
      <c r="C845" s="75">
        <v>4679.7541789357701</v>
      </c>
      <c r="D845" s="28">
        <v>77</v>
      </c>
      <c r="E845" s="27">
        <v>15</v>
      </c>
      <c r="F845" s="79">
        <v>22.894975472242148</v>
      </c>
      <c r="G845" s="80" t="s">
        <v>863</v>
      </c>
      <c r="H845" s="71" t="s">
        <v>64</v>
      </c>
      <c r="I845" s="27">
        <v>4064</v>
      </c>
      <c r="J845" s="28">
        <v>354</v>
      </c>
      <c r="K845" s="27">
        <v>16</v>
      </c>
      <c r="L845" s="38">
        <v>4.519774011299435E-2</v>
      </c>
      <c r="M845" s="72" t="s">
        <v>64</v>
      </c>
      <c r="N845" s="71">
        <f t="shared" si="28"/>
        <v>7564.4998960288049</v>
      </c>
      <c r="O845" s="1">
        <v>44203</v>
      </c>
      <c r="P845" s="1">
        <f t="shared" si="29"/>
        <v>44185</v>
      </c>
      <c r="Q845" s="1">
        <f t="shared" si="30"/>
        <v>44198</v>
      </c>
    </row>
    <row r="846" spans="1:17" x14ac:dyDescent="0.25">
      <c r="A846" s="74" t="s">
        <v>357</v>
      </c>
      <c r="B846" s="113" t="s">
        <v>49</v>
      </c>
      <c r="C846" s="75">
        <v>21060.365670931398</v>
      </c>
      <c r="D846" s="28">
        <v>967</v>
      </c>
      <c r="E846" s="27">
        <v>178</v>
      </c>
      <c r="F846" s="70">
        <v>60.370678804664017</v>
      </c>
      <c r="G846" s="80" t="s">
        <v>865</v>
      </c>
      <c r="H846" s="71" t="s">
        <v>64</v>
      </c>
      <c r="I846" s="27">
        <v>21954</v>
      </c>
      <c r="J846" s="28">
        <v>1944</v>
      </c>
      <c r="K846" s="27">
        <v>189</v>
      </c>
      <c r="L846" s="30">
        <v>9.7222222222222224E-2</v>
      </c>
      <c r="M846" s="72" t="s">
        <v>64</v>
      </c>
      <c r="N846" s="71">
        <f t="shared" si="28"/>
        <v>9230.6089570097483</v>
      </c>
      <c r="O846" s="1">
        <v>44203</v>
      </c>
      <c r="P846" s="1">
        <f t="shared" si="29"/>
        <v>44185</v>
      </c>
      <c r="Q846" s="1">
        <f t="shared" si="30"/>
        <v>44198</v>
      </c>
    </row>
    <row r="847" spans="1:17" x14ac:dyDescent="0.25">
      <c r="A847" s="74" t="s">
        <v>358</v>
      </c>
      <c r="B847" s="113" t="s">
        <v>52</v>
      </c>
      <c r="C847" s="75">
        <v>9795.2977499826702</v>
      </c>
      <c r="D847" s="28">
        <v>281</v>
      </c>
      <c r="E847" s="27">
        <v>78</v>
      </c>
      <c r="F847" s="70">
        <v>56.878603526252469</v>
      </c>
      <c r="G847" s="80" t="s">
        <v>865</v>
      </c>
      <c r="H847" s="71" t="s">
        <v>64</v>
      </c>
      <c r="I847" s="27">
        <v>8753</v>
      </c>
      <c r="J847" s="28">
        <v>886</v>
      </c>
      <c r="K847" s="27">
        <v>83</v>
      </c>
      <c r="L847" s="30">
        <v>9.3679458239277646E-2</v>
      </c>
      <c r="M847" s="72" t="s">
        <v>64</v>
      </c>
      <c r="N847" s="71">
        <f t="shared" si="28"/>
        <v>9045.1563864055843</v>
      </c>
      <c r="O847" s="1">
        <v>44203</v>
      </c>
      <c r="P847" s="1">
        <f t="shared" si="29"/>
        <v>44185</v>
      </c>
      <c r="Q847" s="1">
        <f t="shared" si="30"/>
        <v>44198</v>
      </c>
    </row>
    <row r="848" spans="1:17" x14ac:dyDescent="0.25">
      <c r="A848" s="74" t="s">
        <v>359</v>
      </c>
      <c r="B848" s="113" t="s">
        <v>48</v>
      </c>
      <c r="C848" s="75">
        <v>2200.0396936397201</v>
      </c>
      <c r="D848" s="28">
        <v>53</v>
      </c>
      <c r="E848" s="27">
        <v>5</v>
      </c>
      <c r="F848" s="78">
        <v>16.233473340292516</v>
      </c>
      <c r="G848" s="80" t="s">
        <v>862</v>
      </c>
      <c r="H848" s="71" t="s">
        <v>64</v>
      </c>
      <c r="I848" s="27">
        <v>2017</v>
      </c>
      <c r="J848" s="28">
        <v>154</v>
      </c>
      <c r="K848" s="27">
        <v>8</v>
      </c>
      <c r="L848" s="36">
        <v>5.1948051948051951E-2</v>
      </c>
      <c r="M848" s="72" t="s">
        <v>64</v>
      </c>
      <c r="N848" s="71">
        <f t="shared" si="28"/>
        <v>6999.8737043341334</v>
      </c>
      <c r="O848" s="1">
        <v>44203</v>
      </c>
      <c r="P848" s="1">
        <f t="shared" si="29"/>
        <v>44185</v>
      </c>
      <c r="Q848" s="1">
        <f t="shared" si="30"/>
        <v>44198</v>
      </c>
    </row>
    <row r="849" spans="1:17" x14ac:dyDescent="0.25">
      <c r="A849" s="74" t="s">
        <v>360</v>
      </c>
      <c r="B849" s="113" t="s">
        <v>45</v>
      </c>
      <c r="C849" s="75">
        <v>13408.0042293721</v>
      </c>
      <c r="D849" s="28">
        <v>395</v>
      </c>
      <c r="E849" s="27">
        <v>85</v>
      </c>
      <c r="F849" s="70">
        <v>45.282120049815184</v>
      </c>
      <c r="G849" s="80" t="s">
        <v>865</v>
      </c>
      <c r="H849" s="71" t="s">
        <v>64</v>
      </c>
      <c r="I849" s="27">
        <v>14669</v>
      </c>
      <c r="J849" s="28">
        <v>1627</v>
      </c>
      <c r="K849" s="27">
        <v>93</v>
      </c>
      <c r="L849" s="30">
        <v>5.7160417947141981E-2</v>
      </c>
      <c r="M849" s="72" t="s">
        <v>64</v>
      </c>
      <c r="N849" s="71">
        <f t="shared" si="28"/>
        <v>12134.542711702239</v>
      </c>
      <c r="O849" s="1">
        <v>44203</v>
      </c>
      <c r="P849" s="1">
        <f t="shared" si="29"/>
        <v>44185</v>
      </c>
      <c r="Q849" s="1">
        <f t="shared" si="30"/>
        <v>44198</v>
      </c>
    </row>
    <row r="850" spans="1:17" x14ac:dyDescent="0.25">
      <c r="A850" s="74" t="s">
        <v>361</v>
      </c>
      <c r="B850" s="113" t="s">
        <v>52</v>
      </c>
      <c r="C850" s="75">
        <v>13670.424629515401</v>
      </c>
      <c r="D850" s="28">
        <v>545</v>
      </c>
      <c r="E850" s="27">
        <v>127</v>
      </c>
      <c r="F850" s="70">
        <v>66.35805995259814</v>
      </c>
      <c r="G850" s="80" t="s">
        <v>865</v>
      </c>
      <c r="H850" s="71" t="s">
        <v>64</v>
      </c>
      <c r="I850" s="27">
        <v>16304</v>
      </c>
      <c r="J850" s="28">
        <v>1724</v>
      </c>
      <c r="K850" s="27">
        <v>136</v>
      </c>
      <c r="L850" s="30">
        <v>7.8886310904872387E-2</v>
      </c>
      <c r="M850" s="72" t="s">
        <v>64</v>
      </c>
      <c r="N850" s="71">
        <f t="shared" si="28"/>
        <v>12611.166417448099</v>
      </c>
      <c r="O850" s="1">
        <v>44203</v>
      </c>
      <c r="P850" s="1">
        <f t="shared" si="29"/>
        <v>44185</v>
      </c>
      <c r="Q850" s="1">
        <f t="shared" si="30"/>
        <v>44198</v>
      </c>
    </row>
    <row r="851" spans="1:17" x14ac:dyDescent="0.25">
      <c r="A851" s="74" t="s">
        <v>362</v>
      </c>
      <c r="B851" s="113" t="s">
        <v>52</v>
      </c>
      <c r="C851" s="75">
        <v>11367.9661478833</v>
      </c>
      <c r="D851" s="28">
        <v>456</v>
      </c>
      <c r="E851" s="27">
        <v>88</v>
      </c>
      <c r="F851" s="70">
        <v>55.293217836373287</v>
      </c>
      <c r="G851" s="80" t="s">
        <v>865</v>
      </c>
      <c r="H851" s="71" t="s">
        <v>66</v>
      </c>
      <c r="I851" s="27">
        <v>10500</v>
      </c>
      <c r="J851" s="28">
        <v>993</v>
      </c>
      <c r="K851" s="27">
        <v>94</v>
      </c>
      <c r="L851" s="30">
        <v>9.4662638469284993E-2</v>
      </c>
      <c r="M851" s="72" t="s">
        <v>64</v>
      </c>
      <c r="N851" s="71">
        <f t="shared" si="28"/>
        <v>8735.0717541052436</v>
      </c>
      <c r="O851" s="1">
        <v>44203</v>
      </c>
      <c r="P851" s="1">
        <f t="shared" si="29"/>
        <v>44185</v>
      </c>
      <c r="Q851" s="1">
        <f t="shared" si="30"/>
        <v>44198</v>
      </c>
    </row>
    <row r="852" spans="1:17" x14ac:dyDescent="0.25">
      <c r="A852" s="74" t="s">
        <v>363</v>
      </c>
      <c r="B852" s="113" t="s">
        <v>54</v>
      </c>
      <c r="C852" s="75">
        <v>8589.0085575090106</v>
      </c>
      <c r="D852" s="28">
        <v>332</v>
      </c>
      <c r="E852" s="27">
        <v>58</v>
      </c>
      <c r="F852" s="70">
        <v>48.23440464773104</v>
      </c>
      <c r="G852" s="80" t="s">
        <v>865</v>
      </c>
      <c r="H852" s="71" t="s">
        <v>64</v>
      </c>
      <c r="I852" s="27">
        <v>8682</v>
      </c>
      <c r="J852" s="28">
        <v>922</v>
      </c>
      <c r="K852" s="27">
        <v>61</v>
      </c>
      <c r="L852" s="30">
        <v>6.6160520607375276E-2</v>
      </c>
      <c r="M852" s="72" t="s">
        <v>64</v>
      </c>
      <c r="N852" s="71">
        <f t="shared" si="28"/>
        <v>10734.649917119177</v>
      </c>
      <c r="O852" s="1">
        <v>44203</v>
      </c>
      <c r="P852" s="1">
        <f t="shared" si="29"/>
        <v>44185</v>
      </c>
      <c r="Q852" s="1">
        <f t="shared" si="30"/>
        <v>44198</v>
      </c>
    </row>
    <row r="853" spans="1:17" x14ac:dyDescent="0.25">
      <c r="A853" s="74" t="s">
        <v>364</v>
      </c>
      <c r="B853" s="113" t="s">
        <v>42</v>
      </c>
      <c r="C853" s="75">
        <v>3024.3155479434299</v>
      </c>
      <c r="D853" s="28">
        <v>70</v>
      </c>
      <c r="E853" s="27">
        <v>17</v>
      </c>
      <c r="F853" s="76">
        <v>40.150761223029221</v>
      </c>
      <c r="G853" s="80" t="s">
        <v>864</v>
      </c>
      <c r="H853" s="71" t="s">
        <v>64</v>
      </c>
      <c r="I853" s="27">
        <v>2782</v>
      </c>
      <c r="J853" s="28">
        <v>317</v>
      </c>
      <c r="K853" s="27">
        <v>18</v>
      </c>
      <c r="L853" s="32">
        <v>5.6782334384858045E-2</v>
      </c>
      <c r="M853" s="72" t="s">
        <v>64</v>
      </c>
      <c r="N853" s="71">
        <f t="shared" si="28"/>
        <v>10481.710488694333</v>
      </c>
      <c r="O853" s="1">
        <v>44203</v>
      </c>
      <c r="P853" s="1">
        <f t="shared" si="29"/>
        <v>44185</v>
      </c>
      <c r="Q853" s="1">
        <f t="shared" si="30"/>
        <v>44198</v>
      </c>
    </row>
    <row r="854" spans="1:17" x14ac:dyDescent="0.25">
      <c r="A854" s="74" t="s">
        <v>365</v>
      </c>
      <c r="B854" s="113" t="s">
        <v>45</v>
      </c>
      <c r="C854" s="75">
        <v>87731.066584843502</v>
      </c>
      <c r="D854" s="28">
        <v>14253</v>
      </c>
      <c r="E854" s="27">
        <v>1608</v>
      </c>
      <c r="F854" s="70">
        <v>130.91957880856958</v>
      </c>
      <c r="G854" s="80" t="s">
        <v>865</v>
      </c>
      <c r="H854" s="71" t="s">
        <v>64</v>
      </c>
      <c r="I854" s="27">
        <v>138537</v>
      </c>
      <c r="J854" s="28">
        <v>10680</v>
      </c>
      <c r="K854" s="27">
        <v>2111</v>
      </c>
      <c r="L854" s="30">
        <v>0.19765917602996255</v>
      </c>
      <c r="M854" s="72" t="s">
        <v>64</v>
      </c>
      <c r="N854" s="71">
        <f t="shared" si="28"/>
        <v>12173.566805632665</v>
      </c>
      <c r="O854" s="1">
        <v>44203</v>
      </c>
      <c r="P854" s="1">
        <f t="shared" si="29"/>
        <v>44185</v>
      </c>
      <c r="Q854" s="1">
        <f t="shared" si="30"/>
        <v>44198</v>
      </c>
    </row>
    <row r="855" spans="1:17" x14ac:dyDescent="0.25">
      <c r="A855" s="74" t="s">
        <v>366</v>
      </c>
      <c r="B855" s="113" t="s">
        <v>42</v>
      </c>
      <c r="C855" s="75">
        <v>5830.1502088339003</v>
      </c>
      <c r="D855" s="28">
        <v>181</v>
      </c>
      <c r="E855" s="27">
        <v>50</v>
      </c>
      <c r="F855" s="70">
        <v>61.257916923257106</v>
      </c>
      <c r="G855" s="80" t="s">
        <v>865</v>
      </c>
      <c r="H855" s="71" t="s">
        <v>66</v>
      </c>
      <c r="I855" s="27">
        <v>6198</v>
      </c>
      <c r="J855" s="28">
        <v>745</v>
      </c>
      <c r="K855" s="27">
        <v>74</v>
      </c>
      <c r="L855" s="30">
        <v>9.9328859060402688E-2</v>
      </c>
      <c r="M855" s="72" t="s">
        <v>64</v>
      </c>
      <c r="N855" s="71">
        <f t="shared" si="28"/>
        <v>12778.401470191433</v>
      </c>
      <c r="O855" s="1">
        <v>44203</v>
      </c>
      <c r="P855" s="1">
        <f t="shared" si="29"/>
        <v>44185</v>
      </c>
      <c r="Q855" s="1">
        <f t="shared" si="30"/>
        <v>44198</v>
      </c>
    </row>
    <row r="856" spans="1:17" x14ac:dyDescent="0.25">
      <c r="A856" s="74" t="s">
        <v>367</v>
      </c>
      <c r="B856" s="113" t="s">
        <v>54</v>
      </c>
      <c r="C856" s="75">
        <v>11263.703785563999</v>
      </c>
      <c r="D856" s="28">
        <v>619</v>
      </c>
      <c r="E856" s="27">
        <v>93</v>
      </c>
      <c r="F856" s="70">
        <v>58.975779808511014</v>
      </c>
      <c r="G856" s="80" t="s">
        <v>865</v>
      </c>
      <c r="H856" s="71" t="s">
        <v>68</v>
      </c>
      <c r="I856" s="27">
        <v>13666</v>
      </c>
      <c r="J856" s="28">
        <v>1148</v>
      </c>
      <c r="K856" s="27">
        <v>106</v>
      </c>
      <c r="L856" s="30">
        <v>9.2334494773519168E-2</v>
      </c>
      <c r="M856" s="72" t="s">
        <v>64</v>
      </c>
      <c r="N856" s="71">
        <f t="shared" si="28"/>
        <v>10192.029387982677</v>
      </c>
      <c r="O856" s="1">
        <v>44203</v>
      </c>
      <c r="P856" s="1">
        <f t="shared" si="29"/>
        <v>44185</v>
      </c>
      <c r="Q856" s="1">
        <f t="shared" si="30"/>
        <v>44198</v>
      </c>
    </row>
    <row r="857" spans="1:17" x14ac:dyDescent="0.25">
      <c r="A857" s="74" t="s">
        <v>368</v>
      </c>
      <c r="B857" s="113" t="s">
        <v>42</v>
      </c>
      <c r="C857" s="75">
        <v>4832.7731345598404</v>
      </c>
      <c r="D857" s="28">
        <v>145</v>
      </c>
      <c r="E857" s="27">
        <v>19</v>
      </c>
      <c r="F857" s="76">
        <v>28.082072535905688</v>
      </c>
      <c r="G857" s="80" t="s">
        <v>864</v>
      </c>
      <c r="H857" s="71" t="s">
        <v>64</v>
      </c>
      <c r="I857" s="27">
        <v>7413</v>
      </c>
      <c r="J857" s="28">
        <v>901</v>
      </c>
      <c r="K857" s="27">
        <v>21</v>
      </c>
      <c r="L857" s="32">
        <v>2.3307436182019976E-2</v>
      </c>
      <c r="M857" s="72" t="s">
        <v>64</v>
      </c>
      <c r="N857" s="71">
        <f t="shared" si="28"/>
        <v>18643.540156206014</v>
      </c>
      <c r="O857" s="1">
        <v>44203</v>
      </c>
      <c r="P857" s="1">
        <f t="shared" si="29"/>
        <v>44185</v>
      </c>
      <c r="Q857" s="1">
        <f t="shared" si="30"/>
        <v>44198</v>
      </c>
    </row>
    <row r="858" spans="1:17" x14ac:dyDescent="0.25">
      <c r="A858" s="74" t="s">
        <v>369</v>
      </c>
      <c r="B858" s="113" t="s">
        <v>54</v>
      </c>
      <c r="C858" s="75">
        <v>40376.577641466603</v>
      </c>
      <c r="D858" s="28">
        <v>3124</v>
      </c>
      <c r="E858" s="27">
        <v>555</v>
      </c>
      <c r="F858" s="70">
        <v>98.182806613466099</v>
      </c>
      <c r="G858" s="80" t="s">
        <v>865</v>
      </c>
      <c r="H858" s="71" t="s">
        <v>64</v>
      </c>
      <c r="I858" s="27">
        <v>49585</v>
      </c>
      <c r="J858" s="28">
        <v>4858</v>
      </c>
      <c r="K858" s="27">
        <v>613</v>
      </c>
      <c r="L858" s="30">
        <v>0.12618361465623715</v>
      </c>
      <c r="M858" s="72" t="s">
        <v>64</v>
      </c>
      <c r="N858" s="71">
        <f t="shared" si="28"/>
        <v>12031.728006117217</v>
      </c>
      <c r="O858" s="1">
        <v>44203</v>
      </c>
      <c r="P858" s="1">
        <f t="shared" si="29"/>
        <v>44185</v>
      </c>
      <c r="Q858" s="1">
        <f t="shared" si="30"/>
        <v>44198</v>
      </c>
    </row>
    <row r="859" spans="1:17" x14ac:dyDescent="0.25">
      <c r="A859" s="74" t="s">
        <v>370</v>
      </c>
      <c r="B859" s="113" t="s">
        <v>46</v>
      </c>
      <c r="C859" s="75">
        <v>2026.1602306654599</v>
      </c>
      <c r="D859" s="28">
        <v>21</v>
      </c>
      <c r="E859" s="27" t="s">
        <v>574</v>
      </c>
      <c r="F859" s="78">
        <v>7.0506340364909699</v>
      </c>
      <c r="G859" s="116" t="s">
        <v>862</v>
      </c>
      <c r="H859" s="71" t="s">
        <v>66</v>
      </c>
      <c r="I859" s="27">
        <v>3169</v>
      </c>
      <c r="J859" s="28">
        <v>234</v>
      </c>
      <c r="K859" s="27">
        <v>3</v>
      </c>
      <c r="L859" s="36">
        <v>1.282051282051282E-2</v>
      </c>
      <c r="M859" s="72" t="s">
        <v>66</v>
      </c>
      <c r="N859" s="71">
        <f t="shared" si="28"/>
        <v>11548.938551772208</v>
      </c>
      <c r="O859" s="1">
        <v>44203</v>
      </c>
      <c r="P859" s="1">
        <f t="shared" si="29"/>
        <v>44185</v>
      </c>
      <c r="Q859" s="1">
        <f t="shared" si="30"/>
        <v>44198</v>
      </c>
    </row>
    <row r="860" spans="1:17" x14ac:dyDescent="0.25">
      <c r="A860" s="74" t="s">
        <v>371</v>
      </c>
      <c r="B860" s="113" t="s">
        <v>49</v>
      </c>
      <c r="C860" s="75">
        <v>34080.2247325719</v>
      </c>
      <c r="D860" s="28">
        <v>737</v>
      </c>
      <c r="E860" s="27">
        <v>103</v>
      </c>
      <c r="F860" s="76">
        <v>21.587718141163919</v>
      </c>
      <c r="G860" s="80" t="s">
        <v>864</v>
      </c>
      <c r="H860" s="71" t="s">
        <v>66</v>
      </c>
      <c r="I860" s="27">
        <v>37284</v>
      </c>
      <c r="J860" s="28">
        <v>3318</v>
      </c>
      <c r="K860" s="27">
        <v>128</v>
      </c>
      <c r="L860" s="32">
        <v>3.8577456298975285E-2</v>
      </c>
      <c r="M860" s="72" t="s">
        <v>64</v>
      </c>
      <c r="N860" s="71">
        <f t="shared" si="28"/>
        <v>9735.8512921684105</v>
      </c>
      <c r="O860" s="1">
        <v>44203</v>
      </c>
      <c r="P860" s="1">
        <f t="shared" si="29"/>
        <v>44185</v>
      </c>
      <c r="Q860" s="1">
        <f t="shared" si="30"/>
        <v>44198</v>
      </c>
    </row>
    <row r="861" spans="1:17" x14ac:dyDescent="0.25">
      <c r="A861" s="74" t="s">
        <v>372</v>
      </c>
      <c r="B861" s="113" t="s">
        <v>46</v>
      </c>
      <c r="C861" s="75">
        <v>611.63523157592294</v>
      </c>
      <c r="D861" s="28" t="s">
        <v>574</v>
      </c>
      <c r="E861" s="27">
        <v>0</v>
      </c>
      <c r="F861" s="77">
        <v>0</v>
      </c>
      <c r="G861" s="116" t="s">
        <v>862</v>
      </c>
      <c r="H861" s="71" t="s">
        <v>68</v>
      </c>
      <c r="I861" s="27">
        <v>179</v>
      </c>
      <c r="J861" s="28">
        <v>12</v>
      </c>
      <c r="K861" s="27">
        <v>0</v>
      </c>
      <c r="L861" s="34">
        <v>0</v>
      </c>
      <c r="M861" s="72" t="s">
        <v>68</v>
      </c>
      <c r="N861" s="71">
        <f t="shared" si="28"/>
        <v>1961.9536907776098</v>
      </c>
      <c r="O861" s="1">
        <v>44203</v>
      </c>
      <c r="P861" s="1">
        <f t="shared" si="29"/>
        <v>44185</v>
      </c>
      <c r="Q861" s="1">
        <f t="shared" si="30"/>
        <v>44198</v>
      </c>
    </row>
    <row r="862" spans="1:17" x14ac:dyDescent="0.25">
      <c r="A862" s="74" t="s">
        <v>373</v>
      </c>
      <c r="B862" s="113" t="s">
        <v>49</v>
      </c>
      <c r="C862" s="75">
        <v>8696.8122222217498</v>
      </c>
      <c r="D862" s="28">
        <v>119</v>
      </c>
      <c r="E862" s="27">
        <v>23</v>
      </c>
      <c r="F862" s="76">
        <v>18.890337066947122</v>
      </c>
      <c r="G862" s="80" t="s">
        <v>864</v>
      </c>
      <c r="H862" s="71" t="s">
        <v>64</v>
      </c>
      <c r="I862" s="27">
        <v>7864</v>
      </c>
      <c r="J862" s="28">
        <v>728</v>
      </c>
      <c r="K862" s="27">
        <v>33</v>
      </c>
      <c r="L862" s="32">
        <v>4.5329670329670328E-2</v>
      </c>
      <c r="M862" s="72" t="s">
        <v>64</v>
      </c>
      <c r="N862" s="71">
        <f t="shared" si="28"/>
        <v>8370.8832776663057</v>
      </c>
      <c r="O862" s="1">
        <v>44203</v>
      </c>
      <c r="P862" s="1">
        <f t="shared" si="29"/>
        <v>44185</v>
      </c>
      <c r="Q862" s="1">
        <f t="shared" si="30"/>
        <v>44198</v>
      </c>
    </row>
    <row r="863" spans="1:17" x14ac:dyDescent="0.25">
      <c r="A863" s="74" t="s">
        <v>374</v>
      </c>
      <c r="B863" s="113" t="s">
        <v>49</v>
      </c>
      <c r="C863" s="75">
        <v>9756.4222031515692</v>
      </c>
      <c r="D863" s="28">
        <v>326</v>
      </c>
      <c r="E863" s="27">
        <v>45</v>
      </c>
      <c r="F863" s="70">
        <v>32.945332288381479</v>
      </c>
      <c r="G863" s="80" t="s">
        <v>865</v>
      </c>
      <c r="H863" s="71" t="s">
        <v>64</v>
      </c>
      <c r="I863" s="27">
        <v>11331</v>
      </c>
      <c r="J863" s="28">
        <v>1108</v>
      </c>
      <c r="K863" s="27">
        <v>47</v>
      </c>
      <c r="L863" s="30">
        <v>4.2418772563176894E-2</v>
      </c>
      <c r="M863" s="72" t="s">
        <v>64</v>
      </c>
      <c r="N863" s="71">
        <f t="shared" si="28"/>
        <v>11356.622099052747</v>
      </c>
      <c r="O863" s="1">
        <v>44203</v>
      </c>
      <c r="P863" s="1">
        <f t="shared" si="29"/>
        <v>44185</v>
      </c>
      <c r="Q863" s="1">
        <f t="shared" si="30"/>
        <v>44198</v>
      </c>
    </row>
    <row r="864" spans="1:17" x14ac:dyDescent="0.25">
      <c r="A864" s="74" t="s">
        <v>375</v>
      </c>
      <c r="B864" s="113" t="s">
        <v>47</v>
      </c>
      <c r="C864" s="75">
        <v>15406.425291514101</v>
      </c>
      <c r="D864" s="28">
        <v>703</v>
      </c>
      <c r="E864" s="27">
        <v>133</v>
      </c>
      <c r="F864" s="70">
        <v>61.662584410366925</v>
      </c>
      <c r="G864" s="80" t="s">
        <v>865</v>
      </c>
      <c r="H864" s="71" t="s">
        <v>66</v>
      </c>
      <c r="I864" s="27">
        <v>22558</v>
      </c>
      <c r="J864" s="28">
        <v>2340</v>
      </c>
      <c r="K864" s="27">
        <v>161</v>
      </c>
      <c r="L864" s="30">
        <v>6.8803418803418809E-2</v>
      </c>
      <c r="M864" s="72" t="s">
        <v>64</v>
      </c>
      <c r="N864" s="71">
        <f t="shared" si="28"/>
        <v>15188.468160027222</v>
      </c>
      <c r="O864" s="1">
        <v>44203</v>
      </c>
      <c r="P864" s="1">
        <f t="shared" si="29"/>
        <v>44185</v>
      </c>
      <c r="Q864" s="1">
        <f t="shared" si="30"/>
        <v>44198</v>
      </c>
    </row>
    <row r="865" spans="1:17" x14ac:dyDescent="0.25">
      <c r="A865" s="74" t="s">
        <v>376</v>
      </c>
      <c r="B865" s="113" t="s">
        <v>49</v>
      </c>
      <c r="C865" s="75">
        <v>116142.925799655</v>
      </c>
      <c r="D865" s="28">
        <v>11134</v>
      </c>
      <c r="E865" s="27">
        <v>1281</v>
      </c>
      <c r="F865" s="70">
        <v>78.782241251470012</v>
      </c>
      <c r="G865" s="80" t="s">
        <v>865</v>
      </c>
      <c r="H865" s="71" t="s">
        <v>66</v>
      </c>
      <c r="I865" s="27">
        <v>158654</v>
      </c>
      <c r="J865" s="28">
        <v>14726</v>
      </c>
      <c r="K865" s="27">
        <v>1495</v>
      </c>
      <c r="L865" s="30">
        <v>0.10152111910905881</v>
      </c>
      <c r="M865" s="72" t="s">
        <v>66</v>
      </c>
      <c r="N865" s="71">
        <f t="shared" si="28"/>
        <v>12679.205296930571</v>
      </c>
      <c r="O865" s="1">
        <v>44203</v>
      </c>
      <c r="P865" s="1">
        <f t="shared" si="29"/>
        <v>44185</v>
      </c>
      <c r="Q865" s="1">
        <f t="shared" si="30"/>
        <v>44198</v>
      </c>
    </row>
    <row r="866" spans="1:17" x14ac:dyDescent="0.25">
      <c r="A866" s="74" t="s">
        <v>377</v>
      </c>
      <c r="B866" s="113" t="s">
        <v>47</v>
      </c>
      <c r="C866" s="75">
        <v>20714.095533973501</v>
      </c>
      <c r="D866" s="28">
        <v>1184</v>
      </c>
      <c r="E866" s="27">
        <v>220</v>
      </c>
      <c r="F866" s="70">
        <v>75.862765470558315</v>
      </c>
      <c r="G866" s="80" t="s">
        <v>865</v>
      </c>
      <c r="H866" s="71" t="s">
        <v>66</v>
      </c>
      <c r="I866" s="27">
        <v>24815</v>
      </c>
      <c r="J866" s="28">
        <v>2684</v>
      </c>
      <c r="K866" s="27">
        <v>263</v>
      </c>
      <c r="L866" s="30">
        <v>9.7988077496274223E-2</v>
      </c>
      <c r="M866" s="72" t="s">
        <v>66</v>
      </c>
      <c r="N866" s="71">
        <f t="shared" si="28"/>
        <v>12957.360342371363</v>
      </c>
      <c r="O866" s="1">
        <v>44203</v>
      </c>
      <c r="P866" s="1">
        <f t="shared" si="29"/>
        <v>44185</v>
      </c>
      <c r="Q866" s="1">
        <f t="shared" si="30"/>
        <v>44198</v>
      </c>
    </row>
    <row r="867" spans="1:17" x14ac:dyDescent="0.25">
      <c r="A867" s="74" t="s">
        <v>378</v>
      </c>
      <c r="B867" s="113" t="s">
        <v>54</v>
      </c>
      <c r="C867" s="75">
        <v>10418.392432463201</v>
      </c>
      <c r="D867" s="28">
        <v>394</v>
      </c>
      <c r="E867" s="27">
        <v>68</v>
      </c>
      <c r="F867" s="70">
        <v>46.620847588810712</v>
      </c>
      <c r="G867" s="80" t="s">
        <v>865</v>
      </c>
      <c r="H867" s="71" t="s">
        <v>64</v>
      </c>
      <c r="I867" s="27">
        <v>10262</v>
      </c>
      <c r="J867" s="28">
        <v>859</v>
      </c>
      <c r="K867" s="27">
        <v>74</v>
      </c>
      <c r="L867" s="30">
        <v>8.6146682188591381E-2</v>
      </c>
      <c r="M867" s="72" t="s">
        <v>64</v>
      </c>
      <c r="N867" s="71">
        <f t="shared" si="28"/>
        <v>8245.0340162211414</v>
      </c>
      <c r="O867" s="1">
        <v>44203</v>
      </c>
      <c r="P867" s="1">
        <f t="shared" si="29"/>
        <v>44185</v>
      </c>
      <c r="Q867" s="1">
        <f t="shared" si="30"/>
        <v>44198</v>
      </c>
    </row>
    <row r="868" spans="1:17" x14ac:dyDescent="0.25">
      <c r="A868" s="74" t="s">
        <v>379</v>
      </c>
      <c r="B868" s="113" t="s">
        <v>45</v>
      </c>
      <c r="C868" s="75">
        <v>100824.306406576</v>
      </c>
      <c r="D868" s="28">
        <v>11776</v>
      </c>
      <c r="E868" s="27">
        <v>1406</v>
      </c>
      <c r="F868" s="70">
        <v>99.607500421169519</v>
      </c>
      <c r="G868" s="80" t="s">
        <v>865</v>
      </c>
      <c r="H868" s="71" t="s">
        <v>66</v>
      </c>
      <c r="I868" s="27">
        <v>134280</v>
      </c>
      <c r="J868" s="28">
        <v>11860</v>
      </c>
      <c r="K868" s="27">
        <v>1735</v>
      </c>
      <c r="L868" s="30">
        <v>0.14629005059021921</v>
      </c>
      <c r="M868" s="72" t="s">
        <v>64</v>
      </c>
      <c r="N868" s="71">
        <f t="shared" si="28"/>
        <v>11763.03653622403</v>
      </c>
      <c r="O868" s="1">
        <v>44203</v>
      </c>
      <c r="P868" s="1">
        <f t="shared" si="29"/>
        <v>44185</v>
      </c>
      <c r="Q868" s="1">
        <f t="shared" si="30"/>
        <v>44198</v>
      </c>
    </row>
    <row r="869" spans="1:17" x14ac:dyDescent="0.25">
      <c r="A869" s="74" t="s">
        <v>380</v>
      </c>
      <c r="B869" s="113" t="s">
        <v>45</v>
      </c>
      <c r="C869" s="75">
        <v>11593.289720794701</v>
      </c>
      <c r="D869" s="28">
        <v>749</v>
      </c>
      <c r="E869" s="27">
        <v>137</v>
      </c>
      <c r="F869" s="70">
        <v>84.408433856024544</v>
      </c>
      <c r="G869" s="80" t="s">
        <v>865</v>
      </c>
      <c r="H869" s="71" t="s">
        <v>66</v>
      </c>
      <c r="I869" s="27">
        <v>17593</v>
      </c>
      <c r="J869" s="28">
        <v>2149</v>
      </c>
      <c r="K869" s="27">
        <v>152</v>
      </c>
      <c r="L869" s="30">
        <v>7.0730572359236854E-2</v>
      </c>
      <c r="M869" s="72" t="s">
        <v>66</v>
      </c>
      <c r="N869" s="71">
        <f t="shared" si="28"/>
        <v>18536.58497074711</v>
      </c>
      <c r="O869" s="1">
        <v>44203</v>
      </c>
      <c r="P869" s="1">
        <f t="shared" si="29"/>
        <v>44185</v>
      </c>
      <c r="Q869" s="1">
        <f t="shared" si="30"/>
        <v>44198</v>
      </c>
    </row>
    <row r="870" spans="1:17" x14ac:dyDescent="0.25">
      <c r="A870" s="74" t="s">
        <v>381</v>
      </c>
      <c r="B870" s="113" t="s">
        <v>49</v>
      </c>
      <c r="C870" s="75">
        <v>67654.360942971107</v>
      </c>
      <c r="D870" s="28">
        <v>4362</v>
      </c>
      <c r="E870" s="27">
        <v>629</v>
      </c>
      <c r="F870" s="70">
        <v>66.408980592461333</v>
      </c>
      <c r="G870" s="80" t="s">
        <v>865</v>
      </c>
      <c r="H870" s="71" t="s">
        <v>64</v>
      </c>
      <c r="I870" s="27">
        <v>89326</v>
      </c>
      <c r="J870" s="28">
        <v>7869</v>
      </c>
      <c r="K870" s="27">
        <v>746</v>
      </c>
      <c r="L870" s="30">
        <v>9.4802389121870625E-2</v>
      </c>
      <c r="M870" s="72" t="s">
        <v>64</v>
      </c>
      <c r="N870" s="71">
        <f t="shared" si="28"/>
        <v>11631.179262240217</v>
      </c>
      <c r="O870" s="1">
        <v>44203</v>
      </c>
      <c r="P870" s="1">
        <f t="shared" si="29"/>
        <v>44185</v>
      </c>
      <c r="Q870" s="1">
        <f t="shared" si="30"/>
        <v>44198</v>
      </c>
    </row>
    <row r="871" spans="1:17" x14ac:dyDescent="0.25">
      <c r="A871" s="74" t="s">
        <v>382</v>
      </c>
      <c r="B871" s="113" t="s">
        <v>45</v>
      </c>
      <c r="C871" s="75">
        <v>4899.3351278783603</v>
      </c>
      <c r="D871" s="28">
        <v>130</v>
      </c>
      <c r="E871" s="27">
        <v>28</v>
      </c>
      <c r="F871" s="70">
        <v>40.821865575586642</v>
      </c>
      <c r="G871" s="80" t="s">
        <v>865</v>
      </c>
      <c r="H871" s="71" t="s">
        <v>66</v>
      </c>
      <c r="I871" s="27">
        <v>6357</v>
      </c>
      <c r="J871" s="28">
        <v>1171</v>
      </c>
      <c r="K871" s="27">
        <v>29</v>
      </c>
      <c r="L871" s="30">
        <v>2.4765157984628524E-2</v>
      </c>
      <c r="M871" s="72" t="s">
        <v>68</v>
      </c>
      <c r="N871" s="71">
        <f t="shared" si="28"/>
        <v>23901.202294505976</v>
      </c>
      <c r="O871" s="1">
        <v>44203</v>
      </c>
      <c r="P871" s="1">
        <f t="shared" si="29"/>
        <v>44185</v>
      </c>
      <c r="Q871" s="1">
        <f t="shared" si="30"/>
        <v>44198</v>
      </c>
    </row>
    <row r="872" spans="1:17" x14ac:dyDescent="0.25">
      <c r="A872" s="74" t="s">
        <v>383</v>
      </c>
      <c r="B872" s="113" t="s">
        <v>43</v>
      </c>
      <c r="C872" s="75">
        <v>23630.587330045601</v>
      </c>
      <c r="D872" s="28">
        <v>912</v>
      </c>
      <c r="E872" s="27">
        <v>194</v>
      </c>
      <c r="F872" s="70">
        <v>58.640704370152932</v>
      </c>
      <c r="G872" s="80" t="s">
        <v>865</v>
      </c>
      <c r="H872" s="71" t="s">
        <v>64</v>
      </c>
      <c r="I872" s="27">
        <v>24977</v>
      </c>
      <c r="J872" s="28">
        <v>2383</v>
      </c>
      <c r="K872" s="27">
        <v>209</v>
      </c>
      <c r="L872" s="30">
        <v>8.7704574066302984E-2</v>
      </c>
      <c r="M872" s="72" t="s">
        <v>64</v>
      </c>
      <c r="N872" s="71">
        <f t="shared" si="28"/>
        <v>10084.387521634239</v>
      </c>
      <c r="O872" s="1">
        <v>44203</v>
      </c>
      <c r="P872" s="1">
        <f t="shared" si="29"/>
        <v>44185</v>
      </c>
      <c r="Q872" s="1">
        <f t="shared" si="30"/>
        <v>44198</v>
      </c>
    </row>
    <row r="873" spans="1:17" x14ac:dyDescent="0.25">
      <c r="A873" s="74" t="s">
        <v>384</v>
      </c>
      <c r="B873" s="113" t="s">
        <v>45</v>
      </c>
      <c r="C873" s="75">
        <v>19036.1847708721</v>
      </c>
      <c r="D873" s="28">
        <v>770</v>
      </c>
      <c r="E873" s="27">
        <v>148</v>
      </c>
      <c r="F873" s="76">
        <v>55.533336635838218</v>
      </c>
      <c r="G873" s="80" t="s">
        <v>864</v>
      </c>
      <c r="H873" s="71" t="s">
        <v>64</v>
      </c>
      <c r="I873" s="27">
        <v>26853</v>
      </c>
      <c r="J873" s="28">
        <v>3673</v>
      </c>
      <c r="K873" s="27">
        <v>176</v>
      </c>
      <c r="L873" s="32">
        <v>4.791723386877212E-2</v>
      </c>
      <c r="M873" s="72" t="s">
        <v>64</v>
      </c>
      <c r="N873" s="71">
        <f t="shared" si="28"/>
        <v>19294.832678973464</v>
      </c>
      <c r="O873" s="1">
        <v>44203</v>
      </c>
      <c r="P873" s="1">
        <f t="shared" si="29"/>
        <v>44185</v>
      </c>
      <c r="Q873" s="1">
        <f t="shared" si="30"/>
        <v>44198</v>
      </c>
    </row>
    <row r="874" spans="1:17" x14ac:dyDescent="0.25">
      <c r="A874" s="74" t="s">
        <v>385</v>
      </c>
      <c r="B874" s="113" t="s">
        <v>52</v>
      </c>
      <c r="C874" s="75">
        <v>4597.5251554699198</v>
      </c>
      <c r="D874" s="28">
        <v>209</v>
      </c>
      <c r="E874" s="27">
        <v>38</v>
      </c>
      <c r="F874" s="70">
        <v>59.037974181748304</v>
      </c>
      <c r="G874" s="80" t="s">
        <v>865</v>
      </c>
      <c r="H874" s="71" t="s">
        <v>64</v>
      </c>
      <c r="I874" s="27">
        <v>11155</v>
      </c>
      <c r="J874" s="28">
        <v>582</v>
      </c>
      <c r="K874" s="27">
        <v>44</v>
      </c>
      <c r="L874" s="30">
        <v>7.560137457044673E-2</v>
      </c>
      <c r="M874" s="72" t="s">
        <v>64</v>
      </c>
      <c r="N874" s="71">
        <f t="shared" si="28"/>
        <v>12658.984569286449</v>
      </c>
      <c r="O874" s="1">
        <v>44203</v>
      </c>
      <c r="P874" s="1">
        <f t="shared" si="29"/>
        <v>44185</v>
      </c>
      <c r="Q874" s="1">
        <f t="shared" si="30"/>
        <v>44198</v>
      </c>
    </row>
    <row r="875" spans="1:17" x14ac:dyDescent="0.25">
      <c r="A875" s="74" t="s">
        <v>386</v>
      </c>
      <c r="B875" s="113" t="s">
        <v>49</v>
      </c>
      <c r="C875" s="75">
        <v>43615.198490032897</v>
      </c>
      <c r="D875" s="28">
        <v>3110</v>
      </c>
      <c r="E875" s="27">
        <v>401</v>
      </c>
      <c r="F875" s="70">
        <v>65.671734015844763</v>
      </c>
      <c r="G875" s="80" t="s">
        <v>865</v>
      </c>
      <c r="H875" s="71" t="s">
        <v>64</v>
      </c>
      <c r="I875" s="27">
        <v>57293</v>
      </c>
      <c r="J875" s="28">
        <v>4618</v>
      </c>
      <c r="K875" s="27">
        <v>448</v>
      </c>
      <c r="L875" s="30">
        <v>9.701169337375487E-2</v>
      </c>
      <c r="M875" s="72" t="s">
        <v>64</v>
      </c>
      <c r="N875" s="71">
        <f t="shared" si="28"/>
        <v>10588.052238385026</v>
      </c>
      <c r="O875" s="1">
        <v>44203</v>
      </c>
      <c r="P875" s="1">
        <f t="shared" si="29"/>
        <v>44185</v>
      </c>
      <c r="Q875" s="1">
        <f t="shared" si="30"/>
        <v>44198</v>
      </c>
    </row>
    <row r="876" spans="1:17" x14ac:dyDescent="0.25">
      <c r="A876" s="74" t="s">
        <v>387</v>
      </c>
      <c r="B876" s="113" t="s">
        <v>52</v>
      </c>
      <c r="C876" s="75">
        <v>25917.393669385499</v>
      </c>
      <c r="D876" s="28">
        <v>954</v>
      </c>
      <c r="E876" s="27">
        <v>234</v>
      </c>
      <c r="F876" s="70">
        <v>64.490611700779127</v>
      </c>
      <c r="G876" s="80" t="s">
        <v>865</v>
      </c>
      <c r="H876" s="71" t="s">
        <v>64</v>
      </c>
      <c r="I876" s="27">
        <v>22713</v>
      </c>
      <c r="J876" s="28">
        <v>2222</v>
      </c>
      <c r="K876" s="27">
        <v>246</v>
      </c>
      <c r="L876" s="30">
        <v>0.11071107110711072</v>
      </c>
      <c r="M876" s="72" t="s">
        <v>64</v>
      </c>
      <c r="N876" s="71">
        <f t="shared" si="28"/>
        <v>8573.3929435377649</v>
      </c>
      <c r="O876" s="1">
        <v>44203</v>
      </c>
      <c r="P876" s="1">
        <f t="shared" si="29"/>
        <v>44185</v>
      </c>
      <c r="Q876" s="1">
        <f t="shared" si="30"/>
        <v>44198</v>
      </c>
    </row>
    <row r="877" spans="1:17" x14ac:dyDescent="0.25">
      <c r="A877" s="74" t="s">
        <v>388</v>
      </c>
      <c r="B877" s="113" t="s">
        <v>41</v>
      </c>
      <c r="C877" s="75">
        <v>15535.1939863677</v>
      </c>
      <c r="D877" s="28">
        <v>332</v>
      </c>
      <c r="E877" s="27">
        <v>75</v>
      </c>
      <c r="F877" s="70">
        <v>34.483913505320935</v>
      </c>
      <c r="G877" s="80" t="s">
        <v>865</v>
      </c>
      <c r="H877" s="71" t="s">
        <v>64</v>
      </c>
      <c r="I877" s="27">
        <v>14488</v>
      </c>
      <c r="J877" s="28">
        <v>1367</v>
      </c>
      <c r="K877" s="27">
        <v>98</v>
      </c>
      <c r="L877" s="30">
        <v>7.1689831748354055E-2</v>
      </c>
      <c r="M877" s="72" t="s">
        <v>64</v>
      </c>
      <c r="N877" s="71">
        <f t="shared" si="28"/>
        <v>8799.3751555310937</v>
      </c>
      <c r="O877" s="1">
        <v>44203</v>
      </c>
      <c r="P877" s="1">
        <f t="shared" si="29"/>
        <v>44185</v>
      </c>
      <c r="Q877" s="1">
        <f t="shared" si="30"/>
        <v>44198</v>
      </c>
    </row>
    <row r="878" spans="1:17" x14ac:dyDescent="0.25">
      <c r="A878" s="74" t="s">
        <v>389</v>
      </c>
      <c r="B878" s="113" t="s">
        <v>52</v>
      </c>
      <c r="C878" s="75">
        <v>5732.2185635331398</v>
      </c>
      <c r="D878" s="28">
        <v>262</v>
      </c>
      <c r="E878" s="27">
        <v>61</v>
      </c>
      <c r="F878" s="70">
        <v>76.011457149625258</v>
      </c>
      <c r="G878" s="80" t="s">
        <v>865</v>
      </c>
      <c r="H878" s="71" t="s">
        <v>64</v>
      </c>
      <c r="I878" s="27">
        <v>6432</v>
      </c>
      <c r="J878" s="28">
        <v>732</v>
      </c>
      <c r="K878" s="27">
        <v>69</v>
      </c>
      <c r="L878" s="30">
        <v>9.4262295081967207E-2</v>
      </c>
      <c r="M878" s="72" t="s">
        <v>64</v>
      </c>
      <c r="N878" s="71">
        <f t="shared" si="28"/>
        <v>12769.924801137046</v>
      </c>
      <c r="O878" s="1">
        <v>44203</v>
      </c>
      <c r="P878" s="1">
        <f t="shared" si="29"/>
        <v>44185</v>
      </c>
      <c r="Q878" s="1">
        <f t="shared" si="30"/>
        <v>44198</v>
      </c>
    </row>
    <row r="879" spans="1:17" x14ac:dyDescent="0.25">
      <c r="A879" s="74" t="s">
        <v>390</v>
      </c>
      <c r="B879" s="113" t="s">
        <v>49</v>
      </c>
      <c r="C879" s="75">
        <v>10406.375954216899</v>
      </c>
      <c r="D879" s="28">
        <v>338</v>
      </c>
      <c r="E879" s="27">
        <v>65</v>
      </c>
      <c r="F879" s="70">
        <v>44.615504602980934</v>
      </c>
      <c r="G879" s="80" t="s">
        <v>865</v>
      </c>
      <c r="H879" s="71" t="s">
        <v>64</v>
      </c>
      <c r="I879" s="27">
        <v>11750</v>
      </c>
      <c r="J879" s="28">
        <v>909</v>
      </c>
      <c r="K879" s="27">
        <v>71</v>
      </c>
      <c r="L879" s="30">
        <v>7.8107810781078105E-2</v>
      </c>
      <c r="M879" s="72" t="s">
        <v>64</v>
      </c>
      <c r="N879" s="71">
        <f t="shared" si="28"/>
        <v>8735.0294088851624</v>
      </c>
      <c r="O879" s="1">
        <v>44203</v>
      </c>
      <c r="P879" s="1">
        <f t="shared" si="29"/>
        <v>44185</v>
      </c>
      <c r="Q879" s="1">
        <f t="shared" si="30"/>
        <v>44198</v>
      </c>
    </row>
    <row r="880" spans="1:17" x14ac:dyDescent="0.25">
      <c r="A880" s="74" t="s">
        <v>391</v>
      </c>
      <c r="B880" s="113" t="s">
        <v>51</v>
      </c>
      <c r="C880" s="75">
        <v>11260.3171202382</v>
      </c>
      <c r="D880" s="28">
        <v>285</v>
      </c>
      <c r="E880" s="27">
        <v>57</v>
      </c>
      <c r="F880" s="76">
        <v>36.157317133733123</v>
      </c>
      <c r="G880" s="80" t="s">
        <v>864</v>
      </c>
      <c r="H880" s="71" t="s">
        <v>68</v>
      </c>
      <c r="I880" s="27">
        <v>15135</v>
      </c>
      <c r="J880" s="28">
        <v>1455</v>
      </c>
      <c r="K880" s="27">
        <v>63</v>
      </c>
      <c r="L880" s="32">
        <v>4.3298969072164947E-2</v>
      </c>
      <c r="M880" s="72" t="s">
        <v>64</v>
      </c>
      <c r="N880" s="71">
        <f t="shared" si="28"/>
        <v>12921.483333581471</v>
      </c>
      <c r="O880" s="1">
        <v>44203</v>
      </c>
      <c r="P880" s="1">
        <f t="shared" si="29"/>
        <v>44185</v>
      </c>
      <c r="Q880" s="1">
        <f t="shared" si="30"/>
        <v>44198</v>
      </c>
    </row>
    <row r="881" spans="1:17" x14ac:dyDescent="0.25">
      <c r="A881" s="74" t="s">
        <v>392</v>
      </c>
      <c r="B881" s="113" t="s">
        <v>49</v>
      </c>
      <c r="C881" s="75">
        <v>60760.903444814299</v>
      </c>
      <c r="D881" s="28">
        <v>3288</v>
      </c>
      <c r="E881" s="27">
        <v>520</v>
      </c>
      <c r="F881" s="70">
        <v>61.129534021152118</v>
      </c>
      <c r="G881" s="80" t="s">
        <v>865</v>
      </c>
      <c r="H881" s="71" t="s">
        <v>64</v>
      </c>
      <c r="I881" s="27">
        <v>168188</v>
      </c>
      <c r="J881" s="28">
        <v>10573</v>
      </c>
      <c r="K881" s="27">
        <v>588</v>
      </c>
      <c r="L881" s="30">
        <v>5.5613354771588006E-2</v>
      </c>
      <c r="M881" s="72" t="s">
        <v>64</v>
      </c>
      <c r="N881" s="71">
        <f t="shared" si="28"/>
        <v>17400.992086305727</v>
      </c>
      <c r="O881" s="1">
        <v>44203</v>
      </c>
      <c r="P881" s="1">
        <f t="shared" si="29"/>
        <v>44185</v>
      </c>
      <c r="Q881" s="1">
        <f t="shared" si="30"/>
        <v>44198</v>
      </c>
    </row>
    <row r="882" spans="1:17" x14ac:dyDescent="0.25">
      <c r="A882" s="74" t="s">
        <v>393</v>
      </c>
      <c r="B882" s="113" t="s">
        <v>51</v>
      </c>
      <c r="C882" s="75">
        <v>13066.7339765703</v>
      </c>
      <c r="D882" s="28">
        <v>408</v>
      </c>
      <c r="E882" s="27">
        <v>50</v>
      </c>
      <c r="F882" s="76">
        <v>27.332220720437324</v>
      </c>
      <c r="G882" s="80" t="s">
        <v>864</v>
      </c>
      <c r="H882" s="71" t="s">
        <v>64</v>
      </c>
      <c r="I882" s="27">
        <v>13827</v>
      </c>
      <c r="J882" s="28">
        <v>1141</v>
      </c>
      <c r="K882" s="27">
        <v>56</v>
      </c>
      <c r="L882" s="32">
        <v>4.9079754601226995E-2</v>
      </c>
      <c r="M882" s="72" t="s">
        <v>64</v>
      </c>
      <c r="N882" s="71">
        <f t="shared" si="28"/>
        <v>8732.0978757653156</v>
      </c>
      <c r="O882" s="1">
        <v>44203</v>
      </c>
      <c r="P882" s="1">
        <f t="shared" si="29"/>
        <v>44185</v>
      </c>
      <c r="Q882" s="1">
        <f t="shared" si="30"/>
        <v>44198</v>
      </c>
    </row>
    <row r="883" spans="1:17" x14ac:dyDescent="0.25">
      <c r="A883" s="74" t="s">
        <v>394</v>
      </c>
      <c r="B883" s="113" t="s">
        <v>49</v>
      </c>
      <c r="C883" s="75">
        <v>28989.034762338801</v>
      </c>
      <c r="D883" s="28">
        <v>1223</v>
      </c>
      <c r="E883" s="27">
        <v>216</v>
      </c>
      <c r="F883" s="70">
        <v>53.22209433690945</v>
      </c>
      <c r="G883" s="80" t="s">
        <v>865</v>
      </c>
      <c r="H883" s="71" t="s">
        <v>64</v>
      </c>
      <c r="I883" s="27">
        <v>45517</v>
      </c>
      <c r="J883" s="28">
        <v>4391</v>
      </c>
      <c r="K883" s="27">
        <v>251</v>
      </c>
      <c r="L883" s="30">
        <v>5.7162377590526073E-2</v>
      </c>
      <c r="M883" s="72" t="s">
        <v>64</v>
      </c>
      <c r="N883" s="71">
        <f t="shared" si="28"/>
        <v>15147.106607718386</v>
      </c>
      <c r="O883" s="1">
        <v>44203</v>
      </c>
      <c r="P883" s="1">
        <f t="shared" si="29"/>
        <v>44185</v>
      </c>
      <c r="Q883" s="1">
        <f t="shared" si="30"/>
        <v>44198</v>
      </c>
    </row>
    <row r="884" spans="1:17" x14ac:dyDescent="0.25">
      <c r="A884" s="74" t="s">
        <v>395</v>
      </c>
      <c r="B884" s="113" t="s">
        <v>54</v>
      </c>
      <c r="C884" s="75">
        <v>5774.3850978047103</v>
      </c>
      <c r="D884" s="28">
        <v>176</v>
      </c>
      <c r="E884" s="27">
        <v>20</v>
      </c>
      <c r="F884" s="76">
        <v>24.739801803564141</v>
      </c>
      <c r="G884" s="80" t="s">
        <v>864</v>
      </c>
      <c r="H884" s="71" t="s">
        <v>64</v>
      </c>
      <c r="I884" s="27">
        <v>5405</v>
      </c>
      <c r="J884" s="28">
        <v>388</v>
      </c>
      <c r="K884" s="27">
        <v>24</v>
      </c>
      <c r="L884" s="32">
        <v>6.1855670103092786E-2</v>
      </c>
      <c r="M884" s="72" t="s">
        <v>64</v>
      </c>
      <c r="N884" s="71">
        <f t="shared" si="28"/>
        <v>6719.33016984802</v>
      </c>
      <c r="O884" s="1">
        <v>44203</v>
      </c>
      <c r="P884" s="1">
        <f t="shared" si="29"/>
        <v>44185</v>
      </c>
      <c r="Q884" s="1">
        <f t="shared" si="30"/>
        <v>44198</v>
      </c>
    </row>
    <row r="885" spans="1:17" x14ac:dyDescent="0.25">
      <c r="A885" s="74" t="s">
        <v>396</v>
      </c>
      <c r="B885" s="113" t="s">
        <v>45</v>
      </c>
      <c r="C885" s="75">
        <v>6352.7152733450803</v>
      </c>
      <c r="D885" s="28">
        <v>232</v>
      </c>
      <c r="E885" s="27">
        <v>53</v>
      </c>
      <c r="F885" s="70">
        <v>59.592066113815982</v>
      </c>
      <c r="G885" s="80" t="s">
        <v>865</v>
      </c>
      <c r="H885" s="71" t="s">
        <v>64</v>
      </c>
      <c r="I885" s="27">
        <v>6824</v>
      </c>
      <c r="J885" s="28">
        <v>714</v>
      </c>
      <c r="K885" s="27">
        <v>60</v>
      </c>
      <c r="L885" s="30">
        <v>8.4033613445378158E-2</v>
      </c>
      <c r="M885" s="72" t="s">
        <v>64</v>
      </c>
      <c r="N885" s="71">
        <f t="shared" si="28"/>
        <v>11239.288544786878</v>
      </c>
      <c r="O885" s="1">
        <v>44203</v>
      </c>
      <c r="P885" s="1">
        <f t="shared" si="29"/>
        <v>44185</v>
      </c>
      <c r="Q885" s="1">
        <f t="shared" si="30"/>
        <v>44198</v>
      </c>
    </row>
    <row r="886" spans="1:17" x14ac:dyDescent="0.25">
      <c r="A886" s="74" t="s">
        <v>397</v>
      </c>
      <c r="B886" s="113" t="s">
        <v>45</v>
      </c>
      <c r="C886" s="75">
        <v>53837.277335062499</v>
      </c>
      <c r="D886" s="28">
        <v>4909</v>
      </c>
      <c r="E886" s="27">
        <v>703</v>
      </c>
      <c r="F886" s="70">
        <v>93.270477631644198</v>
      </c>
      <c r="G886" s="80" t="s">
        <v>865</v>
      </c>
      <c r="H886" s="71" t="s">
        <v>66</v>
      </c>
      <c r="I886" s="27">
        <v>73605</v>
      </c>
      <c r="J886" s="28">
        <v>7282</v>
      </c>
      <c r="K886" s="27">
        <v>887</v>
      </c>
      <c r="L886" s="30">
        <v>0.12180719582532272</v>
      </c>
      <c r="M886" s="72" t="s">
        <v>64</v>
      </c>
      <c r="N886" s="71">
        <f t="shared" si="28"/>
        <v>13525.944030712464</v>
      </c>
      <c r="O886" s="1">
        <v>44203</v>
      </c>
      <c r="P886" s="1">
        <f t="shared" si="29"/>
        <v>44185</v>
      </c>
      <c r="Q886" s="1">
        <f t="shared" si="30"/>
        <v>44198</v>
      </c>
    </row>
    <row r="887" spans="1:17" x14ac:dyDescent="0.25">
      <c r="A887" s="74" t="s">
        <v>398</v>
      </c>
      <c r="B887" s="113" t="s">
        <v>52</v>
      </c>
      <c r="C887" s="75">
        <v>27401.822881354499</v>
      </c>
      <c r="D887" s="28">
        <v>1082</v>
      </c>
      <c r="E887" s="27">
        <v>199</v>
      </c>
      <c r="F887" s="70">
        <v>51.873504094349094</v>
      </c>
      <c r="G887" s="80" t="s">
        <v>865</v>
      </c>
      <c r="H887" s="71" t="s">
        <v>64</v>
      </c>
      <c r="I887" s="27">
        <v>24945</v>
      </c>
      <c r="J887" s="28">
        <v>2401</v>
      </c>
      <c r="K887" s="27">
        <v>227</v>
      </c>
      <c r="L887" s="30">
        <v>9.4543940024989587E-2</v>
      </c>
      <c r="M887" s="72" t="s">
        <v>64</v>
      </c>
      <c r="N887" s="71">
        <f t="shared" si="28"/>
        <v>8762.1907870726154</v>
      </c>
      <c r="O887" s="1">
        <v>44203</v>
      </c>
      <c r="P887" s="1">
        <f t="shared" si="29"/>
        <v>44185</v>
      </c>
      <c r="Q887" s="1">
        <f t="shared" si="30"/>
        <v>44198</v>
      </c>
    </row>
    <row r="888" spans="1:17" x14ac:dyDescent="0.25">
      <c r="A888" s="74" t="s">
        <v>399</v>
      </c>
      <c r="B888" s="113" t="s">
        <v>48</v>
      </c>
      <c r="C888" s="75">
        <v>443.669002305216</v>
      </c>
      <c r="D888" s="28">
        <v>5</v>
      </c>
      <c r="E888" s="27">
        <v>0</v>
      </c>
      <c r="F888" s="77">
        <v>0</v>
      </c>
      <c r="G888" s="116" t="s">
        <v>862</v>
      </c>
      <c r="H888" s="71" t="s">
        <v>66</v>
      </c>
      <c r="I888" s="27">
        <v>200</v>
      </c>
      <c r="J888" s="28">
        <v>10</v>
      </c>
      <c r="K888" s="27">
        <v>0</v>
      </c>
      <c r="L888" s="34">
        <v>0</v>
      </c>
      <c r="M888" s="72" t="s">
        <v>66</v>
      </c>
      <c r="N888" s="71">
        <f t="shared" si="28"/>
        <v>2253.9325371035584</v>
      </c>
      <c r="O888" s="1">
        <v>44203</v>
      </c>
      <c r="P888" s="1">
        <f t="shared" si="29"/>
        <v>44185</v>
      </c>
      <c r="Q888" s="1">
        <f t="shared" si="30"/>
        <v>44198</v>
      </c>
    </row>
    <row r="889" spans="1:17" x14ac:dyDescent="0.25">
      <c r="A889" s="74" t="s">
        <v>400</v>
      </c>
      <c r="B889" s="113" t="s">
        <v>45</v>
      </c>
      <c r="C889" s="75">
        <v>10425.3705682952</v>
      </c>
      <c r="D889" s="28">
        <v>969</v>
      </c>
      <c r="E889" s="27">
        <v>146</v>
      </c>
      <c r="F889" s="70">
        <v>100.03070260433681</v>
      </c>
      <c r="G889" s="80" t="s">
        <v>865</v>
      </c>
      <c r="H889" s="71" t="s">
        <v>66</v>
      </c>
      <c r="I889" s="27">
        <v>13472</v>
      </c>
      <c r="J889" s="28">
        <v>1634</v>
      </c>
      <c r="K889" s="27">
        <v>157</v>
      </c>
      <c r="L889" s="30">
        <v>9.6083231334149324E-2</v>
      </c>
      <c r="M889" s="72" t="s">
        <v>66</v>
      </c>
      <c r="N889" s="71">
        <f t="shared" si="28"/>
        <v>15673.303786142524</v>
      </c>
      <c r="O889" s="1">
        <v>44203</v>
      </c>
      <c r="P889" s="1">
        <f t="shared" si="29"/>
        <v>44185</v>
      </c>
      <c r="Q889" s="1">
        <f t="shared" si="30"/>
        <v>44198</v>
      </c>
    </row>
    <row r="890" spans="1:17" x14ac:dyDescent="0.25">
      <c r="A890" s="74" t="s">
        <v>401</v>
      </c>
      <c r="B890" s="113" t="s">
        <v>54</v>
      </c>
      <c r="C890" s="75">
        <v>29332.514862373799</v>
      </c>
      <c r="D890" s="28">
        <v>1898</v>
      </c>
      <c r="E890" s="27">
        <v>192</v>
      </c>
      <c r="F890" s="70">
        <v>46.754551318331309</v>
      </c>
      <c r="G890" s="80" t="s">
        <v>865</v>
      </c>
      <c r="H890" s="71" t="s">
        <v>66</v>
      </c>
      <c r="I890" s="27">
        <v>31237</v>
      </c>
      <c r="J890" s="28">
        <v>2329</v>
      </c>
      <c r="K890" s="27">
        <v>207</v>
      </c>
      <c r="L890" s="30">
        <v>8.8879347359381702E-2</v>
      </c>
      <c r="M890" s="72" t="s">
        <v>66</v>
      </c>
      <c r="N890" s="71">
        <f t="shared" si="28"/>
        <v>7939.9942723203667</v>
      </c>
      <c r="O890" s="1">
        <v>44203</v>
      </c>
      <c r="P890" s="1">
        <f t="shared" si="29"/>
        <v>44185</v>
      </c>
      <c r="Q890" s="1">
        <f t="shared" si="30"/>
        <v>44198</v>
      </c>
    </row>
    <row r="891" spans="1:17" x14ac:dyDescent="0.25">
      <c r="A891" s="74" t="s">
        <v>402</v>
      </c>
      <c r="B891" s="113" t="s">
        <v>54</v>
      </c>
      <c r="C891" s="75">
        <v>13670.6546508352</v>
      </c>
      <c r="D891" s="28">
        <v>766</v>
      </c>
      <c r="E891" s="27">
        <v>123</v>
      </c>
      <c r="F891" s="70">
        <v>64.266960947459282</v>
      </c>
      <c r="G891" s="80" t="s">
        <v>865</v>
      </c>
      <c r="H891" s="71" t="s">
        <v>64</v>
      </c>
      <c r="I891" s="27">
        <v>14525</v>
      </c>
      <c r="J891" s="28">
        <v>1343</v>
      </c>
      <c r="K891" s="27">
        <v>141</v>
      </c>
      <c r="L891" s="30">
        <v>0.10498883097542815</v>
      </c>
      <c r="M891" s="72" t="s">
        <v>64</v>
      </c>
      <c r="N891" s="71">
        <f t="shared" si="28"/>
        <v>9823.9625994644684</v>
      </c>
      <c r="O891" s="1">
        <v>44203</v>
      </c>
      <c r="P891" s="1">
        <f t="shared" si="29"/>
        <v>44185</v>
      </c>
      <c r="Q891" s="1">
        <f t="shared" si="30"/>
        <v>44198</v>
      </c>
    </row>
    <row r="892" spans="1:17" x14ac:dyDescent="0.25">
      <c r="A892" s="74" t="s">
        <v>403</v>
      </c>
      <c r="B892" s="113" t="s">
        <v>51</v>
      </c>
      <c r="C892" s="75">
        <v>7866.2595778054301</v>
      </c>
      <c r="D892" s="28">
        <v>244</v>
      </c>
      <c r="E892" s="27">
        <v>51</v>
      </c>
      <c r="F892" s="70">
        <v>46.309902525152189</v>
      </c>
      <c r="G892" s="80" t="s">
        <v>865</v>
      </c>
      <c r="H892" s="71" t="s">
        <v>64</v>
      </c>
      <c r="I892" s="27">
        <v>7931</v>
      </c>
      <c r="J892" s="28">
        <v>671</v>
      </c>
      <c r="K892" s="27">
        <v>53</v>
      </c>
      <c r="L892" s="30">
        <v>7.898658718330849E-2</v>
      </c>
      <c r="M892" s="72" t="s">
        <v>64</v>
      </c>
      <c r="N892" s="71">
        <f t="shared" si="28"/>
        <v>8530.1024376721507</v>
      </c>
      <c r="O892" s="1">
        <v>44203</v>
      </c>
      <c r="P892" s="1">
        <f t="shared" si="29"/>
        <v>44185</v>
      </c>
      <c r="Q892" s="1">
        <f t="shared" si="30"/>
        <v>44198</v>
      </c>
    </row>
    <row r="893" spans="1:17" x14ac:dyDescent="0.25">
      <c r="A893" s="74" t="s">
        <v>404</v>
      </c>
      <c r="B893" s="113" t="s">
        <v>54</v>
      </c>
      <c r="C893" s="75">
        <v>3588.8356725713106</v>
      </c>
      <c r="D893" s="28">
        <v>98</v>
      </c>
      <c r="E893" s="27">
        <v>14</v>
      </c>
      <c r="F893" s="79">
        <v>27.864190262117109</v>
      </c>
      <c r="G893" s="80" t="s">
        <v>863</v>
      </c>
      <c r="H893" s="71" t="s">
        <v>66</v>
      </c>
      <c r="I893" s="27">
        <v>2559</v>
      </c>
      <c r="J893" s="28">
        <v>209</v>
      </c>
      <c r="K893" s="27">
        <v>14</v>
      </c>
      <c r="L893" s="38">
        <v>6.6985645933014357E-2</v>
      </c>
      <c r="M893" s="72" t="s">
        <v>68</v>
      </c>
      <c r="N893" s="71">
        <f t="shared" si="28"/>
        <v>5823.6157647824748</v>
      </c>
      <c r="O893" s="1">
        <v>44203</v>
      </c>
      <c r="P893" s="1">
        <f t="shared" si="29"/>
        <v>44185</v>
      </c>
      <c r="Q893" s="1">
        <f t="shared" si="30"/>
        <v>44198</v>
      </c>
    </row>
    <row r="894" spans="1:17" x14ac:dyDescent="0.25">
      <c r="A894" s="74" t="s">
        <v>405</v>
      </c>
      <c r="B894" s="113" t="s">
        <v>51</v>
      </c>
      <c r="C894" s="75">
        <v>28747.259811021901</v>
      </c>
      <c r="D894" s="28">
        <v>1353</v>
      </c>
      <c r="E894" s="27">
        <v>238</v>
      </c>
      <c r="F894" s="70">
        <v>59.136071096007832</v>
      </c>
      <c r="G894" s="80" t="s">
        <v>865</v>
      </c>
      <c r="H894" s="71" t="s">
        <v>64</v>
      </c>
      <c r="I894" s="27">
        <v>57835</v>
      </c>
      <c r="J894" s="28">
        <v>5277</v>
      </c>
      <c r="K894" s="27">
        <v>275</v>
      </c>
      <c r="L894" s="30">
        <v>5.211294296001516E-2</v>
      </c>
      <c r="M894" s="72" t="s">
        <v>68</v>
      </c>
      <c r="N894" s="71">
        <f t="shared" si="28"/>
        <v>18356.532186684315</v>
      </c>
      <c r="O894" s="1">
        <v>44203</v>
      </c>
      <c r="P894" s="1">
        <f t="shared" si="29"/>
        <v>44185</v>
      </c>
      <c r="Q894" s="1">
        <f t="shared" si="30"/>
        <v>44198</v>
      </c>
    </row>
    <row r="895" spans="1:17" x14ac:dyDescent="0.25">
      <c r="A895" s="74" t="s">
        <v>406</v>
      </c>
      <c r="B895" s="113" t="s">
        <v>46</v>
      </c>
      <c r="C895" s="75">
        <v>97.256701128622794</v>
      </c>
      <c r="D895" s="28" t="s">
        <v>574</v>
      </c>
      <c r="E895" s="27" t="s">
        <v>574</v>
      </c>
      <c r="F895" s="78">
        <v>73.44334179513919</v>
      </c>
      <c r="G895" s="80" t="s">
        <v>862</v>
      </c>
      <c r="H895" s="71" t="s">
        <v>64</v>
      </c>
      <c r="I895" s="27">
        <v>62</v>
      </c>
      <c r="J895" s="28">
        <v>7</v>
      </c>
      <c r="K895" s="27">
        <v>1</v>
      </c>
      <c r="L895" s="36">
        <v>0.14285714285714285</v>
      </c>
      <c r="M895" s="72" t="s">
        <v>64</v>
      </c>
      <c r="N895" s="71">
        <f t="shared" si="28"/>
        <v>7197.4474959236395</v>
      </c>
      <c r="O895" s="1">
        <v>44203</v>
      </c>
      <c r="P895" s="1">
        <f t="shared" si="29"/>
        <v>44185</v>
      </c>
      <c r="Q895" s="1">
        <f t="shared" si="30"/>
        <v>44198</v>
      </c>
    </row>
    <row r="896" spans="1:17" x14ac:dyDescent="0.25">
      <c r="A896" s="74" t="s">
        <v>407</v>
      </c>
      <c r="B896" s="113" t="s">
        <v>47</v>
      </c>
      <c r="C896" s="75">
        <v>8389.5626394437495</v>
      </c>
      <c r="D896" s="28">
        <v>266</v>
      </c>
      <c r="E896" s="27">
        <v>55</v>
      </c>
      <c r="F896" s="70">
        <v>46.82689190615428</v>
      </c>
      <c r="G896" s="80" t="s">
        <v>865</v>
      </c>
      <c r="H896" s="71" t="s">
        <v>64</v>
      </c>
      <c r="I896" s="27">
        <v>7636</v>
      </c>
      <c r="J896" s="28">
        <v>617</v>
      </c>
      <c r="K896" s="27">
        <v>62</v>
      </c>
      <c r="L896" s="30">
        <v>0.10048622366288493</v>
      </c>
      <c r="M896" s="72" t="s">
        <v>64</v>
      </c>
      <c r="N896" s="71">
        <f t="shared" si="28"/>
        <v>7354.3762233701946</v>
      </c>
      <c r="O896" s="1">
        <v>44203</v>
      </c>
      <c r="P896" s="1">
        <f t="shared" si="29"/>
        <v>44185</v>
      </c>
      <c r="Q896" s="1">
        <f t="shared" si="30"/>
        <v>44198</v>
      </c>
    </row>
    <row r="897" spans="1:17" x14ac:dyDescent="0.25">
      <c r="A897" s="74" t="s">
        <v>408</v>
      </c>
      <c r="B897" s="113" t="s">
        <v>46</v>
      </c>
      <c r="C897" s="75">
        <v>8452.8586639732803</v>
      </c>
      <c r="D897" s="28">
        <v>155</v>
      </c>
      <c r="E897" s="27">
        <v>28</v>
      </c>
      <c r="F897" s="70">
        <v>23.66063457944885</v>
      </c>
      <c r="G897" s="80" t="s">
        <v>865</v>
      </c>
      <c r="H897" s="71" t="s">
        <v>66</v>
      </c>
      <c r="I897" s="27">
        <v>8784</v>
      </c>
      <c r="J897" s="28">
        <v>687</v>
      </c>
      <c r="K897" s="27">
        <v>29</v>
      </c>
      <c r="L897" s="30">
        <v>4.2212518195050945E-2</v>
      </c>
      <c r="M897" s="72" t="s">
        <v>64</v>
      </c>
      <c r="N897" s="71">
        <f t="shared" si="28"/>
        <v>8127.4279780406796</v>
      </c>
      <c r="O897" s="1">
        <v>44203</v>
      </c>
      <c r="P897" s="1">
        <f t="shared" si="29"/>
        <v>44185</v>
      </c>
      <c r="Q897" s="1">
        <f t="shared" si="30"/>
        <v>44198</v>
      </c>
    </row>
    <row r="898" spans="1:17" x14ac:dyDescent="0.25">
      <c r="A898" s="74" t="s">
        <v>409</v>
      </c>
      <c r="B898" s="113" t="s">
        <v>42</v>
      </c>
      <c r="C898" s="75">
        <v>925.93893955999795</v>
      </c>
      <c r="D898" s="28">
        <v>14</v>
      </c>
      <c r="E898" s="27" t="s">
        <v>574</v>
      </c>
      <c r="F898" s="78">
        <v>15.428354587293621</v>
      </c>
      <c r="G898" s="80" t="s">
        <v>862</v>
      </c>
      <c r="H898" s="71" t="s">
        <v>64</v>
      </c>
      <c r="I898" s="27">
        <v>866</v>
      </c>
      <c r="J898" s="28">
        <v>81</v>
      </c>
      <c r="K898" s="27">
        <v>2</v>
      </c>
      <c r="L898" s="36">
        <v>2.4691358024691357E-2</v>
      </c>
      <c r="M898" s="72" t="s">
        <v>64</v>
      </c>
      <c r="N898" s="71">
        <f t="shared" ref="N898:N961" si="31">(J898/C898)*100000</f>
        <v>8747.8770509954848</v>
      </c>
      <c r="O898" s="1">
        <v>44203</v>
      </c>
      <c r="P898" s="1">
        <f t="shared" ref="P898:P961" si="32">O898-18</f>
        <v>44185</v>
      </c>
      <c r="Q898" s="1">
        <f t="shared" ref="Q898:Q961" si="33">O898-5</f>
        <v>44198</v>
      </c>
    </row>
    <row r="899" spans="1:17" x14ac:dyDescent="0.25">
      <c r="A899" s="74" t="s">
        <v>410</v>
      </c>
      <c r="B899" s="113" t="s">
        <v>47</v>
      </c>
      <c r="C899" s="75">
        <v>886.62872007655199</v>
      </c>
      <c r="D899" s="28">
        <v>12</v>
      </c>
      <c r="E899" s="27" t="s">
        <v>574</v>
      </c>
      <c r="F899" s="78">
        <v>24.168596102685772</v>
      </c>
      <c r="G899" s="80" t="s">
        <v>862</v>
      </c>
      <c r="H899" s="71" t="s">
        <v>64</v>
      </c>
      <c r="I899" s="27">
        <v>245</v>
      </c>
      <c r="J899" s="28">
        <v>21</v>
      </c>
      <c r="K899" s="27">
        <v>3</v>
      </c>
      <c r="L899" s="36">
        <v>0.14285714285714285</v>
      </c>
      <c r="M899" s="72" t="s">
        <v>64</v>
      </c>
      <c r="N899" s="71">
        <f t="shared" si="31"/>
        <v>2368.5224180632054</v>
      </c>
      <c r="O899" s="1">
        <v>44203</v>
      </c>
      <c r="P899" s="1">
        <f t="shared" si="32"/>
        <v>44185</v>
      </c>
      <c r="Q899" s="1">
        <f t="shared" si="33"/>
        <v>44198</v>
      </c>
    </row>
    <row r="900" spans="1:17" x14ac:dyDescent="0.25">
      <c r="A900" s="74" t="s">
        <v>411</v>
      </c>
      <c r="B900" s="113" t="s">
        <v>42</v>
      </c>
      <c r="C900" s="75">
        <v>131.34792406884699</v>
      </c>
      <c r="D900" s="28">
        <v>0</v>
      </c>
      <c r="E900" s="27">
        <v>0</v>
      </c>
      <c r="F900" s="77">
        <v>0</v>
      </c>
      <c r="G900" s="116" t="s">
        <v>862</v>
      </c>
      <c r="H900" s="71" t="s">
        <v>68</v>
      </c>
      <c r="I900" s="27">
        <v>44</v>
      </c>
      <c r="J900" s="28">
        <v>3</v>
      </c>
      <c r="K900" s="27">
        <v>0</v>
      </c>
      <c r="L900" s="34">
        <v>0</v>
      </c>
      <c r="M900" s="72" t="s">
        <v>68</v>
      </c>
      <c r="N900" s="71">
        <f t="shared" si="31"/>
        <v>2284.0102127746823</v>
      </c>
      <c r="O900" s="1">
        <v>44203</v>
      </c>
      <c r="P900" s="1">
        <f t="shared" si="32"/>
        <v>44185</v>
      </c>
      <c r="Q900" s="1">
        <f t="shared" si="33"/>
        <v>44198</v>
      </c>
    </row>
    <row r="901" spans="1:17" x14ac:dyDescent="0.25">
      <c r="A901" s="74" t="s">
        <v>412</v>
      </c>
      <c r="B901" s="113" t="s">
        <v>45</v>
      </c>
      <c r="C901" s="75">
        <v>3233.6975298580801</v>
      </c>
      <c r="D901" s="28">
        <v>151</v>
      </c>
      <c r="E901" s="27">
        <v>31</v>
      </c>
      <c r="F901" s="70">
        <v>68.475350395028883</v>
      </c>
      <c r="G901" s="80" t="s">
        <v>865</v>
      </c>
      <c r="H901" s="71" t="s">
        <v>64</v>
      </c>
      <c r="I901" s="27">
        <v>5270</v>
      </c>
      <c r="J901" s="28">
        <v>740</v>
      </c>
      <c r="K901" s="27">
        <v>35</v>
      </c>
      <c r="L901" s="30">
        <v>4.72972972972973E-2</v>
      </c>
      <c r="M901" s="72" t="s">
        <v>64</v>
      </c>
      <c r="N901" s="71">
        <f t="shared" si="31"/>
        <v>22884.020325564496</v>
      </c>
      <c r="O901" s="1">
        <v>44203</v>
      </c>
      <c r="P901" s="1">
        <f t="shared" si="32"/>
        <v>44185</v>
      </c>
      <c r="Q901" s="1">
        <f t="shared" si="33"/>
        <v>44198</v>
      </c>
    </row>
    <row r="902" spans="1:17" x14ac:dyDescent="0.25">
      <c r="A902" s="74" t="s">
        <v>50</v>
      </c>
      <c r="B902" s="113" t="s">
        <v>50</v>
      </c>
      <c r="C902" s="75">
        <v>11415.7638709039</v>
      </c>
      <c r="D902" s="28">
        <v>830</v>
      </c>
      <c r="E902" s="27">
        <v>140</v>
      </c>
      <c r="F902" s="70">
        <v>87.598167876331516</v>
      </c>
      <c r="G902" s="80" t="s">
        <v>865</v>
      </c>
      <c r="H902" s="71" t="s">
        <v>64</v>
      </c>
      <c r="I902" s="27">
        <v>16274</v>
      </c>
      <c r="J902" s="28">
        <v>1621</v>
      </c>
      <c r="K902" s="27">
        <v>142</v>
      </c>
      <c r="L902" s="30">
        <v>8.760024676125848E-2</v>
      </c>
      <c r="M902" s="72" t="s">
        <v>64</v>
      </c>
      <c r="N902" s="71">
        <f t="shared" si="31"/>
        <v>14199.663012753339</v>
      </c>
      <c r="O902" s="1">
        <v>44203</v>
      </c>
      <c r="P902" s="1">
        <f t="shared" si="32"/>
        <v>44185</v>
      </c>
      <c r="Q902" s="1">
        <f t="shared" si="33"/>
        <v>44198</v>
      </c>
    </row>
    <row r="903" spans="1:17" x14ac:dyDescent="0.25">
      <c r="A903" s="74" t="s">
        <v>413</v>
      </c>
      <c r="B903" s="113" t="s">
        <v>49</v>
      </c>
      <c r="C903" s="75">
        <v>36015.912175260899</v>
      </c>
      <c r="D903" s="28">
        <v>1109</v>
      </c>
      <c r="E903" s="27">
        <v>176</v>
      </c>
      <c r="F903" s="76">
        <v>34.905206649364843</v>
      </c>
      <c r="G903" s="80" t="s">
        <v>864</v>
      </c>
      <c r="H903" s="71" t="s">
        <v>64</v>
      </c>
      <c r="I903" s="27">
        <v>47901</v>
      </c>
      <c r="J903" s="28">
        <v>4207</v>
      </c>
      <c r="K903" s="27">
        <v>193</v>
      </c>
      <c r="L903" s="32">
        <v>4.587592108390777E-2</v>
      </c>
      <c r="M903" s="72" t="s">
        <v>64</v>
      </c>
      <c r="N903" s="71">
        <f t="shared" si="31"/>
        <v>11680.948075194834</v>
      </c>
      <c r="O903" s="1">
        <v>44203</v>
      </c>
      <c r="P903" s="1">
        <f t="shared" si="32"/>
        <v>44185</v>
      </c>
      <c r="Q903" s="1">
        <f t="shared" si="33"/>
        <v>44198</v>
      </c>
    </row>
    <row r="904" spans="1:17" x14ac:dyDescent="0.25">
      <c r="A904" s="74" t="s">
        <v>414</v>
      </c>
      <c r="B904" s="113" t="s">
        <v>51</v>
      </c>
      <c r="C904" s="75">
        <v>29233.8947796506</v>
      </c>
      <c r="D904" s="28">
        <v>926</v>
      </c>
      <c r="E904" s="27">
        <v>153</v>
      </c>
      <c r="F904" s="76">
        <v>37.383220781716325</v>
      </c>
      <c r="G904" s="80" t="s">
        <v>864</v>
      </c>
      <c r="H904" s="71" t="s">
        <v>64</v>
      </c>
      <c r="I904" s="27">
        <v>49013</v>
      </c>
      <c r="J904" s="28">
        <v>4787</v>
      </c>
      <c r="K904" s="27">
        <v>165</v>
      </c>
      <c r="L904" s="32">
        <v>3.4468351786087321E-2</v>
      </c>
      <c r="M904" s="72" t="s">
        <v>64</v>
      </c>
      <c r="N904" s="71">
        <f t="shared" si="31"/>
        <v>16374.828041497158</v>
      </c>
      <c r="O904" s="1">
        <v>44203</v>
      </c>
      <c r="P904" s="1">
        <f t="shared" si="32"/>
        <v>44185</v>
      </c>
      <c r="Q904" s="1">
        <f t="shared" si="33"/>
        <v>44198</v>
      </c>
    </row>
    <row r="905" spans="1:17" x14ac:dyDescent="0.25">
      <c r="A905" s="74" t="s">
        <v>415</v>
      </c>
      <c r="B905" s="113" t="s">
        <v>42</v>
      </c>
      <c r="C905" s="75">
        <v>175.92213223044999</v>
      </c>
      <c r="D905" s="28" t="s">
        <v>574</v>
      </c>
      <c r="E905" s="27" t="s">
        <v>574</v>
      </c>
      <c r="F905" s="78">
        <v>81.204758631510046</v>
      </c>
      <c r="G905" s="80" t="s">
        <v>862</v>
      </c>
      <c r="H905" s="71" t="s">
        <v>64</v>
      </c>
      <c r="I905" s="27">
        <v>96</v>
      </c>
      <c r="J905" s="28">
        <v>13</v>
      </c>
      <c r="K905" s="27">
        <v>2</v>
      </c>
      <c r="L905" s="36">
        <v>0.15384615384615385</v>
      </c>
      <c r="M905" s="72" t="s">
        <v>64</v>
      </c>
      <c r="N905" s="71">
        <f t="shared" si="31"/>
        <v>7389.6330354674146</v>
      </c>
      <c r="O905" s="1">
        <v>44203</v>
      </c>
      <c r="P905" s="1">
        <f t="shared" si="32"/>
        <v>44185</v>
      </c>
      <c r="Q905" s="1">
        <f t="shared" si="33"/>
        <v>44198</v>
      </c>
    </row>
    <row r="906" spans="1:17" x14ac:dyDescent="0.25">
      <c r="A906" s="74" t="s">
        <v>416</v>
      </c>
      <c r="B906" s="113" t="s">
        <v>43</v>
      </c>
      <c r="C906" s="75">
        <v>99979.827942427306</v>
      </c>
      <c r="D906" s="28">
        <v>8511</v>
      </c>
      <c r="E906" s="27">
        <v>1371</v>
      </c>
      <c r="F906" s="70">
        <v>97.948329622014256</v>
      </c>
      <c r="G906" s="80" t="s">
        <v>865</v>
      </c>
      <c r="H906" s="71" t="s">
        <v>64</v>
      </c>
      <c r="I906" s="27">
        <v>114051</v>
      </c>
      <c r="J906" s="28">
        <v>11302</v>
      </c>
      <c r="K906" s="27">
        <v>1568</v>
      </c>
      <c r="L906" s="30">
        <v>0.13873650681295346</v>
      </c>
      <c r="M906" s="72" t="s">
        <v>64</v>
      </c>
      <c r="N906" s="71">
        <f t="shared" si="31"/>
        <v>11304.280305931492</v>
      </c>
      <c r="O906" s="1">
        <v>44203</v>
      </c>
      <c r="P906" s="1">
        <f t="shared" si="32"/>
        <v>44185</v>
      </c>
      <c r="Q906" s="1">
        <f t="shared" si="33"/>
        <v>44198</v>
      </c>
    </row>
    <row r="907" spans="1:17" x14ac:dyDescent="0.25">
      <c r="A907" s="74" t="s">
        <v>417</v>
      </c>
      <c r="B907" s="113" t="s">
        <v>54</v>
      </c>
      <c r="C907" s="75">
        <v>1061.2180254191501</v>
      </c>
      <c r="D907" s="28">
        <v>22</v>
      </c>
      <c r="E907" s="27">
        <v>8</v>
      </c>
      <c r="F907" s="78">
        <v>53.846481848334022</v>
      </c>
      <c r="G907" s="80" t="s">
        <v>862</v>
      </c>
      <c r="H907" s="71" t="s">
        <v>64</v>
      </c>
      <c r="I907" s="27">
        <v>757</v>
      </c>
      <c r="J907" s="28">
        <v>55</v>
      </c>
      <c r="K907" s="27">
        <v>8</v>
      </c>
      <c r="L907" s="36">
        <v>0.14545454545454545</v>
      </c>
      <c r="M907" s="72" t="s">
        <v>64</v>
      </c>
      <c r="N907" s="71">
        <f t="shared" si="31"/>
        <v>5182.72387790215</v>
      </c>
      <c r="O907" s="1">
        <v>44203</v>
      </c>
      <c r="P907" s="1">
        <f t="shared" si="32"/>
        <v>44185</v>
      </c>
      <c r="Q907" s="1">
        <f t="shared" si="33"/>
        <v>44198</v>
      </c>
    </row>
    <row r="908" spans="1:17" x14ac:dyDescent="0.25">
      <c r="A908" s="74" t="s">
        <v>418</v>
      </c>
      <c r="B908" s="113" t="s">
        <v>42</v>
      </c>
      <c r="C908" s="75">
        <v>1523.2863267425901</v>
      </c>
      <c r="D908" s="28">
        <v>18</v>
      </c>
      <c r="E908" s="27">
        <v>5</v>
      </c>
      <c r="F908" s="78">
        <v>23.445549984458587</v>
      </c>
      <c r="G908" s="80" t="s">
        <v>862</v>
      </c>
      <c r="H908" s="71" t="s">
        <v>64</v>
      </c>
      <c r="I908" s="27">
        <v>810</v>
      </c>
      <c r="J908" s="28">
        <v>74</v>
      </c>
      <c r="K908" s="27">
        <v>5</v>
      </c>
      <c r="L908" s="36">
        <v>6.7567567567567571E-2</v>
      </c>
      <c r="M908" s="72" t="s">
        <v>64</v>
      </c>
      <c r="N908" s="71">
        <f t="shared" si="31"/>
        <v>4857.9179567798201</v>
      </c>
      <c r="O908" s="1">
        <v>44203</v>
      </c>
      <c r="P908" s="1">
        <f t="shared" si="32"/>
        <v>44185</v>
      </c>
      <c r="Q908" s="1">
        <f t="shared" si="33"/>
        <v>44198</v>
      </c>
    </row>
    <row r="909" spans="1:17" x14ac:dyDescent="0.25">
      <c r="A909" s="74" t="s">
        <v>419</v>
      </c>
      <c r="B909" s="113" t="s">
        <v>46</v>
      </c>
      <c r="C909" s="75">
        <v>975.18088894142284</v>
      </c>
      <c r="D909" s="28">
        <v>8</v>
      </c>
      <c r="E909" s="27">
        <v>0</v>
      </c>
      <c r="F909" s="77">
        <v>0</v>
      </c>
      <c r="G909" s="116" t="s">
        <v>862</v>
      </c>
      <c r="H909" s="71" t="s">
        <v>66</v>
      </c>
      <c r="I909" s="27">
        <v>877</v>
      </c>
      <c r="J909" s="28">
        <v>55</v>
      </c>
      <c r="K909" s="27">
        <v>0</v>
      </c>
      <c r="L909" s="34">
        <v>0</v>
      </c>
      <c r="M909" s="72" t="s">
        <v>66</v>
      </c>
      <c r="N909" s="71">
        <f t="shared" si="31"/>
        <v>5639.9792719178013</v>
      </c>
      <c r="O909" s="1">
        <v>44203</v>
      </c>
      <c r="P909" s="1">
        <f t="shared" si="32"/>
        <v>44185</v>
      </c>
      <c r="Q909" s="1">
        <f t="shared" si="33"/>
        <v>44198</v>
      </c>
    </row>
    <row r="910" spans="1:17" x14ac:dyDescent="0.25">
      <c r="A910" s="74" t="s">
        <v>420</v>
      </c>
      <c r="B910" s="113" t="s">
        <v>45</v>
      </c>
      <c r="C910" s="75">
        <v>6604.9424871170804</v>
      </c>
      <c r="D910" s="28">
        <v>186</v>
      </c>
      <c r="E910" s="27">
        <v>39</v>
      </c>
      <c r="F910" s="70">
        <v>42.176208061581349</v>
      </c>
      <c r="G910" s="80" t="s">
        <v>865</v>
      </c>
      <c r="H910" s="71" t="s">
        <v>66</v>
      </c>
      <c r="I910" s="27">
        <v>8145</v>
      </c>
      <c r="J910" s="28">
        <v>668</v>
      </c>
      <c r="K910" s="27">
        <v>45</v>
      </c>
      <c r="L910" s="30">
        <v>6.7365269461077848E-2</v>
      </c>
      <c r="M910" s="72" t="s">
        <v>66</v>
      </c>
      <c r="N910" s="71">
        <f t="shared" si="31"/>
        <v>10113.638404920739</v>
      </c>
      <c r="O910" s="1">
        <v>44203</v>
      </c>
      <c r="P910" s="1">
        <f t="shared" si="32"/>
        <v>44185</v>
      </c>
      <c r="Q910" s="1">
        <f t="shared" si="33"/>
        <v>44198</v>
      </c>
    </row>
    <row r="911" spans="1:17" x14ac:dyDescent="0.25">
      <c r="A911" s="74" t="s">
        <v>421</v>
      </c>
      <c r="B911" s="113" t="s">
        <v>45</v>
      </c>
      <c r="C911" s="75">
        <v>17758.791021044799</v>
      </c>
      <c r="D911" s="28">
        <v>677</v>
      </c>
      <c r="E911" s="27">
        <v>107</v>
      </c>
      <c r="F911" s="76">
        <v>43.037035200200769</v>
      </c>
      <c r="G911" s="80" t="s">
        <v>864</v>
      </c>
      <c r="H911" s="71" t="s">
        <v>64</v>
      </c>
      <c r="I911" s="27">
        <v>25555</v>
      </c>
      <c r="J911" s="28">
        <v>2665</v>
      </c>
      <c r="K911" s="27">
        <v>120</v>
      </c>
      <c r="L911" s="32">
        <v>4.5028142589118199E-2</v>
      </c>
      <c r="M911" s="72" t="s">
        <v>64</v>
      </c>
      <c r="N911" s="71">
        <f t="shared" si="31"/>
        <v>15006.652180555984</v>
      </c>
      <c r="O911" s="1">
        <v>44203</v>
      </c>
      <c r="P911" s="1">
        <f t="shared" si="32"/>
        <v>44185</v>
      </c>
      <c r="Q911" s="1">
        <f t="shared" si="33"/>
        <v>44198</v>
      </c>
    </row>
    <row r="912" spans="1:17" x14ac:dyDescent="0.25">
      <c r="A912" s="74" t="s">
        <v>422</v>
      </c>
      <c r="B912" s="113" t="s">
        <v>49</v>
      </c>
      <c r="C912" s="75">
        <v>91690.005605087994</v>
      </c>
      <c r="D912" s="28">
        <v>2432</v>
      </c>
      <c r="E912" s="27">
        <v>378</v>
      </c>
      <c r="F912" s="76">
        <v>29.447048041735247</v>
      </c>
      <c r="G912" s="80" t="s">
        <v>864</v>
      </c>
      <c r="H912" s="71" t="s">
        <v>64</v>
      </c>
      <c r="I912" s="27">
        <v>238551</v>
      </c>
      <c r="J912" s="28">
        <v>13876</v>
      </c>
      <c r="K912" s="27">
        <v>427</v>
      </c>
      <c r="L912" s="32">
        <v>3.0772556932833671E-2</v>
      </c>
      <c r="M912" s="72" t="s">
        <v>64</v>
      </c>
      <c r="N912" s="71">
        <f t="shared" si="31"/>
        <v>15133.601430634008</v>
      </c>
      <c r="O912" s="1">
        <v>44203</v>
      </c>
      <c r="P912" s="1">
        <f t="shared" si="32"/>
        <v>44185</v>
      </c>
      <c r="Q912" s="1">
        <f t="shared" si="33"/>
        <v>44198</v>
      </c>
    </row>
    <row r="913" spans="1:17" x14ac:dyDescent="0.25">
      <c r="A913" s="74" t="s">
        <v>51</v>
      </c>
      <c r="B913" s="113" t="s">
        <v>51</v>
      </c>
      <c r="C913" s="75">
        <v>12492.720334089499</v>
      </c>
      <c r="D913" s="28">
        <v>706</v>
      </c>
      <c r="E913" s="27">
        <v>60</v>
      </c>
      <c r="F913" s="70">
        <v>34.305693004426317</v>
      </c>
      <c r="G913" s="80" t="s">
        <v>865</v>
      </c>
      <c r="H913" s="71" t="s">
        <v>66</v>
      </c>
      <c r="I913" s="27">
        <v>13260</v>
      </c>
      <c r="J913" s="28">
        <v>888</v>
      </c>
      <c r="K913" s="27">
        <v>66</v>
      </c>
      <c r="L913" s="30">
        <v>7.4324324324324328E-2</v>
      </c>
      <c r="M913" s="72" t="s">
        <v>66</v>
      </c>
      <c r="N913" s="71">
        <f t="shared" si="31"/>
        <v>7108.139590517133</v>
      </c>
      <c r="O913" s="1">
        <v>44203</v>
      </c>
      <c r="P913" s="1">
        <f t="shared" si="32"/>
        <v>44185</v>
      </c>
      <c r="Q913" s="1">
        <f t="shared" si="33"/>
        <v>44198</v>
      </c>
    </row>
    <row r="914" spans="1:17" x14ac:dyDescent="0.25">
      <c r="A914" s="74" t="s">
        <v>423</v>
      </c>
      <c r="B914" s="113" t="s">
        <v>42</v>
      </c>
      <c r="C914" s="75">
        <v>12876.2116148285</v>
      </c>
      <c r="D914" s="28">
        <v>227</v>
      </c>
      <c r="E914" s="27">
        <v>57</v>
      </c>
      <c r="F914" s="76">
        <v>31.619770575530417</v>
      </c>
      <c r="G914" s="80" t="s">
        <v>864</v>
      </c>
      <c r="H914" s="71" t="s">
        <v>64</v>
      </c>
      <c r="I914" s="27">
        <v>17648</v>
      </c>
      <c r="J914" s="28">
        <v>1344</v>
      </c>
      <c r="K914" s="27">
        <v>62</v>
      </c>
      <c r="L914" s="32">
        <v>4.6130952380952384E-2</v>
      </c>
      <c r="M914" s="72" t="s">
        <v>64</v>
      </c>
      <c r="N914" s="71">
        <f t="shared" si="31"/>
        <v>10437.852686827722</v>
      </c>
      <c r="O914" s="1">
        <v>44203</v>
      </c>
      <c r="P914" s="1">
        <f t="shared" si="32"/>
        <v>44185</v>
      </c>
      <c r="Q914" s="1">
        <f t="shared" si="33"/>
        <v>44198</v>
      </c>
    </row>
    <row r="915" spans="1:17" x14ac:dyDescent="0.25">
      <c r="A915" s="74" t="s">
        <v>424</v>
      </c>
      <c r="B915" s="113" t="s">
        <v>45</v>
      </c>
      <c r="C915" s="75">
        <v>30288.243897843495</v>
      </c>
      <c r="D915" s="28">
        <v>1876</v>
      </c>
      <c r="E915" s="27">
        <v>293</v>
      </c>
      <c r="F915" s="70">
        <v>69.098002179193799</v>
      </c>
      <c r="G915" s="80" t="s">
        <v>865</v>
      </c>
      <c r="H915" s="71" t="s">
        <v>66</v>
      </c>
      <c r="I915" s="27">
        <v>87790</v>
      </c>
      <c r="J915" s="28">
        <v>4557</v>
      </c>
      <c r="K915" s="27">
        <v>346</v>
      </c>
      <c r="L915" s="30">
        <v>7.5927145051569014E-2</v>
      </c>
      <c r="M915" s="72" t="s">
        <v>68</v>
      </c>
      <c r="N915" s="71">
        <f t="shared" si="31"/>
        <v>15045.441443782271</v>
      </c>
      <c r="O915" s="1">
        <v>44203</v>
      </c>
      <c r="P915" s="1">
        <f t="shared" si="32"/>
        <v>44185</v>
      </c>
      <c r="Q915" s="1">
        <f t="shared" si="33"/>
        <v>44198</v>
      </c>
    </row>
    <row r="916" spans="1:17" x14ac:dyDescent="0.25">
      <c r="A916" s="74" t="s">
        <v>425</v>
      </c>
      <c r="B916" s="113" t="s">
        <v>43</v>
      </c>
      <c r="C916" s="75">
        <v>30325.695541606699</v>
      </c>
      <c r="D916" s="28">
        <v>1229</v>
      </c>
      <c r="E916" s="27">
        <v>222</v>
      </c>
      <c r="F916" s="70">
        <v>52.28946137570675</v>
      </c>
      <c r="G916" s="80" t="s">
        <v>865</v>
      </c>
      <c r="H916" s="71" t="s">
        <v>64</v>
      </c>
      <c r="I916" s="27">
        <v>27081</v>
      </c>
      <c r="J916" s="28">
        <v>2638</v>
      </c>
      <c r="K916" s="27">
        <v>238</v>
      </c>
      <c r="L916" s="30">
        <v>9.0219863532979533E-2</v>
      </c>
      <c r="M916" s="72" t="s">
        <v>64</v>
      </c>
      <c r="N916" s="71">
        <f t="shared" si="31"/>
        <v>8698.8936375117173</v>
      </c>
      <c r="O916" s="1">
        <v>44203</v>
      </c>
      <c r="P916" s="1">
        <f t="shared" si="32"/>
        <v>44185</v>
      </c>
      <c r="Q916" s="1">
        <f t="shared" si="33"/>
        <v>44198</v>
      </c>
    </row>
    <row r="917" spans="1:17" x14ac:dyDescent="0.25">
      <c r="A917" s="74" t="s">
        <v>426</v>
      </c>
      <c r="B917" s="113" t="s">
        <v>54</v>
      </c>
      <c r="C917" s="75">
        <v>4631.7627011164004</v>
      </c>
      <c r="D917" s="28">
        <v>154</v>
      </c>
      <c r="E917" s="27">
        <v>44</v>
      </c>
      <c r="F917" s="70">
        <v>67.854450792559277</v>
      </c>
      <c r="G917" s="80" t="s">
        <v>865</v>
      </c>
      <c r="H917" s="71" t="s">
        <v>64</v>
      </c>
      <c r="I917" s="27">
        <v>4014</v>
      </c>
      <c r="J917" s="28">
        <v>376</v>
      </c>
      <c r="K917" s="27">
        <v>46</v>
      </c>
      <c r="L917" s="30">
        <v>0.12234042553191489</v>
      </c>
      <c r="M917" s="72" t="s">
        <v>64</v>
      </c>
      <c r="N917" s="71">
        <f t="shared" si="31"/>
        <v>8117.8597493643656</v>
      </c>
      <c r="O917" s="1">
        <v>44203</v>
      </c>
      <c r="P917" s="1">
        <f t="shared" si="32"/>
        <v>44185</v>
      </c>
      <c r="Q917" s="1">
        <f t="shared" si="33"/>
        <v>44198</v>
      </c>
    </row>
    <row r="918" spans="1:17" x14ac:dyDescent="0.25">
      <c r="A918" s="74" t="s">
        <v>427</v>
      </c>
      <c r="B918" s="113" t="s">
        <v>49</v>
      </c>
      <c r="C918" s="75">
        <v>16655.693199981899</v>
      </c>
      <c r="D918" s="28">
        <v>798</v>
      </c>
      <c r="E918" s="27">
        <v>146</v>
      </c>
      <c r="F918" s="70">
        <v>62.612653243293174</v>
      </c>
      <c r="G918" s="80" t="s">
        <v>865</v>
      </c>
      <c r="H918" s="71" t="s">
        <v>66</v>
      </c>
      <c r="I918" s="27">
        <v>21486</v>
      </c>
      <c r="J918" s="28">
        <v>2034</v>
      </c>
      <c r="K918" s="27">
        <v>155</v>
      </c>
      <c r="L918" s="30">
        <v>7.6204523107177971E-2</v>
      </c>
      <c r="M918" s="72" t="s">
        <v>66</v>
      </c>
      <c r="N918" s="71">
        <f t="shared" si="31"/>
        <v>12212.040505178196</v>
      </c>
      <c r="O918" s="1">
        <v>44203</v>
      </c>
      <c r="P918" s="1">
        <f t="shared" si="32"/>
        <v>44185</v>
      </c>
      <c r="Q918" s="1">
        <f t="shared" si="33"/>
        <v>44198</v>
      </c>
    </row>
    <row r="919" spans="1:17" x14ac:dyDescent="0.25">
      <c r="A919" s="74" t="s">
        <v>428</v>
      </c>
      <c r="B919" s="113" t="s">
        <v>48</v>
      </c>
      <c r="C919" s="75">
        <v>29199.4634255485</v>
      </c>
      <c r="D919" s="28">
        <v>676</v>
      </c>
      <c r="E919" s="27">
        <v>107</v>
      </c>
      <c r="F919" s="76">
        <v>26.174649278554593</v>
      </c>
      <c r="G919" s="80" t="s">
        <v>864</v>
      </c>
      <c r="H919" s="71" t="s">
        <v>64</v>
      </c>
      <c r="I919" s="27">
        <v>51789</v>
      </c>
      <c r="J919" s="28">
        <v>3798</v>
      </c>
      <c r="K919" s="27">
        <v>126</v>
      </c>
      <c r="L919" s="32">
        <v>3.3175355450236969E-2</v>
      </c>
      <c r="M919" s="72" t="s">
        <v>64</v>
      </c>
      <c r="N919" s="71">
        <f t="shared" si="31"/>
        <v>13007.088331208457</v>
      </c>
      <c r="O919" s="1">
        <v>44203</v>
      </c>
      <c r="P919" s="1">
        <f t="shared" si="32"/>
        <v>44185</v>
      </c>
      <c r="Q919" s="1">
        <f t="shared" si="33"/>
        <v>44198</v>
      </c>
    </row>
    <row r="920" spans="1:17" x14ac:dyDescent="0.25">
      <c r="A920" s="74" t="s">
        <v>429</v>
      </c>
      <c r="B920" s="113" t="s">
        <v>54</v>
      </c>
      <c r="C920" s="75">
        <v>13563.581728679501</v>
      </c>
      <c r="D920" s="28">
        <v>773</v>
      </c>
      <c r="E920" s="27">
        <v>107</v>
      </c>
      <c r="F920" s="76">
        <v>56.34836944799553</v>
      </c>
      <c r="G920" s="80" t="s">
        <v>864</v>
      </c>
      <c r="H920" s="71" t="s">
        <v>66</v>
      </c>
      <c r="I920" s="27">
        <v>21959</v>
      </c>
      <c r="J920" s="28">
        <v>2440</v>
      </c>
      <c r="K920" s="27">
        <v>120</v>
      </c>
      <c r="L920" s="32">
        <v>4.9180327868852458E-2</v>
      </c>
      <c r="M920" s="72" t="s">
        <v>64</v>
      </c>
      <c r="N920" s="71">
        <f t="shared" si="31"/>
        <v>17989.348601341375</v>
      </c>
      <c r="O920" s="1">
        <v>44203</v>
      </c>
      <c r="P920" s="1">
        <f t="shared" si="32"/>
        <v>44185</v>
      </c>
      <c r="Q920" s="1">
        <f t="shared" si="33"/>
        <v>44198</v>
      </c>
    </row>
    <row r="921" spans="1:17" x14ac:dyDescent="0.25">
      <c r="A921" s="74" t="s">
        <v>430</v>
      </c>
      <c r="B921" s="113" t="s">
        <v>54</v>
      </c>
      <c r="C921" s="75">
        <v>18220.567441253999</v>
      </c>
      <c r="D921" s="28">
        <v>797</v>
      </c>
      <c r="E921" s="27">
        <v>85</v>
      </c>
      <c r="F921" s="70">
        <v>33.321841325764524</v>
      </c>
      <c r="G921" s="80" t="s">
        <v>865</v>
      </c>
      <c r="H921" s="71" t="s">
        <v>64</v>
      </c>
      <c r="I921" s="27">
        <v>19316</v>
      </c>
      <c r="J921" s="28">
        <v>1743</v>
      </c>
      <c r="K921" s="27">
        <v>98</v>
      </c>
      <c r="L921" s="30">
        <v>5.6224899598393573E-2</v>
      </c>
      <c r="M921" s="72" t="s">
        <v>64</v>
      </c>
      <c r="N921" s="71">
        <f t="shared" si="31"/>
        <v>9566.1126121330108</v>
      </c>
      <c r="O921" s="1">
        <v>44203</v>
      </c>
      <c r="P921" s="1">
        <f t="shared" si="32"/>
        <v>44185</v>
      </c>
      <c r="Q921" s="1">
        <f t="shared" si="33"/>
        <v>44198</v>
      </c>
    </row>
    <row r="922" spans="1:17" x14ac:dyDescent="0.25">
      <c r="A922" s="74" t="s">
        <v>431</v>
      </c>
      <c r="B922" s="113" t="s">
        <v>46</v>
      </c>
      <c r="C922" s="75">
        <v>2949.2506508674801</v>
      </c>
      <c r="D922" s="28">
        <v>19</v>
      </c>
      <c r="E922" s="27" t="s">
        <v>574</v>
      </c>
      <c r="F922" s="78">
        <v>4.8438454295203242</v>
      </c>
      <c r="G922" s="116" t="s">
        <v>862</v>
      </c>
      <c r="H922" s="71" t="s">
        <v>66</v>
      </c>
      <c r="I922" s="27">
        <v>3216</v>
      </c>
      <c r="J922" s="28">
        <v>230</v>
      </c>
      <c r="K922" s="27">
        <v>2</v>
      </c>
      <c r="L922" s="36">
        <v>8.6956521739130436E-3</v>
      </c>
      <c r="M922" s="72" t="s">
        <v>66</v>
      </c>
      <c r="N922" s="71">
        <f t="shared" si="31"/>
        <v>7798.5911415277224</v>
      </c>
      <c r="O922" s="1">
        <v>44203</v>
      </c>
      <c r="P922" s="1">
        <f t="shared" si="32"/>
        <v>44185</v>
      </c>
      <c r="Q922" s="1">
        <f t="shared" si="33"/>
        <v>44198</v>
      </c>
    </row>
    <row r="923" spans="1:17" x14ac:dyDescent="0.25">
      <c r="A923" s="74" t="s">
        <v>432</v>
      </c>
      <c r="B923" s="113" t="s">
        <v>43</v>
      </c>
      <c r="C923" s="75">
        <v>19909.875881644799</v>
      </c>
      <c r="D923" s="28">
        <v>778</v>
      </c>
      <c r="E923" s="27">
        <v>117</v>
      </c>
      <c r="F923" s="70">
        <v>41.97486165570438</v>
      </c>
      <c r="G923" s="80" t="s">
        <v>865</v>
      </c>
      <c r="H923" s="71" t="s">
        <v>64</v>
      </c>
      <c r="I923" s="27">
        <v>47357</v>
      </c>
      <c r="J923" s="28">
        <v>1547</v>
      </c>
      <c r="K923" s="27">
        <v>131</v>
      </c>
      <c r="L923" s="30">
        <v>8.4680025856496449E-2</v>
      </c>
      <c r="M923" s="72" t="s">
        <v>64</v>
      </c>
      <c r="N923" s="71">
        <f t="shared" si="31"/>
        <v>7770.0132798226114</v>
      </c>
      <c r="O923" s="1">
        <v>44203</v>
      </c>
      <c r="P923" s="1">
        <f t="shared" si="32"/>
        <v>44185</v>
      </c>
      <c r="Q923" s="1">
        <f t="shared" si="33"/>
        <v>44198</v>
      </c>
    </row>
    <row r="924" spans="1:17" x14ac:dyDescent="0.25">
      <c r="A924" s="74" t="s">
        <v>433</v>
      </c>
      <c r="B924" s="113" t="s">
        <v>52</v>
      </c>
      <c r="C924" s="75">
        <v>10718.897733932799</v>
      </c>
      <c r="D924" s="28">
        <v>350</v>
      </c>
      <c r="E924" s="27">
        <v>76</v>
      </c>
      <c r="F924" s="70">
        <v>50.64486632227311</v>
      </c>
      <c r="G924" s="80" t="s">
        <v>865</v>
      </c>
      <c r="H924" s="71" t="s">
        <v>64</v>
      </c>
      <c r="I924" s="27">
        <v>12462</v>
      </c>
      <c r="J924" s="28">
        <v>1242</v>
      </c>
      <c r="K924" s="27">
        <v>81</v>
      </c>
      <c r="L924" s="30">
        <v>6.5217391304347824E-2</v>
      </c>
      <c r="M924" s="72" t="s">
        <v>64</v>
      </c>
      <c r="N924" s="71">
        <f t="shared" si="31"/>
        <v>11587.012310680066</v>
      </c>
      <c r="O924" s="1">
        <v>44203</v>
      </c>
      <c r="P924" s="1">
        <f t="shared" si="32"/>
        <v>44185</v>
      </c>
      <c r="Q924" s="1">
        <f t="shared" si="33"/>
        <v>44198</v>
      </c>
    </row>
    <row r="925" spans="1:17" x14ac:dyDescent="0.25">
      <c r="A925" s="74" t="s">
        <v>434</v>
      </c>
      <c r="B925" s="113" t="s">
        <v>51</v>
      </c>
      <c r="C925" s="75">
        <v>30257.471058949301</v>
      </c>
      <c r="D925" s="28">
        <v>1682</v>
      </c>
      <c r="E925" s="27">
        <v>251</v>
      </c>
      <c r="F925" s="70">
        <v>59.253370493660817</v>
      </c>
      <c r="G925" s="80" t="s">
        <v>865</v>
      </c>
      <c r="H925" s="71" t="s">
        <v>66</v>
      </c>
      <c r="I925" s="27">
        <v>39275</v>
      </c>
      <c r="J925" s="28">
        <v>3853</v>
      </c>
      <c r="K925" s="27">
        <v>287</v>
      </c>
      <c r="L925" s="30">
        <v>7.4487412405917469E-2</v>
      </c>
      <c r="M925" s="72" t="s">
        <v>64</v>
      </c>
      <c r="N925" s="71">
        <f t="shared" si="31"/>
        <v>12734.045064418533</v>
      </c>
      <c r="O925" s="1">
        <v>44203</v>
      </c>
      <c r="P925" s="1">
        <f t="shared" si="32"/>
        <v>44185</v>
      </c>
      <c r="Q925" s="1">
        <f t="shared" si="33"/>
        <v>44198</v>
      </c>
    </row>
    <row r="926" spans="1:17" x14ac:dyDescent="0.25">
      <c r="A926" s="74" t="s">
        <v>435</v>
      </c>
      <c r="B926" s="113" t="s">
        <v>44</v>
      </c>
      <c r="C926" s="75">
        <v>5208.5177822836404</v>
      </c>
      <c r="D926" s="28">
        <v>132</v>
      </c>
      <c r="E926" s="27">
        <v>26</v>
      </c>
      <c r="F926" s="70">
        <v>35.65588013272761</v>
      </c>
      <c r="G926" s="80" t="s">
        <v>865</v>
      </c>
      <c r="H926" s="71" t="s">
        <v>64</v>
      </c>
      <c r="I926" s="27">
        <v>5496</v>
      </c>
      <c r="J926" s="28">
        <v>444</v>
      </c>
      <c r="K926" s="27">
        <v>27</v>
      </c>
      <c r="L926" s="30">
        <v>6.0810810810810814E-2</v>
      </c>
      <c r="M926" s="72" t="s">
        <v>64</v>
      </c>
      <c r="N926" s="71">
        <f t="shared" si="31"/>
        <v>8524.4981117321076</v>
      </c>
      <c r="O926" s="1">
        <v>44203</v>
      </c>
      <c r="P926" s="1">
        <f t="shared" si="32"/>
        <v>44185</v>
      </c>
      <c r="Q926" s="1">
        <f t="shared" si="33"/>
        <v>44198</v>
      </c>
    </row>
    <row r="927" spans="1:17" x14ac:dyDescent="0.25">
      <c r="A927" s="74" t="s">
        <v>436</v>
      </c>
      <c r="B927" s="113" t="s">
        <v>54</v>
      </c>
      <c r="C927" s="75">
        <v>2134.12534396605</v>
      </c>
      <c r="D927" s="28">
        <v>50</v>
      </c>
      <c r="E927" s="27">
        <v>16</v>
      </c>
      <c r="F927" s="76">
        <v>53.551547292590683</v>
      </c>
      <c r="G927" s="80" t="s">
        <v>864</v>
      </c>
      <c r="H927" s="71" t="s">
        <v>66</v>
      </c>
      <c r="I927" s="27">
        <v>1691</v>
      </c>
      <c r="J927" s="28">
        <v>146</v>
      </c>
      <c r="K927" s="27">
        <v>17</v>
      </c>
      <c r="L927" s="32">
        <v>0.11643835616438356</v>
      </c>
      <c r="M927" s="72" t="s">
        <v>64</v>
      </c>
      <c r="N927" s="71">
        <f t="shared" si="31"/>
        <v>6841.2101666284598</v>
      </c>
      <c r="O927" s="1">
        <v>44203</v>
      </c>
      <c r="P927" s="1">
        <f t="shared" si="32"/>
        <v>44185</v>
      </c>
      <c r="Q927" s="1">
        <f t="shared" si="33"/>
        <v>44198</v>
      </c>
    </row>
    <row r="928" spans="1:17" x14ac:dyDescent="0.25">
      <c r="A928" s="74" t="s">
        <v>437</v>
      </c>
      <c r="B928" s="113" t="s">
        <v>46</v>
      </c>
      <c r="C928" s="75">
        <v>8124.8050092882004</v>
      </c>
      <c r="D928" s="28">
        <v>157</v>
      </c>
      <c r="E928" s="27">
        <v>35</v>
      </c>
      <c r="F928" s="70">
        <v>30.769969213316795</v>
      </c>
      <c r="G928" s="80" t="s">
        <v>865</v>
      </c>
      <c r="H928" s="71" t="s">
        <v>66</v>
      </c>
      <c r="I928" s="27">
        <v>7838</v>
      </c>
      <c r="J928" s="28">
        <v>683</v>
      </c>
      <c r="K928" s="27">
        <v>37</v>
      </c>
      <c r="L928" s="30">
        <v>5.4172767203513911E-2</v>
      </c>
      <c r="M928" s="72" t="s">
        <v>64</v>
      </c>
      <c r="N928" s="71">
        <f t="shared" si="31"/>
        <v>8406.3555890781481</v>
      </c>
      <c r="O928" s="1">
        <v>44203</v>
      </c>
      <c r="P928" s="1">
        <f t="shared" si="32"/>
        <v>44185</v>
      </c>
      <c r="Q928" s="1">
        <f t="shared" si="33"/>
        <v>44198</v>
      </c>
    </row>
    <row r="929" spans="1:17" x14ac:dyDescent="0.25">
      <c r="A929" s="74" t="s">
        <v>438</v>
      </c>
      <c r="B929" s="113" t="s">
        <v>41</v>
      </c>
      <c r="C929" s="75">
        <v>5620.2787186370697</v>
      </c>
      <c r="D929" s="28">
        <v>77</v>
      </c>
      <c r="E929" s="27">
        <v>27</v>
      </c>
      <c r="F929" s="70">
        <v>34.314515793962464</v>
      </c>
      <c r="G929" s="80" t="s">
        <v>865</v>
      </c>
      <c r="H929" s="71" t="s">
        <v>64</v>
      </c>
      <c r="I929" s="27">
        <v>3890</v>
      </c>
      <c r="J929" s="28">
        <v>394</v>
      </c>
      <c r="K929" s="27">
        <v>27</v>
      </c>
      <c r="L929" s="30">
        <v>6.8527918781725886E-2</v>
      </c>
      <c r="M929" s="72" t="s">
        <v>64</v>
      </c>
      <c r="N929" s="71">
        <f t="shared" si="31"/>
        <v>7010.3284859072955</v>
      </c>
      <c r="O929" s="1">
        <v>44203</v>
      </c>
      <c r="P929" s="1">
        <f t="shared" si="32"/>
        <v>44185</v>
      </c>
      <c r="Q929" s="1">
        <f t="shared" si="33"/>
        <v>44198</v>
      </c>
    </row>
    <row r="930" spans="1:17" x14ac:dyDescent="0.25">
      <c r="A930" s="74" t="s">
        <v>439</v>
      </c>
      <c r="B930" s="113" t="s">
        <v>42</v>
      </c>
      <c r="C930" s="75">
        <v>1879.9555993321101</v>
      </c>
      <c r="D930" s="28">
        <v>24</v>
      </c>
      <c r="E930" s="27" t="s">
        <v>574</v>
      </c>
      <c r="F930" s="78">
        <v>11.398445493172463</v>
      </c>
      <c r="G930" s="116" t="s">
        <v>862</v>
      </c>
      <c r="H930" s="71" t="s">
        <v>66</v>
      </c>
      <c r="I930" s="27">
        <v>1066</v>
      </c>
      <c r="J930" s="28">
        <v>112</v>
      </c>
      <c r="K930" s="27">
        <v>4</v>
      </c>
      <c r="L930" s="36">
        <v>3.5714285714285712E-2</v>
      </c>
      <c r="M930" s="72" t="s">
        <v>66</v>
      </c>
      <c r="N930" s="71">
        <f t="shared" si="31"/>
        <v>5957.5875110981415</v>
      </c>
      <c r="O930" s="1">
        <v>44203</v>
      </c>
      <c r="P930" s="1">
        <f t="shared" si="32"/>
        <v>44185</v>
      </c>
      <c r="Q930" s="1">
        <f t="shared" si="33"/>
        <v>44198</v>
      </c>
    </row>
    <row r="931" spans="1:17" x14ac:dyDescent="0.25">
      <c r="A931" s="74" t="s">
        <v>440</v>
      </c>
      <c r="B931" s="113" t="s">
        <v>54</v>
      </c>
      <c r="C931" s="75">
        <v>13749.355836913501</v>
      </c>
      <c r="D931" s="28">
        <v>572</v>
      </c>
      <c r="E931" s="27">
        <v>167</v>
      </c>
      <c r="F931" s="70">
        <v>86.757311179235515</v>
      </c>
      <c r="G931" s="80" t="s">
        <v>865</v>
      </c>
      <c r="H931" s="71" t="s">
        <v>64</v>
      </c>
      <c r="I931" s="27">
        <v>12471</v>
      </c>
      <c r="J931" s="28">
        <v>1183</v>
      </c>
      <c r="K931" s="27">
        <v>184</v>
      </c>
      <c r="L931" s="30">
        <v>0.15553677092138632</v>
      </c>
      <c r="M931" s="72" t="s">
        <v>64</v>
      </c>
      <c r="N931" s="71">
        <f t="shared" si="31"/>
        <v>8604.0394476077763</v>
      </c>
      <c r="O931" s="1">
        <v>44203</v>
      </c>
      <c r="P931" s="1">
        <f t="shared" si="32"/>
        <v>44185</v>
      </c>
      <c r="Q931" s="1">
        <f t="shared" si="33"/>
        <v>44198</v>
      </c>
    </row>
    <row r="932" spans="1:17" x14ac:dyDescent="0.25">
      <c r="A932" s="74" t="s">
        <v>441</v>
      </c>
      <c r="B932" s="113" t="s">
        <v>47</v>
      </c>
      <c r="C932" s="75">
        <v>11814.5919608803</v>
      </c>
      <c r="D932" s="28">
        <v>446</v>
      </c>
      <c r="E932" s="27">
        <v>93</v>
      </c>
      <c r="F932" s="70">
        <v>56.225870219238509</v>
      </c>
      <c r="G932" s="80" t="s">
        <v>865</v>
      </c>
      <c r="H932" s="71" t="s">
        <v>64</v>
      </c>
      <c r="I932" s="27">
        <v>11833</v>
      </c>
      <c r="J932" s="28">
        <v>1082</v>
      </c>
      <c r="K932" s="27">
        <v>103</v>
      </c>
      <c r="L932" s="30">
        <v>9.519408502772643E-2</v>
      </c>
      <c r="M932" s="72" t="s">
        <v>64</v>
      </c>
      <c r="N932" s="71">
        <f t="shared" si="31"/>
        <v>9158.166473989515</v>
      </c>
      <c r="O932" s="1">
        <v>44203</v>
      </c>
      <c r="P932" s="1">
        <f t="shared" si="32"/>
        <v>44185</v>
      </c>
      <c r="Q932" s="1">
        <f t="shared" si="33"/>
        <v>44198</v>
      </c>
    </row>
    <row r="933" spans="1:17" x14ac:dyDescent="0.25">
      <c r="A933" s="74" t="s">
        <v>442</v>
      </c>
      <c r="B933" s="113" t="s">
        <v>54</v>
      </c>
      <c r="C933" s="75">
        <v>4953.1649934452498</v>
      </c>
      <c r="D933" s="28">
        <v>237</v>
      </c>
      <c r="E933" s="27">
        <v>57</v>
      </c>
      <c r="F933" s="70">
        <v>82.198525121139284</v>
      </c>
      <c r="G933" s="80" t="s">
        <v>865</v>
      </c>
      <c r="H933" s="71" t="s">
        <v>64</v>
      </c>
      <c r="I933" s="27">
        <v>14650</v>
      </c>
      <c r="J933" s="28">
        <v>492</v>
      </c>
      <c r="K933" s="27">
        <v>63</v>
      </c>
      <c r="L933" s="30">
        <v>0.12804878048780488</v>
      </c>
      <c r="M933" s="72" t="s">
        <v>64</v>
      </c>
      <c r="N933" s="71">
        <f t="shared" si="31"/>
        <v>9933.0428251650428</v>
      </c>
      <c r="O933" s="1">
        <v>44203</v>
      </c>
      <c r="P933" s="1">
        <f t="shared" si="32"/>
        <v>44185</v>
      </c>
      <c r="Q933" s="1">
        <f t="shared" si="33"/>
        <v>44198</v>
      </c>
    </row>
    <row r="934" spans="1:17" x14ac:dyDescent="0.25">
      <c r="A934" s="74" t="s">
        <v>443</v>
      </c>
      <c r="B934" s="113" t="s">
        <v>45</v>
      </c>
      <c r="C934" s="75">
        <v>55966.956025412503</v>
      </c>
      <c r="D934" s="28">
        <v>4220</v>
      </c>
      <c r="E934" s="27">
        <v>724</v>
      </c>
      <c r="F934" s="70">
        <v>92.401462196379228</v>
      </c>
      <c r="G934" s="80" t="s">
        <v>865</v>
      </c>
      <c r="H934" s="71" t="s">
        <v>64</v>
      </c>
      <c r="I934" s="27">
        <v>75788</v>
      </c>
      <c r="J934" s="28">
        <v>8790</v>
      </c>
      <c r="K934" s="27">
        <v>842</v>
      </c>
      <c r="L934" s="30">
        <v>9.5790671217292372E-2</v>
      </c>
      <c r="M934" s="72" t="s">
        <v>64</v>
      </c>
      <c r="N934" s="71">
        <f t="shared" si="31"/>
        <v>15705.696046804456</v>
      </c>
      <c r="O934" s="1">
        <v>44203</v>
      </c>
      <c r="P934" s="1">
        <f t="shared" si="32"/>
        <v>44185</v>
      </c>
      <c r="Q934" s="1">
        <f t="shared" si="33"/>
        <v>44198</v>
      </c>
    </row>
    <row r="935" spans="1:17" x14ac:dyDescent="0.25">
      <c r="A935" s="74" t="s">
        <v>444</v>
      </c>
      <c r="B935" s="113" t="s">
        <v>48</v>
      </c>
      <c r="C935" s="75">
        <v>1233.54376087695</v>
      </c>
      <c r="D935" s="28">
        <v>16</v>
      </c>
      <c r="E935" s="27" t="s">
        <v>574</v>
      </c>
      <c r="F935" s="78">
        <v>5.7905178311462162</v>
      </c>
      <c r="G935" s="116" t="s">
        <v>862</v>
      </c>
      <c r="H935" s="71" t="s">
        <v>66</v>
      </c>
      <c r="I935" s="27">
        <v>810</v>
      </c>
      <c r="J935" s="28">
        <v>80</v>
      </c>
      <c r="K935" s="27">
        <v>1</v>
      </c>
      <c r="L935" s="36">
        <v>1.2500000000000001E-2</v>
      </c>
      <c r="M935" s="72" t="s">
        <v>66</v>
      </c>
      <c r="N935" s="71">
        <f t="shared" si="31"/>
        <v>6485.3799708837614</v>
      </c>
      <c r="O935" s="1">
        <v>44203</v>
      </c>
      <c r="P935" s="1">
        <f t="shared" si="32"/>
        <v>44185</v>
      </c>
      <c r="Q935" s="1">
        <f t="shared" si="33"/>
        <v>44198</v>
      </c>
    </row>
    <row r="936" spans="1:17" x14ac:dyDescent="0.25">
      <c r="A936" s="74" t="s">
        <v>445</v>
      </c>
      <c r="B936" s="113" t="s">
        <v>52</v>
      </c>
      <c r="C936" s="75">
        <v>18769.558680918599</v>
      </c>
      <c r="D936" s="28">
        <v>627</v>
      </c>
      <c r="E936" s="27">
        <v>178</v>
      </c>
      <c r="F936" s="70">
        <v>67.738863392729826</v>
      </c>
      <c r="G936" s="80" t="s">
        <v>865</v>
      </c>
      <c r="H936" s="71" t="s">
        <v>64</v>
      </c>
      <c r="I936" s="27">
        <v>15719</v>
      </c>
      <c r="J936" s="28">
        <v>1668</v>
      </c>
      <c r="K936" s="27">
        <v>193</v>
      </c>
      <c r="L936" s="30">
        <v>0.1157074340527578</v>
      </c>
      <c r="M936" s="72" t="s">
        <v>64</v>
      </c>
      <c r="N936" s="71">
        <f t="shared" si="31"/>
        <v>8886.7299884664444</v>
      </c>
      <c r="O936" s="1">
        <v>44203</v>
      </c>
      <c r="P936" s="1">
        <f t="shared" si="32"/>
        <v>44185</v>
      </c>
      <c r="Q936" s="1">
        <f t="shared" si="33"/>
        <v>44198</v>
      </c>
    </row>
    <row r="937" spans="1:17" x14ac:dyDescent="0.25">
      <c r="A937" s="74" t="s">
        <v>446</v>
      </c>
      <c r="B937" s="113" t="s">
        <v>49</v>
      </c>
      <c r="C937" s="75">
        <v>12292.1365056916</v>
      </c>
      <c r="D937" s="28">
        <v>295</v>
      </c>
      <c r="E937" s="27">
        <v>57</v>
      </c>
      <c r="F937" s="70">
        <v>33.122220612693219</v>
      </c>
      <c r="G937" s="80" t="s">
        <v>865</v>
      </c>
      <c r="H937" s="71" t="s">
        <v>64</v>
      </c>
      <c r="I937" s="27">
        <v>9244</v>
      </c>
      <c r="J937" s="28">
        <v>813</v>
      </c>
      <c r="K937" s="27">
        <v>63</v>
      </c>
      <c r="L937" s="30">
        <v>7.7490774907749083E-2</v>
      </c>
      <c r="M937" s="72" t="s">
        <v>64</v>
      </c>
      <c r="N937" s="71">
        <f t="shared" si="31"/>
        <v>6613.9844739241098</v>
      </c>
      <c r="O937" s="1">
        <v>44203</v>
      </c>
      <c r="P937" s="1">
        <f t="shared" si="32"/>
        <v>44185</v>
      </c>
      <c r="Q937" s="1">
        <f t="shared" si="33"/>
        <v>44198</v>
      </c>
    </row>
    <row r="938" spans="1:17" x14ac:dyDescent="0.25">
      <c r="A938" s="74" t="s">
        <v>447</v>
      </c>
      <c r="B938" s="113" t="s">
        <v>42</v>
      </c>
      <c r="C938" s="75">
        <v>834.58018010005105</v>
      </c>
      <c r="D938" s="28" t="s">
        <v>574</v>
      </c>
      <c r="E938" s="27">
        <v>0</v>
      </c>
      <c r="F938" s="77">
        <v>0</v>
      </c>
      <c r="G938" s="116" t="s">
        <v>862</v>
      </c>
      <c r="H938" s="71" t="s">
        <v>68</v>
      </c>
      <c r="I938" s="27">
        <v>299</v>
      </c>
      <c r="J938" s="28">
        <v>22</v>
      </c>
      <c r="K938" s="27">
        <v>0</v>
      </c>
      <c r="L938" s="34">
        <v>0</v>
      </c>
      <c r="M938" s="72" t="s">
        <v>68</v>
      </c>
      <c r="N938" s="71">
        <f t="shared" si="31"/>
        <v>2636.0558906829779</v>
      </c>
      <c r="O938" s="1">
        <v>44203</v>
      </c>
      <c r="P938" s="1">
        <f t="shared" si="32"/>
        <v>44185</v>
      </c>
      <c r="Q938" s="1">
        <f t="shared" si="33"/>
        <v>44198</v>
      </c>
    </row>
    <row r="939" spans="1:17" x14ac:dyDescent="0.25">
      <c r="A939" s="74" t="s">
        <v>448</v>
      </c>
      <c r="B939" s="113" t="s">
        <v>54</v>
      </c>
      <c r="C939" s="75">
        <v>1267.67563041731</v>
      </c>
      <c r="D939" s="28">
        <v>26</v>
      </c>
      <c r="E939" s="27">
        <v>7</v>
      </c>
      <c r="F939" s="78">
        <v>39.442266460182999</v>
      </c>
      <c r="G939" s="80" t="s">
        <v>862</v>
      </c>
      <c r="H939" s="71" t="s">
        <v>64</v>
      </c>
      <c r="I939" s="27">
        <v>1081</v>
      </c>
      <c r="J939" s="28">
        <v>88</v>
      </c>
      <c r="K939" s="27">
        <v>7</v>
      </c>
      <c r="L939" s="36">
        <v>7.9545454545454544E-2</v>
      </c>
      <c r="M939" s="72" t="s">
        <v>64</v>
      </c>
      <c r="N939" s="71">
        <f t="shared" si="31"/>
        <v>6941.8388969922071</v>
      </c>
      <c r="O939" s="1">
        <v>44203</v>
      </c>
      <c r="P939" s="1">
        <f t="shared" si="32"/>
        <v>44185</v>
      </c>
      <c r="Q939" s="1">
        <f t="shared" si="33"/>
        <v>44198</v>
      </c>
    </row>
    <row r="940" spans="1:17" x14ac:dyDescent="0.25">
      <c r="A940" s="74" t="s">
        <v>449</v>
      </c>
      <c r="B940" s="113" t="s">
        <v>54</v>
      </c>
      <c r="C940" s="75">
        <v>1713.2752253528499</v>
      </c>
      <c r="D940" s="28">
        <v>40</v>
      </c>
      <c r="E940" s="27">
        <v>7</v>
      </c>
      <c r="F940" s="78">
        <v>29.183869153131813</v>
      </c>
      <c r="G940" s="80" t="s">
        <v>862</v>
      </c>
      <c r="H940" s="71" t="s">
        <v>66</v>
      </c>
      <c r="I940" s="27">
        <v>1164</v>
      </c>
      <c r="J940" s="28">
        <v>108</v>
      </c>
      <c r="K940" s="27">
        <v>8</v>
      </c>
      <c r="L940" s="36">
        <v>7.407407407407407E-2</v>
      </c>
      <c r="M940" s="72" t="s">
        <v>66</v>
      </c>
      <c r="N940" s="71">
        <f t="shared" si="31"/>
        <v>6303.7157370764717</v>
      </c>
      <c r="O940" s="1">
        <v>44203</v>
      </c>
      <c r="P940" s="1">
        <f t="shared" si="32"/>
        <v>44185</v>
      </c>
      <c r="Q940" s="1">
        <f t="shared" si="33"/>
        <v>44198</v>
      </c>
    </row>
    <row r="941" spans="1:17" x14ac:dyDescent="0.25">
      <c r="A941" s="74" t="s">
        <v>450</v>
      </c>
      <c r="B941" s="113" t="s">
        <v>42</v>
      </c>
      <c r="C941" s="75">
        <v>43955.524582002799</v>
      </c>
      <c r="D941" s="28">
        <v>1584</v>
      </c>
      <c r="E941" s="27">
        <v>258</v>
      </c>
      <c r="F941" s="76">
        <v>41.925495381567671</v>
      </c>
      <c r="G941" s="80" t="s">
        <v>864</v>
      </c>
      <c r="H941" s="71" t="s">
        <v>64</v>
      </c>
      <c r="I941" s="27">
        <v>51627</v>
      </c>
      <c r="J941" s="28">
        <v>6238</v>
      </c>
      <c r="K941" s="27">
        <v>290</v>
      </c>
      <c r="L941" s="32">
        <v>4.6489259378005771E-2</v>
      </c>
      <c r="M941" s="72" t="s">
        <v>64</v>
      </c>
      <c r="N941" s="71">
        <f t="shared" si="31"/>
        <v>14191.617684740577</v>
      </c>
      <c r="O941" s="1">
        <v>44203</v>
      </c>
      <c r="P941" s="1">
        <f t="shared" si="32"/>
        <v>44185</v>
      </c>
      <c r="Q941" s="1">
        <f t="shared" si="33"/>
        <v>44198</v>
      </c>
    </row>
    <row r="942" spans="1:17" x14ac:dyDescent="0.25">
      <c r="A942" s="74" t="s">
        <v>451</v>
      </c>
      <c r="B942" s="113" t="s">
        <v>48</v>
      </c>
      <c r="C942" s="75">
        <v>625.94499034377498</v>
      </c>
      <c r="D942" s="28">
        <v>11</v>
      </c>
      <c r="E942" s="27">
        <v>0</v>
      </c>
      <c r="F942" s="77">
        <v>0</v>
      </c>
      <c r="G942" s="116" t="s">
        <v>862</v>
      </c>
      <c r="H942" s="71" t="s">
        <v>68</v>
      </c>
      <c r="I942" s="27">
        <v>511</v>
      </c>
      <c r="J942" s="28">
        <v>36</v>
      </c>
      <c r="K942" s="27">
        <v>0</v>
      </c>
      <c r="L942" s="34">
        <v>0</v>
      </c>
      <c r="M942" s="72" t="s">
        <v>68</v>
      </c>
      <c r="N942" s="71">
        <f t="shared" si="31"/>
        <v>5751.3041170324659</v>
      </c>
      <c r="O942" s="1">
        <v>44203</v>
      </c>
      <c r="P942" s="1">
        <f t="shared" si="32"/>
        <v>44185</v>
      </c>
      <c r="Q942" s="1">
        <f t="shared" si="33"/>
        <v>44198</v>
      </c>
    </row>
    <row r="943" spans="1:17" x14ac:dyDescent="0.25">
      <c r="A943" s="74" t="s">
        <v>452</v>
      </c>
      <c r="B943" s="113" t="s">
        <v>51</v>
      </c>
      <c r="C943" s="75">
        <v>9210.9950828244691</v>
      </c>
      <c r="D943" s="28">
        <v>330</v>
      </c>
      <c r="E943" s="27">
        <v>68</v>
      </c>
      <c r="F943" s="70">
        <v>52.732010097365709</v>
      </c>
      <c r="G943" s="80" t="s">
        <v>865</v>
      </c>
      <c r="H943" s="71" t="s">
        <v>64</v>
      </c>
      <c r="I943" s="27">
        <v>8924</v>
      </c>
      <c r="J943" s="28">
        <v>744</v>
      </c>
      <c r="K943" s="27">
        <v>72</v>
      </c>
      <c r="L943" s="30">
        <v>9.6774193548387094E-2</v>
      </c>
      <c r="M943" s="72" t="s">
        <v>64</v>
      </c>
      <c r="N943" s="71">
        <f t="shared" si="31"/>
        <v>8077.3031937376627</v>
      </c>
      <c r="O943" s="1">
        <v>44203</v>
      </c>
      <c r="P943" s="1">
        <f t="shared" si="32"/>
        <v>44185</v>
      </c>
      <c r="Q943" s="1">
        <f t="shared" si="33"/>
        <v>44198</v>
      </c>
    </row>
    <row r="944" spans="1:17" x14ac:dyDescent="0.25">
      <c r="A944" s="74" t="s">
        <v>52</v>
      </c>
      <c r="B944" s="113" t="s">
        <v>52</v>
      </c>
      <c r="C944" s="75">
        <v>62728.587628093002</v>
      </c>
      <c r="D944" s="28">
        <v>2298</v>
      </c>
      <c r="E944" s="27">
        <v>457</v>
      </c>
      <c r="F944" s="70">
        <v>52.038246638663409</v>
      </c>
      <c r="G944" s="80" t="s">
        <v>865</v>
      </c>
      <c r="H944" s="71" t="s">
        <v>64</v>
      </c>
      <c r="I944" s="27">
        <v>61395</v>
      </c>
      <c r="J944" s="28">
        <v>6652</v>
      </c>
      <c r="K944" s="27">
        <v>516</v>
      </c>
      <c r="L944" s="30">
        <v>7.7570655441972336E-2</v>
      </c>
      <c r="M944" s="72" t="s">
        <v>64</v>
      </c>
      <c r="N944" s="71">
        <f t="shared" si="31"/>
        <v>10604.415389421109</v>
      </c>
      <c r="O944" s="1">
        <v>44203</v>
      </c>
      <c r="P944" s="1">
        <f t="shared" si="32"/>
        <v>44185</v>
      </c>
      <c r="Q944" s="1">
        <f t="shared" si="33"/>
        <v>44198</v>
      </c>
    </row>
    <row r="945" spans="1:17" x14ac:dyDescent="0.25">
      <c r="A945" s="74" t="s">
        <v>453</v>
      </c>
      <c r="B945" s="113" t="s">
        <v>52</v>
      </c>
      <c r="C945" s="75">
        <v>3007.0790085752401</v>
      </c>
      <c r="D945" s="28">
        <v>65</v>
      </c>
      <c r="E945" s="27">
        <v>16</v>
      </c>
      <c r="F945" s="76">
        <v>38.005557539328869</v>
      </c>
      <c r="G945" s="80" t="s">
        <v>864</v>
      </c>
      <c r="H945" s="71" t="s">
        <v>68</v>
      </c>
      <c r="I945" s="27">
        <v>2256</v>
      </c>
      <c r="J945" s="28">
        <v>229</v>
      </c>
      <c r="K945" s="27">
        <v>17</v>
      </c>
      <c r="L945" s="32">
        <v>7.4235807860262015E-2</v>
      </c>
      <c r="M945" s="72" t="s">
        <v>66</v>
      </c>
      <c r="N945" s="71">
        <f t="shared" si="31"/>
        <v>7615.3635919430208</v>
      </c>
      <c r="O945" s="1">
        <v>44203</v>
      </c>
      <c r="P945" s="1">
        <f t="shared" si="32"/>
        <v>44185</v>
      </c>
      <c r="Q945" s="1">
        <f t="shared" si="33"/>
        <v>44198</v>
      </c>
    </row>
    <row r="946" spans="1:17" x14ac:dyDescent="0.25">
      <c r="A946" s="74" t="s">
        <v>454</v>
      </c>
      <c r="B946" s="113" t="s">
        <v>54</v>
      </c>
      <c r="C946" s="75">
        <v>3230.2527941828198</v>
      </c>
      <c r="D946" s="28">
        <v>94</v>
      </c>
      <c r="E946" s="27">
        <v>20</v>
      </c>
      <c r="F946" s="76">
        <v>44.224756376468804</v>
      </c>
      <c r="G946" s="80" t="s">
        <v>864</v>
      </c>
      <c r="H946" s="71" t="s">
        <v>68</v>
      </c>
      <c r="I946" s="27">
        <v>3997</v>
      </c>
      <c r="J946" s="28">
        <v>285</v>
      </c>
      <c r="K946" s="27">
        <v>21</v>
      </c>
      <c r="L946" s="32">
        <v>7.3684210526315783E-2</v>
      </c>
      <c r="M946" s="72" t="s">
        <v>64</v>
      </c>
      <c r="N946" s="71">
        <f t="shared" si="31"/>
        <v>8822.8388971055283</v>
      </c>
      <c r="O946" s="1">
        <v>44203</v>
      </c>
      <c r="P946" s="1">
        <f t="shared" si="32"/>
        <v>44185</v>
      </c>
      <c r="Q946" s="1">
        <f t="shared" si="33"/>
        <v>44198</v>
      </c>
    </row>
    <row r="947" spans="1:17" x14ac:dyDescent="0.25">
      <c r="A947" s="74" t="s">
        <v>455</v>
      </c>
      <c r="B947" s="113" t="s">
        <v>41</v>
      </c>
      <c r="C947" s="75">
        <v>2582.8318203587801</v>
      </c>
      <c r="D947" s="28">
        <v>47</v>
      </c>
      <c r="E947" s="27">
        <v>6</v>
      </c>
      <c r="F947" s="78">
        <v>16.593083033640799</v>
      </c>
      <c r="G947" s="80" t="s">
        <v>862</v>
      </c>
      <c r="H947" s="71" t="s">
        <v>68</v>
      </c>
      <c r="I947" s="27">
        <v>3169</v>
      </c>
      <c r="J947" s="28">
        <v>231</v>
      </c>
      <c r="K947" s="27">
        <v>7</v>
      </c>
      <c r="L947" s="36">
        <v>3.0303030303030304E-2</v>
      </c>
      <c r="M947" s="72" t="s">
        <v>64</v>
      </c>
      <c r="N947" s="71">
        <f t="shared" si="31"/>
        <v>8943.6717551323909</v>
      </c>
      <c r="O947" s="1">
        <v>44203</v>
      </c>
      <c r="P947" s="1">
        <f t="shared" si="32"/>
        <v>44185</v>
      </c>
      <c r="Q947" s="1">
        <f t="shared" si="33"/>
        <v>44198</v>
      </c>
    </row>
    <row r="948" spans="1:17" x14ac:dyDescent="0.25">
      <c r="A948" s="74" t="s">
        <v>456</v>
      </c>
      <c r="B948" s="113" t="s">
        <v>51</v>
      </c>
      <c r="C948" s="75">
        <v>101530.854278618</v>
      </c>
      <c r="D948" s="28">
        <v>4255</v>
      </c>
      <c r="E948" s="27">
        <v>781</v>
      </c>
      <c r="F948" s="70">
        <v>54.944592638439509</v>
      </c>
      <c r="G948" s="80" t="s">
        <v>865</v>
      </c>
      <c r="H948" s="71" t="s">
        <v>64</v>
      </c>
      <c r="I948" s="27">
        <v>117475</v>
      </c>
      <c r="J948" s="28">
        <v>10993</v>
      </c>
      <c r="K948" s="27">
        <v>880</v>
      </c>
      <c r="L948" s="30">
        <v>8.0050941508232512E-2</v>
      </c>
      <c r="M948" s="72" t="s">
        <v>64</v>
      </c>
      <c r="N948" s="71">
        <f t="shared" si="31"/>
        <v>10827.250571371467</v>
      </c>
      <c r="O948" s="1">
        <v>44203</v>
      </c>
      <c r="P948" s="1">
        <f t="shared" si="32"/>
        <v>44185</v>
      </c>
      <c r="Q948" s="1">
        <f t="shared" si="33"/>
        <v>44198</v>
      </c>
    </row>
    <row r="949" spans="1:17" x14ac:dyDescent="0.25">
      <c r="A949" s="74" t="s">
        <v>457</v>
      </c>
      <c r="B949" s="113" t="s">
        <v>51</v>
      </c>
      <c r="C949" s="75">
        <v>34437.884502636203</v>
      </c>
      <c r="D949" s="28">
        <v>2435</v>
      </c>
      <c r="E949" s="27">
        <v>330</v>
      </c>
      <c r="F949" s="70">
        <v>68.446215299967662</v>
      </c>
      <c r="G949" s="80" t="s">
        <v>865</v>
      </c>
      <c r="H949" s="71" t="s">
        <v>64</v>
      </c>
      <c r="I949" s="27">
        <v>44260</v>
      </c>
      <c r="J949" s="28">
        <v>3780</v>
      </c>
      <c r="K949" s="27">
        <v>382</v>
      </c>
      <c r="L949" s="30">
        <v>0.10105820105820106</v>
      </c>
      <c r="M949" s="72" t="s">
        <v>64</v>
      </c>
      <c r="N949" s="71">
        <f t="shared" si="31"/>
        <v>10976.283980831176</v>
      </c>
      <c r="O949" s="1">
        <v>44203</v>
      </c>
      <c r="P949" s="1">
        <f t="shared" si="32"/>
        <v>44185</v>
      </c>
      <c r="Q949" s="1">
        <f t="shared" si="33"/>
        <v>44198</v>
      </c>
    </row>
    <row r="950" spans="1:17" x14ac:dyDescent="0.25">
      <c r="A950" s="74" t="s">
        <v>458</v>
      </c>
      <c r="B950" s="113" t="s">
        <v>43</v>
      </c>
      <c r="C950" s="75">
        <v>15123.002698759299</v>
      </c>
      <c r="D950" s="28">
        <v>858</v>
      </c>
      <c r="E950" s="27">
        <v>184</v>
      </c>
      <c r="F950" s="70">
        <v>86.906399507125613</v>
      </c>
      <c r="G950" s="80" t="s">
        <v>865</v>
      </c>
      <c r="H950" s="71" t="s">
        <v>66</v>
      </c>
      <c r="I950" s="27">
        <v>16291</v>
      </c>
      <c r="J950" s="28">
        <v>1758</v>
      </c>
      <c r="K950" s="27">
        <v>209</v>
      </c>
      <c r="L950" s="30">
        <v>0.11888509670079636</v>
      </c>
      <c r="M950" s="72" t="s">
        <v>64</v>
      </c>
      <c r="N950" s="71">
        <f t="shared" si="31"/>
        <v>11624.6755688553</v>
      </c>
      <c r="O950" s="1">
        <v>44203</v>
      </c>
      <c r="P950" s="1">
        <f t="shared" si="32"/>
        <v>44185</v>
      </c>
      <c r="Q950" s="1">
        <f t="shared" si="33"/>
        <v>44198</v>
      </c>
    </row>
    <row r="951" spans="1:17" x14ac:dyDescent="0.25">
      <c r="A951" s="74" t="s">
        <v>459</v>
      </c>
      <c r="B951" s="113" t="s">
        <v>49</v>
      </c>
      <c r="C951" s="75">
        <v>27680.062234411598</v>
      </c>
      <c r="D951" s="28">
        <v>1155</v>
      </c>
      <c r="E951" s="27">
        <v>262</v>
      </c>
      <c r="F951" s="70">
        <v>67.609261698191872</v>
      </c>
      <c r="G951" s="80" t="s">
        <v>865</v>
      </c>
      <c r="H951" s="71" t="s">
        <v>64</v>
      </c>
      <c r="I951" s="27">
        <v>33517</v>
      </c>
      <c r="J951" s="28">
        <v>3730</v>
      </c>
      <c r="K951" s="27">
        <v>283</v>
      </c>
      <c r="L951" s="30">
        <v>7.5871313672922255E-2</v>
      </c>
      <c r="M951" s="72" t="s">
        <v>64</v>
      </c>
      <c r="N951" s="71">
        <f t="shared" si="31"/>
        <v>13475.403228548013</v>
      </c>
      <c r="O951" s="1">
        <v>44203</v>
      </c>
      <c r="P951" s="1">
        <f t="shared" si="32"/>
        <v>44185</v>
      </c>
      <c r="Q951" s="1">
        <f t="shared" si="33"/>
        <v>44198</v>
      </c>
    </row>
    <row r="952" spans="1:17" x14ac:dyDescent="0.25">
      <c r="A952" s="74" t="s">
        <v>460</v>
      </c>
      <c r="B952" s="113" t="s">
        <v>43</v>
      </c>
      <c r="C952" s="75">
        <v>12712.6088020805</v>
      </c>
      <c r="D952" s="28">
        <v>572</v>
      </c>
      <c r="E952" s="27">
        <v>96</v>
      </c>
      <c r="F952" s="70">
        <v>53.939698482821576</v>
      </c>
      <c r="G952" s="80" t="s">
        <v>865</v>
      </c>
      <c r="H952" s="71" t="s">
        <v>64</v>
      </c>
      <c r="I952" s="27">
        <v>9898</v>
      </c>
      <c r="J952" s="28">
        <v>898</v>
      </c>
      <c r="K952" s="27">
        <v>108</v>
      </c>
      <c r="L952" s="30">
        <v>0.12026726057906459</v>
      </c>
      <c r="M952" s="72" t="s">
        <v>64</v>
      </c>
      <c r="N952" s="71">
        <f t="shared" si="31"/>
        <v>7063.8530138128417</v>
      </c>
      <c r="O952" s="1">
        <v>44203</v>
      </c>
      <c r="P952" s="1">
        <f t="shared" si="32"/>
        <v>44185</v>
      </c>
      <c r="Q952" s="1">
        <f t="shared" si="33"/>
        <v>44198</v>
      </c>
    </row>
    <row r="953" spans="1:17" x14ac:dyDescent="0.25">
      <c r="A953" s="74" t="s">
        <v>461</v>
      </c>
      <c r="B953" s="113" t="s">
        <v>53</v>
      </c>
      <c r="C953" s="75">
        <v>60849.009238985098</v>
      </c>
      <c r="D953" s="28">
        <v>7157</v>
      </c>
      <c r="E953" s="27">
        <v>932</v>
      </c>
      <c r="F953" s="70">
        <v>109.40429335499714</v>
      </c>
      <c r="G953" s="80" t="s">
        <v>865</v>
      </c>
      <c r="H953" s="71" t="s">
        <v>66</v>
      </c>
      <c r="I953" s="27">
        <v>97943</v>
      </c>
      <c r="J953" s="28">
        <v>9237</v>
      </c>
      <c r="K953" s="27">
        <v>1178</v>
      </c>
      <c r="L953" s="30">
        <v>0.12753058352278879</v>
      </c>
      <c r="M953" s="72" t="s">
        <v>64</v>
      </c>
      <c r="N953" s="71">
        <f t="shared" si="31"/>
        <v>15180.197862748413</v>
      </c>
      <c r="O953" s="1">
        <v>44203</v>
      </c>
      <c r="P953" s="1">
        <f t="shared" si="32"/>
        <v>44185</v>
      </c>
      <c r="Q953" s="1">
        <f t="shared" si="33"/>
        <v>44198</v>
      </c>
    </row>
    <row r="954" spans="1:17" x14ac:dyDescent="0.25">
      <c r="A954" s="74" t="s">
        <v>462</v>
      </c>
      <c r="B954" s="113" t="s">
        <v>42</v>
      </c>
      <c r="C954" s="75">
        <v>1304.7898284374701</v>
      </c>
      <c r="D954" s="28">
        <v>23</v>
      </c>
      <c r="E954" s="27" t="s">
        <v>574</v>
      </c>
      <c r="F954" s="78">
        <v>21.897341586149413</v>
      </c>
      <c r="G954" s="80" t="s">
        <v>862</v>
      </c>
      <c r="H954" s="71" t="s">
        <v>64</v>
      </c>
      <c r="I954" s="27">
        <v>1190</v>
      </c>
      <c r="J954" s="28">
        <v>117</v>
      </c>
      <c r="K954" s="27">
        <v>5</v>
      </c>
      <c r="L954" s="36">
        <v>4.2735042735042736E-2</v>
      </c>
      <c r="M954" s="72" t="s">
        <v>64</v>
      </c>
      <c r="N954" s="71">
        <f t="shared" si="31"/>
        <v>8966.9613795281857</v>
      </c>
      <c r="O954" s="1">
        <v>44203</v>
      </c>
      <c r="P954" s="1">
        <f t="shared" si="32"/>
        <v>44185</v>
      </c>
      <c r="Q954" s="1">
        <f t="shared" si="33"/>
        <v>44198</v>
      </c>
    </row>
    <row r="955" spans="1:17" x14ac:dyDescent="0.25">
      <c r="A955" s="74" t="s">
        <v>463</v>
      </c>
      <c r="B955" s="113" t="s">
        <v>52</v>
      </c>
      <c r="C955" s="75">
        <v>5675.6338289658797</v>
      </c>
      <c r="D955" s="28">
        <v>232</v>
      </c>
      <c r="E955" s="27">
        <v>49</v>
      </c>
      <c r="F955" s="70">
        <v>61.667121337842055</v>
      </c>
      <c r="G955" s="80" t="s">
        <v>865</v>
      </c>
      <c r="H955" s="71" t="s">
        <v>64</v>
      </c>
      <c r="I955" s="27">
        <v>4993</v>
      </c>
      <c r="J955" s="28">
        <v>506</v>
      </c>
      <c r="K955" s="27">
        <v>53</v>
      </c>
      <c r="L955" s="30">
        <v>0.10474308300395258</v>
      </c>
      <c r="M955" s="72" t="s">
        <v>64</v>
      </c>
      <c r="N955" s="71">
        <f t="shared" si="31"/>
        <v>8915.3038276994521</v>
      </c>
      <c r="O955" s="1">
        <v>44203</v>
      </c>
      <c r="P955" s="1">
        <f t="shared" si="32"/>
        <v>44185</v>
      </c>
      <c r="Q955" s="1">
        <f t="shared" si="33"/>
        <v>44198</v>
      </c>
    </row>
    <row r="956" spans="1:17" x14ac:dyDescent="0.25">
      <c r="A956" s="74" t="s">
        <v>464</v>
      </c>
      <c r="B956" s="113" t="s">
        <v>52</v>
      </c>
      <c r="C956" s="75">
        <v>18091.285950418602</v>
      </c>
      <c r="D956" s="28">
        <v>1014</v>
      </c>
      <c r="E956" s="27">
        <v>198</v>
      </c>
      <c r="F956" s="70">
        <v>78.174968775671246</v>
      </c>
      <c r="G956" s="80" t="s">
        <v>865</v>
      </c>
      <c r="H956" s="71" t="s">
        <v>64</v>
      </c>
      <c r="I956" s="27">
        <v>18018</v>
      </c>
      <c r="J956" s="28">
        <v>2097</v>
      </c>
      <c r="K956" s="27">
        <v>216</v>
      </c>
      <c r="L956" s="30">
        <v>0.10300429184549356</v>
      </c>
      <c r="M956" s="72" t="s">
        <v>64</v>
      </c>
      <c r="N956" s="71">
        <f t="shared" si="31"/>
        <v>11591.215824829074</v>
      </c>
      <c r="O956" s="1">
        <v>44203</v>
      </c>
      <c r="P956" s="1">
        <f t="shared" si="32"/>
        <v>44185</v>
      </c>
      <c r="Q956" s="1">
        <f t="shared" si="33"/>
        <v>44198</v>
      </c>
    </row>
    <row r="957" spans="1:17" x14ac:dyDescent="0.25">
      <c r="A957" s="74" t="s">
        <v>465</v>
      </c>
      <c r="B957" s="113" t="s">
        <v>45</v>
      </c>
      <c r="C957" s="75">
        <v>6461.82916759405</v>
      </c>
      <c r="D957" s="28">
        <v>167</v>
      </c>
      <c r="E957" s="27">
        <v>26</v>
      </c>
      <c r="F957" s="70">
        <v>28.740203570474954</v>
      </c>
      <c r="G957" s="80" t="s">
        <v>865</v>
      </c>
      <c r="H957" s="71" t="s">
        <v>66</v>
      </c>
      <c r="I957" s="27">
        <v>6100</v>
      </c>
      <c r="J957" s="28">
        <v>628</v>
      </c>
      <c r="K957" s="27">
        <v>31</v>
      </c>
      <c r="L957" s="30">
        <v>4.9363057324840767E-2</v>
      </c>
      <c r="M957" s="72" t="s">
        <v>66</v>
      </c>
      <c r="N957" s="71">
        <f t="shared" si="31"/>
        <v>9718.6103766006072</v>
      </c>
      <c r="O957" s="1">
        <v>44203</v>
      </c>
      <c r="P957" s="1">
        <f t="shared" si="32"/>
        <v>44185</v>
      </c>
      <c r="Q957" s="1">
        <f t="shared" si="33"/>
        <v>44198</v>
      </c>
    </row>
    <row r="958" spans="1:17" x14ac:dyDescent="0.25">
      <c r="A958" s="74" t="s">
        <v>466</v>
      </c>
      <c r="B958" s="113" t="s">
        <v>46</v>
      </c>
      <c r="C958" s="75">
        <v>335.85846276679899</v>
      </c>
      <c r="D958" s="28">
        <v>5</v>
      </c>
      <c r="E958" s="27">
        <v>0</v>
      </c>
      <c r="F958" s="77">
        <v>0</v>
      </c>
      <c r="G958" s="116" t="s">
        <v>862</v>
      </c>
      <c r="H958" s="71" t="s">
        <v>68</v>
      </c>
      <c r="I958" s="27">
        <v>314</v>
      </c>
      <c r="J958" s="28">
        <v>22</v>
      </c>
      <c r="K958" s="27">
        <v>0</v>
      </c>
      <c r="L958" s="34">
        <v>0</v>
      </c>
      <c r="M958" s="72" t="s">
        <v>68</v>
      </c>
      <c r="N958" s="71">
        <f t="shared" si="31"/>
        <v>6550.3783405557806</v>
      </c>
      <c r="O958" s="1">
        <v>44203</v>
      </c>
      <c r="P958" s="1">
        <f t="shared" si="32"/>
        <v>44185</v>
      </c>
      <c r="Q958" s="1">
        <f t="shared" si="33"/>
        <v>44198</v>
      </c>
    </row>
    <row r="959" spans="1:17" x14ac:dyDescent="0.25">
      <c r="A959" s="74" t="s">
        <v>467</v>
      </c>
      <c r="B959" s="113" t="s">
        <v>45</v>
      </c>
      <c r="C959" s="75">
        <v>6179.81950587131</v>
      </c>
      <c r="D959" s="28">
        <v>226</v>
      </c>
      <c r="E959" s="27">
        <v>46</v>
      </c>
      <c r="F959" s="70">
        <v>53.168450673884593</v>
      </c>
      <c r="G959" s="80" t="s">
        <v>865</v>
      </c>
      <c r="H959" s="71" t="s">
        <v>66</v>
      </c>
      <c r="I959" s="27">
        <v>6706</v>
      </c>
      <c r="J959" s="28">
        <v>704</v>
      </c>
      <c r="K959" s="27">
        <v>54</v>
      </c>
      <c r="L959" s="30">
        <v>7.6704545454545456E-2</v>
      </c>
      <c r="M959" s="72" t="s">
        <v>64</v>
      </c>
      <c r="N959" s="71">
        <f t="shared" si="31"/>
        <v>11391.918474821879</v>
      </c>
      <c r="O959" s="1">
        <v>44203</v>
      </c>
      <c r="P959" s="1">
        <f t="shared" si="32"/>
        <v>44185</v>
      </c>
      <c r="Q959" s="1">
        <f t="shared" si="33"/>
        <v>44198</v>
      </c>
    </row>
    <row r="960" spans="1:17" x14ac:dyDescent="0.25">
      <c r="A960" s="74" t="s">
        <v>468</v>
      </c>
      <c r="B960" s="113" t="s">
        <v>54</v>
      </c>
      <c r="C960" s="75">
        <v>1273.84035727372</v>
      </c>
      <c r="D960" s="28">
        <v>36</v>
      </c>
      <c r="E960" s="27">
        <v>15</v>
      </c>
      <c r="F960" s="79">
        <v>84.110113587675045</v>
      </c>
      <c r="G960" s="80" t="s">
        <v>863</v>
      </c>
      <c r="H960" s="71" t="s">
        <v>64</v>
      </c>
      <c r="I960" s="27">
        <v>1124</v>
      </c>
      <c r="J960" s="28">
        <v>122</v>
      </c>
      <c r="K960" s="27">
        <v>15</v>
      </c>
      <c r="L960" s="38">
        <v>0.12295081967213115</v>
      </c>
      <c r="M960" s="72" t="s">
        <v>64</v>
      </c>
      <c r="N960" s="71">
        <f t="shared" si="31"/>
        <v>9577.3382671832642</v>
      </c>
      <c r="O960" s="1">
        <v>44203</v>
      </c>
      <c r="P960" s="1">
        <f t="shared" si="32"/>
        <v>44185</v>
      </c>
      <c r="Q960" s="1">
        <f t="shared" si="33"/>
        <v>44198</v>
      </c>
    </row>
    <row r="961" spans="1:17" x14ac:dyDescent="0.25">
      <c r="A961" s="74" t="s">
        <v>469</v>
      </c>
      <c r="B961" s="113" t="s">
        <v>47</v>
      </c>
      <c r="C961" s="75">
        <v>1894.7075901246999</v>
      </c>
      <c r="D961" s="28">
        <v>61</v>
      </c>
      <c r="E961" s="27">
        <v>11</v>
      </c>
      <c r="F961" s="79">
        <v>41.468894187655316</v>
      </c>
      <c r="G961" s="80" t="s">
        <v>863</v>
      </c>
      <c r="H961" s="71" t="s">
        <v>64</v>
      </c>
      <c r="I961" s="27">
        <v>1475</v>
      </c>
      <c r="J961" s="28">
        <v>137</v>
      </c>
      <c r="K961" s="27">
        <v>12</v>
      </c>
      <c r="L961" s="38">
        <v>8.7591240875912413E-2</v>
      </c>
      <c r="M961" s="72" t="s">
        <v>64</v>
      </c>
      <c r="N961" s="71">
        <f t="shared" si="31"/>
        <v>7230.6671865384451</v>
      </c>
      <c r="O961" s="1">
        <v>44203</v>
      </c>
      <c r="P961" s="1">
        <f t="shared" si="32"/>
        <v>44185</v>
      </c>
      <c r="Q961" s="1">
        <f t="shared" si="33"/>
        <v>44198</v>
      </c>
    </row>
    <row r="962" spans="1:17" x14ac:dyDescent="0.25">
      <c r="A962" s="74" t="s">
        <v>470</v>
      </c>
      <c r="B962" s="113" t="s">
        <v>54</v>
      </c>
      <c r="C962" s="75">
        <v>9116.2129377530891</v>
      </c>
      <c r="D962" s="28">
        <v>304</v>
      </c>
      <c r="E962" s="27">
        <v>47</v>
      </c>
      <c r="F962" s="70">
        <v>36.826068895778846</v>
      </c>
      <c r="G962" s="80" t="s">
        <v>865</v>
      </c>
      <c r="H962" s="71" t="s">
        <v>66</v>
      </c>
      <c r="I962" s="27">
        <v>9895</v>
      </c>
      <c r="J962" s="28">
        <v>820</v>
      </c>
      <c r="K962" s="27">
        <v>53</v>
      </c>
      <c r="L962" s="30">
        <v>6.4634146341463417E-2</v>
      </c>
      <c r="M962" s="72" t="s">
        <v>66</v>
      </c>
      <c r="N962" s="71">
        <f t="shared" ref="N962:N1007" si="34">(J962/C962)*100000</f>
        <v>8994.9632111391729</v>
      </c>
      <c r="O962" s="1">
        <v>44203</v>
      </c>
      <c r="P962" s="1">
        <f t="shared" ref="P962:P1025" si="35">O962-18</f>
        <v>44185</v>
      </c>
      <c r="Q962" s="1">
        <f t="shared" ref="Q962:Q1025" si="36">O962-5</f>
        <v>44198</v>
      </c>
    </row>
    <row r="963" spans="1:17" x14ac:dyDescent="0.25">
      <c r="A963" s="74" t="s">
        <v>471</v>
      </c>
      <c r="B963" s="113" t="s">
        <v>45</v>
      </c>
      <c r="C963" s="75">
        <v>45021.147202316999</v>
      </c>
      <c r="D963" s="28">
        <v>2896</v>
      </c>
      <c r="E963" s="27">
        <v>438</v>
      </c>
      <c r="F963" s="70">
        <v>69.491153002214432</v>
      </c>
      <c r="G963" s="80" t="s">
        <v>865</v>
      </c>
      <c r="H963" s="71" t="s">
        <v>66</v>
      </c>
      <c r="I963" s="27">
        <v>77558</v>
      </c>
      <c r="J963" s="28">
        <v>7962</v>
      </c>
      <c r="K963" s="27">
        <v>571</v>
      </c>
      <c r="L963" s="30">
        <v>7.1715649334338105E-2</v>
      </c>
      <c r="M963" s="72" t="s">
        <v>64</v>
      </c>
      <c r="N963" s="71">
        <f t="shared" si="34"/>
        <v>17685.02247226219</v>
      </c>
      <c r="O963" s="1">
        <v>44203</v>
      </c>
      <c r="P963" s="1">
        <f t="shared" si="35"/>
        <v>44185</v>
      </c>
      <c r="Q963" s="1">
        <f t="shared" si="36"/>
        <v>44198</v>
      </c>
    </row>
    <row r="964" spans="1:17" x14ac:dyDescent="0.25">
      <c r="A964" s="74" t="s">
        <v>472</v>
      </c>
      <c r="B964" s="113" t="s">
        <v>45</v>
      </c>
      <c r="C964" s="75">
        <v>8853.2027967598096</v>
      </c>
      <c r="D964" s="28">
        <v>375</v>
      </c>
      <c r="E964" s="27">
        <v>75</v>
      </c>
      <c r="F964" s="70">
        <v>60.510788921536097</v>
      </c>
      <c r="G964" s="80" t="s">
        <v>865</v>
      </c>
      <c r="H964" s="71" t="s">
        <v>66</v>
      </c>
      <c r="I964" s="27">
        <v>8157</v>
      </c>
      <c r="J964" s="28">
        <v>815</v>
      </c>
      <c r="K964" s="27">
        <v>82</v>
      </c>
      <c r="L964" s="30">
        <v>0.10061349693251534</v>
      </c>
      <c r="M964" s="72" t="s">
        <v>64</v>
      </c>
      <c r="N964" s="71">
        <f t="shared" si="34"/>
        <v>9205.7080212630226</v>
      </c>
      <c r="O964" s="1">
        <v>44203</v>
      </c>
      <c r="P964" s="1">
        <f t="shared" si="35"/>
        <v>44185</v>
      </c>
      <c r="Q964" s="1">
        <f t="shared" si="36"/>
        <v>44198</v>
      </c>
    </row>
    <row r="965" spans="1:17" x14ac:dyDescent="0.25">
      <c r="A965" s="74" t="s">
        <v>473</v>
      </c>
      <c r="B965" s="113" t="s">
        <v>42</v>
      </c>
      <c r="C965" s="75">
        <v>931.64345052579108</v>
      </c>
      <c r="D965" s="28">
        <v>20</v>
      </c>
      <c r="E965" s="27" t="s">
        <v>574</v>
      </c>
      <c r="F965" s="78">
        <v>15.333885809696687</v>
      </c>
      <c r="G965" s="80" t="s">
        <v>862</v>
      </c>
      <c r="H965" s="71" t="s">
        <v>66</v>
      </c>
      <c r="I965" s="27">
        <v>1126</v>
      </c>
      <c r="J965" s="28">
        <v>86</v>
      </c>
      <c r="K965" s="27">
        <v>3</v>
      </c>
      <c r="L965" s="36">
        <v>3.4883720930232558E-2</v>
      </c>
      <c r="M965" s="72" t="s">
        <v>66</v>
      </c>
      <c r="N965" s="71">
        <f t="shared" si="34"/>
        <v>9230.9992574374064</v>
      </c>
      <c r="O965" s="1">
        <v>44203</v>
      </c>
      <c r="P965" s="1">
        <f t="shared" si="35"/>
        <v>44185</v>
      </c>
      <c r="Q965" s="1">
        <f t="shared" si="36"/>
        <v>44198</v>
      </c>
    </row>
    <row r="966" spans="1:17" x14ac:dyDescent="0.25">
      <c r="A966" s="74" t="s">
        <v>474</v>
      </c>
      <c r="B966" s="113" t="s">
        <v>41</v>
      </c>
      <c r="C966" s="75">
        <v>21077.958151310399</v>
      </c>
      <c r="D966" s="28">
        <v>378</v>
      </c>
      <c r="E966" s="27">
        <v>97</v>
      </c>
      <c r="F966" s="70">
        <v>32.871169867754411</v>
      </c>
      <c r="G966" s="80" t="s">
        <v>865</v>
      </c>
      <c r="H966" s="71" t="s">
        <v>64</v>
      </c>
      <c r="I966" s="27">
        <v>16568</v>
      </c>
      <c r="J966" s="28">
        <v>1619</v>
      </c>
      <c r="K966" s="27">
        <v>103</v>
      </c>
      <c r="L966" s="30">
        <v>6.3619518221124147E-2</v>
      </c>
      <c r="M966" s="72" t="s">
        <v>64</v>
      </c>
      <c r="N966" s="71">
        <f t="shared" si="34"/>
        <v>7681.0096517785723</v>
      </c>
      <c r="O966" s="1">
        <v>44203</v>
      </c>
      <c r="P966" s="1">
        <f t="shared" si="35"/>
        <v>44185</v>
      </c>
      <c r="Q966" s="1">
        <f t="shared" si="36"/>
        <v>44198</v>
      </c>
    </row>
    <row r="967" spans="1:17" x14ac:dyDescent="0.25">
      <c r="A967" s="74" t="s">
        <v>475</v>
      </c>
      <c r="B967" s="113" t="s">
        <v>45</v>
      </c>
      <c r="C967" s="75">
        <v>28486.308874618499</v>
      </c>
      <c r="D967" s="28">
        <v>2537</v>
      </c>
      <c r="E967" s="27">
        <v>419</v>
      </c>
      <c r="F967" s="70">
        <v>105.06300258240195</v>
      </c>
      <c r="G967" s="80" t="s">
        <v>865</v>
      </c>
      <c r="H967" s="71" t="s">
        <v>68</v>
      </c>
      <c r="I967" s="27">
        <v>42262</v>
      </c>
      <c r="J967" s="28">
        <v>4352</v>
      </c>
      <c r="K967" s="27">
        <v>496</v>
      </c>
      <c r="L967" s="30">
        <v>0.11397058823529412</v>
      </c>
      <c r="M967" s="72" t="s">
        <v>64</v>
      </c>
      <c r="N967" s="71">
        <f t="shared" si="34"/>
        <v>15277.514609404741</v>
      </c>
      <c r="O967" s="1">
        <v>44203</v>
      </c>
      <c r="P967" s="1">
        <f t="shared" si="35"/>
        <v>44185</v>
      </c>
      <c r="Q967" s="1">
        <f t="shared" si="36"/>
        <v>44198</v>
      </c>
    </row>
    <row r="968" spans="1:17" x14ac:dyDescent="0.25">
      <c r="A968" s="74" t="s">
        <v>476</v>
      </c>
      <c r="B968" s="113" t="s">
        <v>42</v>
      </c>
      <c r="C968" s="75">
        <v>620.40356759031897</v>
      </c>
      <c r="D968" s="28">
        <v>9</v>
      </c>
      <c r="E968" s="27">
        <v>5</v>
      </c>
      <c r="F968" s="78">
        <v>57.566215895569293</v>
      </c>
      <c r="G968" s="80" t="s">
        <v>862</v>
      </c>
      <c r="H968" s="71" t="s">
        <v>64</v>
      </c>
      <c r="I968" s="27">
        <v>504</v>
      </c>
      <c r="J968" s="28">
        <v>71</v>
      </c>
      <c r="K968" s="27">
        <v>6</v>
      </c>
      <c r="L968" s="36">
        <v>8.4507042253521125E-2</v>
      </c>
      <c r="M968" s="72" t="s">
        <v>64</v>
      </c>
      <c r="N968" s="71">
        <f t="shared" si="34"/>
        <v>11444.163720039174</v>
      </c>
      <c r="O968" s="1">
        <v>44203</v>
      </c>
      <c r="P968" s="1">
        <f t="shared" si="35"/>
        <v>44185</v>
      </c>
      <c r="Q968" s="1">
        <f t="shared" si="36"/>
        <v>44198</v>
      </c>
    </row>
    <row r="969" spans="1:17" x14ac:dyDescent="0.25">
      <c r="A969" s="74" t="s">
        <v>477</v>
      </c>
      <c r="B969" s="113" t="s">
        <v>52</v>
      </c>
      <c r="C969" s="75">
        <v>18099.241781728299</v>
      </c>
      <c r="D969" s="28">
        <v>614</v>
      </c>
      <c r="E969" s="27">
        <v>151</v>
      </c>
      <c r="F969" s="70">
        <v>59.59207803170392</v>
      </c>
      <c r="G969" s="80" t="s">
        <v>865</v>
      </c>
      <c r="H969" s="71" t="s">
        <v>64</v>
      </c>
      <c r="I969" s="27">
        <v>18383</v>
      </c>
      <c r="J969" s="28">
        <v>2031</v>
      </c>
      <c r="K969" s="27">
        <v>161</v>
      </c>
      <c r="L969" s="30">
        <v>7.92712949286066E-2</v>
      </c>
      <c r="M969" s="72" t="s">
        <v>64</v>
      </c>
      <c r="N969" s="71">
        <f t="shared" si="34"/>
        <v>11221.46454803622</v>
      </c>
      <c r="O969" s="1">
        <v>44203</v>
      </c>
      <c r="P969" s="1">
        <f t="shared" si="35"/>
        <v>44185</v>
      </c>
      <c r="Q969" s="1">
        <f t="shared" si="36"/>
        <v>44198</v>
      </c>
    </row>
    <row r="970" spans="1:17" x14ac:dyDescent="0.25">
      <c r="A970" s="74" t="s">
        <v>478</v>
      </c>
      <c r="B970" s="113" t="s">
        <v>43</v>
      </c>
      <c r="C970" s="75">
        <v>14013.208647597899</v>
      </c>
      <c r="D970" s="28">
        <v>779</v>
      </c>
      <c r="E970" s="27">
        <v>124</v>
      </c>
      <c r="F970" s="70">
        <v>63.205673160808331</v>
      </c>
      <c r="G970" s="80" t="s">
        <v>865</v>
      </c>
      <c r="H970" s="71" t="s">
        <v>64</v>
      </c>
      <c r="I970" s="27">
        <v>11320</v>
      </c>
      <c r="J970" s="28">
        <v>1062</v>
      </c>
      <c r="K970" s="27">
        <v>143</v>
      </c>
      <c r="L970" s="30">
        <v>0.13465160075329566</v>
      </c>
      <c r="M970" s="72" t="s">
        <v>64</v>
      </c>
      <c r="N970" s="71">
        <f t="shared" si="34"/>
        <v>7578.5641012491787</v>
      </c>
      <c r="O970" s="1">
        <v>44203</v>
      </c>
      <c r="P970" s="1">
        <f t="shared" si="35"/>
        <v>44185</v>
      </c>
      <c r="Q970" s="1">
        <f t="shared" si="36"/>
        <v>44198</v>
      </c>
    </row>
    <row r="971" spans="1:17" x14ac:dyDescent="0.25">
      <c r="A971" s="74" t="s">
        <v>479</v>
      </c>
      <c r="B971" s="113" t="s">
        <v>51</v>
      </c>
      <c r="C971" s="75">
        <v>18279.738978438399</v>
      </c>
      <c r="D971" s="28">
        <v>475</v>
      </c>
      <c r="E971" s="27">
        <v>80</v>
      </c>
      <c r="F971" s="76">
        <v>31.26021504478766</v>
      </c>
      <c r="G971" s="80" t="s">
        <v>864</v>
      </c>
      <c r="H971" s="71" t="s">
        <v>64</v>
      </c>
      <c r="I971" s="27">
        <v>20681</v>
      </c>
      <c r="J971" s="28">
        <v>1926</v>
      </c>
      <c r="K971" s="27">
        <v>89</v>
      </c>
      <c r="L971" s="32">
        <v>4.6209761163032194E-2</v>
      </c>
      <c r="M971" s="72" t="s">
        <v>64</v>
      </c>
      <c r="N971" s="71">
        <f t="shared" si="34"/>
        <v>10536.255480845681</v>
      </c>
      <c r="O971" s="1">
        <v>44203</v>
      </c>
      <c r="P971" s="1">
        <f t="shared" si="35"/>
        <v>44185</v>
      </c>
      <c r="Q971" s="1">
        <f t="shared" si="36"/>
        <v>44198</v>
      </c>
    </row>
    <row r="972" spans="1:17" x14ac:dyDescent="0.25">
      <c r="A972" s="74" t="s">
        <v>480</v>
      </c>
      <c r="B972" s="113" t="s">
        <v>42</v>
      </c>
      <c r="C972" s="75">
        <v>3054.0870162720894</v>
      </c>
      <c r="D972" s="28">
        <v>54</v>
      </c>
      <c r="E972" s="27">
        <v>9</v>
      </c>
      <c r="F972" s="78">
        <v>21.04907749622123</v>
      </c>
      <c r="G972" s="80" t="s">
        <v>862</v>
      </c>
      <c r="H972" s="71" t="s">
        <v>64</v>
      </c>
      <c r="I972" s="27">
        <v>7427</v>
      </c>
      <c r="J972" s="28">
        <v>248</v>
      </c>
      <c r="K972" s="27">
        <v>9</v>
      </c>
      <c r="L972" s="36">
        <v>3.6290322580645164E-2</v>
      </c>
      <c r="M972" s="72" t="s">
        <v>64</v>
      </c>
      <c r="N972" s="71">
        <f t="shared" si="34"/>
        <v>8120.2663407644577</v>
      </c>
      <c r="O972" s="1">
        <v>44203</v>
      </c>
      <c r="P972" s="1">
        <f t="shared" si="35"/>
        <v>44185</v>
      </c>
      <c r="Q972" s="1">
        <f t="shared" si="36"/>
        <v>44198</v>
      </c>
    </row>
    <row r="973" spans="1:17" x14ac:dyDescent="0.25">
      <c r="A973" s="74" t="s">
        <v>481</v>
      </c>
      <c r="B973" s="113" t="s">
        <v>46</v>
      </c>
      <c r="C973" s="75">
        <v>1830.68334983656</v>
      </c>
      <c r="D973" s="28">
        <v>21</v>
      </c>
      <c r="E973" s="27" t="s">
        <v>574</v>
      </c>
      <c r="F973" s="78">
        <v>3.9017436540813262</v>
      </c>
      <c r="G973" s="116" t="s">
        <v>862</v>
      </c>
      <c r="H973" s="71" t="s">
        <v>64</v>
      </c>
      <c r="I973" s="27">
        <v>3426</v>
      </c>
      <c r="J973" s="28">
        <v>244</v>
      </c>
      <c r="K973" s="27">
        <v>1</v>
      </c>
      <c r="L973" s="36">
        <v>4.0983606557377051E-3</v>
      </c>
      <c r="M973" s="72" t="s">
        <v>64</v>
      </c>
      <c r="N973" s="71">
        <f t="shared" si="34"/>
        <v>13328.356322341811</v>
      </c>
      <c r="O973" s="1">
        <v>44203</v>
      </c>
      <c r="P973" s="1">
        <f t="shared" si="35"/>
        <v>44185</v>
      </c>
      <c r="Q973" s="1">
        <f t="shared" si="36"/>
        <v>44198</v>
      </c>
    </row>
    <row r="974" spans="1:17" x14ac:dyDescent="0.25">
      <c r="A974" s="74" t="s">
        <v>482</v>
      </c>
      <c r="B974" s="113" t="s">
        <v>49</v>
      </c>
      <c r="C974" s="75">
        <v>3773.5522642548599</v>
      </c>
      <c r="D974" s="28">
        <v>96</v>
      </c>
      <c r="E974" s="27">
        <v>21</v>
      </c>
      <c r="F974" s="76">
        <v>39.750343839379575</v>
      </c>
      <c r="G974" s="80" t="s">
        <v>864</v>
      </c>
      <c r="H974" s="71" t="s">
        <v>64</v>
      </c>
      <c r="I974" s="27">
        <v>4934</v>
      </c>
      <c r="J974" s="28">
        <v>429</v>
      </c>
      <c r="K974" s="27">
        <v>24</v>
      </c>
      <c r="L974" s="32">
        <v>5.5944055944055944E-2</v>
      </c>
      <c r="M974" s="72" t="s">
        <v>64</v>
      </c>
      <c r="N974" s="71">
        <f t="shared" si="34"/>
        <v>11368.598338062558</v>
      </c>
      <c r="O974" s="1">
        <v>44203</v>
      </c>
      <c r="P974" s="1">
        <f t="shared" si="35"/>
        <v>44185</v>
      </c>
      <c r="Q974" s="1">
        <f t="shared" si="36"/>
        <v>44198</v>
      </c>
    </row>
    <row r="975" spans="1:17" x14ac:dyDescent="0.25">
      <c r="A975" s="74" t="s">
        <v>483</v>
      </c>
      <c r="B975" s="113" t="s">
        <v>49</v>
      </c>
      <c r="C975" s="75">
        <v>8525.6886385726593</v>
      </c>
      <c r="D975" s="28">
        <v>656</v>
      </c>
      <c r="E975" s="27">
        <v>77</v>
      </c>
      <c r="F975" s="70">
        <v>64.510917922998303</v>
      </c>
      <c r="G975" s="80" t="s">
        <v>865</v>
      </c>
      <c r="H975" s="71" t="s">
        <v>66</v>
      </c>
      <c r="I975" s="27">
        <v>8741</v>
      </c>
      <c r="J975" s="28">
        <v>456</v>
      </c>
      <c r="K975" s="27">
        <v>81</v>
      </c>
      <c r="L975" s="30">
        <v>0.17763157894736842</v>
      </c>
      <c r="M975" s="72" t="s">
        <v>64</v>
      </c>
      <c r="N975" s="71">
        <f t="shared" si="34"/>
        <v>5348.5415587067691</v>
      </c>
      <c r="O975" s="1">
        <v>44203</v>
      </c>
      <c r="P975" s="1">
        <f t="shared" si="35"/>
        <v>44185</v>
      </c>
      <c r="Q975" s="1">
        <f t="shared" si="36"/>
        <v>44198</v>
      </c>
    </row>
    <row r="976" spans="1:17" x14ac:dyDescent="0.25">
      <c r="A976" s="74" t="s">
        <v>484</v>
      </c>
      <c r="B976" s="113" t="s">
        <v>54</v>
      </c>
      <c r="C976" s="75">
        <v>39496.6261109037</v>
      </c>
      <c r="D976" s="28">
        <v>1735</v>
      </c>
      <c r="E976" s="27">
        <v>367</v>
      </c>
      <c r="F976" s="70">
        <v>66.370949358251195</v>
      </c>
      <c r="G976" s="80" t="s">
        <v>865</v>
      </c>
      <c r="H976" s="71" t="s">
        <v>64</v>
      </c>
      <c r="I976" s="27">
        <v>46895</v>
      </c>
      <c r="J976" s="28">
        <v>4306</v>
      </c>
      <c r="K976" s="27">
        <v>388</v>
      </c>
      <c r="L976" s="30">
        <v>9.0106827682303756E-2</v>
      </c>
      <c r="M976" s="72" t="s">
        <v>64</v>
      </c>
      <c r="N976" s="71">
        <f t="shared" si="34"/>
        <v>10902.197033004946</v>
      </c>
      <c r="O976" s="1">
        <v>44203</v>
      </c>
      <c r="P976" s="1">
        <f t="shared" si="35"/>
        <v>44185</v>
      </c>
      <c r="Q976" s="1">
        <f t="shared" si="36"/>
        <v>44198</v>
      </c>
    </row>
    <row r="977" spans="1:17" x14ac:dyDescent="0.25">
      <c r="A977" s="74" t="s">
        <v>485</v>
      </c>
      <c r="B977" s="113" t="s">
        <v>46</v>
      </c>
      <c r="C977" s="75">
        <v>1742.38402050019</v>
      </c>
      <c r="D977" s="28">
        <v>20</v>
      </c>
      <c r="E977" s="27" t="s">
        <v>574</v>
      </c>
      <c r="F977" s="78">
        <v>12.298420541310913</v>
      </c>
      <c r="G977" s="116" t="s">
        <v>862</v>
      </c>
      <c r="H977" s="71" t="s">
        <v>66</v>
      </c>
      <c r="I977" s="27">
        <v>2151</v>
      </c>
      <c r="J977" s="28">
        <v>172</v>
      </c>
      <c r="K977" s="27">
        <v>3</v>
      </c>
      <c r="L977" s="36">
        <v>1.7441860465116279E-2</v>
      </c>
      <c r="M977" s="72" t="s">
        <v>66</v>
      </c>
      <c r="N977" s="71">
        <f t="shared" si="34"/>
        <v>9871.5322211588918</v>
      </c>
      <c r="O977" s="1">
        <v>44203</v>
      </c>
      <c r="P977" s="1">
        <f t="shared" si="35"/>
        <v>44185</v>
      </c>
      <c r="Q977" s="1">
        <f t="shared" si="36"/>
        <v>44198</v>
      </c>
    </row>
    <row r="978" spans="1:17" x14ac:dyDescent="0.25">
      <c r="A978" s="74" t="s">
        <v>486</v>
      </c>
      <c r="B978" s="113" t="s">
        <v>43</v>
      </c>
      <c r="C978" s="75">
        <v>18521.118345707095</v>
      </c>
      <c r="D978" s="28">
        <v>1235</v>
      </c>
      <c r="E978" s="27">
        <v>209</v>
      </c>
      <c r="F978" s="70">
        <v>80.602969809496628</v>
      </c>
      <c r="G978" s="80" t="s">
        <v>865</v>
      </c>
      <c r="H978" s="71" t="s">
        <v>66</v>
      </c>
      <c r="I978" s="27">
        <v>20131</v>
      </c>
      <c r="J978" s="28">
        <v>1810</v>
      </c>
      <c r="K978" s="27">
        <v>238</v>
      </c>
      <c r="L978" s="30">
        <v>0.13149171270718232</v>
      </c>
      <c r="M978" s="72" t="s">
        <v>64</v>
      </c>
      <c r="N978" s="71">
        <f t="shared" si="34"/>
        <v>9772.6280142231772</v>
      </c>
      <c r="O978" s="1">
        <v>44203</v>
      </c>
      <c r="P978" s="1">
        <f t="shared" si="35"/>
        <v>44185</v>
      </c>
      <c r="Q978" s="1">
        <f t="shared" si="36"/>
        <v>44198</v>
      </c>
    </row>
    <row r="979" spans="1:17" x14ac:dyDescent="0.25">
      <c r="A979" s="74" t="s">
        <v>487</v>
      </c>
      <c r="B979" s="113" t="s">
        <v>49</v>
      </c>
      <c r="C979" s="75">
        <v>75646.311561113689</v>
      </c>
      <c r="D979" s="28">
        <v>3394</v>
      </c>
      <c r="E979" s="27">
        <v>417</v>
      </c>
      <c r="F979" s="76">
        <v>39.374972382692832</v>
      </c>
      <c r="G979" s="80" t="s">
        <v>864</v>
      </c>
      <c r="H979" s="71" t="s">
        <v>64</v>
      </c>
      <c r="I979" s="27">
        <v>266444</v>
      </c>
      <c r="J979" s="28">
        <v>13594</v>
      </c>
      <c r="K979" s="27">
        <v>477</v>
      </c>
      <c r="L979" s="32">
        <v>3.5089009857289979E-2</v>
      </c>
      <c r="M979" s="72" t="s">
        <v>64</v>
      </c>
      <c r="N979" s="71">
        <f t="shared" si="34"/>
        <v>17970.473007157238</v>
      </c>
      <c r="O979" s="1">
        <v>44203</v>
      </c>
      <c r="P979" s="1">
        <f t="shared" si="35"/>
        <v>44185</v>
      </c>
      <c r="Q979" s="1">
        <f t="shared" si="36"/>
        <v>44198</v>
      </c>
    </row>
    <row r="980" spans="1:17" x14ac:dyDescent="0.25">
      <c r="A980" s="74" t="s">
        <v>488</v>
      </c>
      <c r="B980" s="113" t="s">
        <v>48</v>
      </c>
      <c r="C980" s="75">
        <v>18076.3739585127</v>
      </c>
      <c r="D980" s="28">
        <v>586</v>
      </c>
      <c r="E980" s="27">
        <v>117</v>
      </c>
      <c r="F980" s="70">
        <v>46.232407430402993</v>
      </c>
      <c r="G980" s="80" t="s">
        <v>865</v>
      </c>
      <c r="H980" s="71" t="s">
        <v>64</v>
      </c>
      <c r="I980" s="27">
        <v>25545</v>
      </c>
      <c r="J980" s="28">
        <v>2003</v>
      </c>
      <c r="K980" s="27">
        <v>135</v>
      </c>
      <c r="L980" s="30">
        <v>6.7398901647528708E-2</v>
      </c>
      <c r="M980" s="72" t="s">
        <v>64</v>
      </c>
      <c r="N980" s="71">
        <f t="shared" si="34"/>
        <v>11080.762129601373</v>
      </c>
      <c r="O980" s="1">
        <v>44203</v>
      </c>
      <c r="P980" s="1">
        <f t="shared" si="35"/>
        <v>44185</v>
      </c>
      <c r="Q980" s="1">
        <f t="shared" si="36"/>
        <v>44198</v>
      </c>
    </row>
    <row r="981" spans="1:17" x14ac:dyDescent="0.25">
      <c r="A981" s="74" t="s">
        <v>489</v>
      </c>
      <c r="B981" s="113" t="s">
        <v>48</v>
      </c>
      <c r="C981" s="75">
        <v>6017.9931220796398</v>
      </c>
      <c r="D981" s="28">
        <v>200</v>
      </c>
      <c r="E981" s="27">
        <v>59</v>
      </c>
      <c r="F981" s="70">
        <v>70.028091238984047</v>
      </c>
      <c r="G981" s="80" t="s">
        <v>865</v>
      </c>
      <c r="H981" s="71" t="s">
        <v>64</v>
      </c>
      <c r="I981" s="27">
        <v>6367</v>
      </c>
      <c r="J981" s="28">
        <v>640</v>
      </c>
      <c r="K981" s="27">
        <v>64</v>
      </c>
      <c r="L981" s="30">
        <v>0.1</v>
      </c>
      <c r="M981" s="72" t="s">
        <v>64</v>
      </c>
      <c r="N981" s="71">
        <f t="shared" si="34"/>
        <v>10634.774533920288</v>
      </c>
      <c r="O981" s="1">
        <v>44203</v>
      </c>
      <c r="P981" s="1">
        <f t="shared" si="35"/>
        <v>44185</v>
      </c>
      <c r="Q981" s="1">
        <f t="shared" si="36"/>
        <v>44198</v>
      </c>
    </row>
    <row r="982" spans="1:17" x14ac:dyDescent="0.25">
      <c r="A982" s="74" t="s">
        <v>490</v>
      </c>
      <c r="B982" s="113" t="s">
        <v>54</v>
      </c>
      <c r="C982" s="75">
        <v>9670.1945178593596</v>
      </c>
      <c r="D982" s="28">
        <v>283</v>
      </c>
      <c r="E982" s="27">
        <v>50</v>
      </c>
      <c r="F982" s="70">
        <v>36.932334347904721</v>
      </c>
      <c r="G982" s="80" t="s">
        <v>865</v>
      </c>
      <c r="H982" s="71" t="s">
        <v>66</v>
      </c>
      <c r="I982" s="27">
        <v>17426</v>
      </c>
      <c r="J982" s="28">
        <v>1392</v>
      </c>
      <c r="K982" s="27">
        <v>50</v>
      </c>
      <c r="L982" s="30">
        <v>3.5919540229885055E-2</v>
      </c>
      <c r="M982" s="72" t="s">
        <v>66</v>
      </c>
      <c r="N982" s="71">
        <f t="shared" si="34"/>
        <v>14394.746635439342</v>
      </c>
      <c r="O982" s="1">
        <v>44203</v>
      </c>
      <c r="P982" s="1">
        <f t="shared" si="35"/>
        <v>44185</v>
      </c>
      <c r="Q982" s="1">
        <f t="shared" si="36"/>
        <v>44198</v>
      </c>
    </row>
    <row r="983" spans="1:17" x14ac:dyDescent="0.25">
      <c r="A983" s="74" t="s">
        <v>491</v>
      </c>
      <c r="B983" s="113" t="s">
        <v>54</v>
      </c>
      <c r="C983" s="75">
        <v>16769.949417917</v>
      </c>
      <c r="D983" s="28">
        <v>1015</v>
      </c>
      <c r="E983" s="27">
        <v>168</v>
      </c>
      <c r="F983" s="70">
        <v>71.556566456778995</v>
      </c>
      <c r="G983" s="80" t="s">
        <v>865</v>
      </c>
      <c r="H983" s="71" t="s">
        <v>66</v>
      </c>
      <c r="I983" s="27">
        <v>17291</v>
      </c>
      <c r="J983" s="28">
        <v>1638</v>
      </c>
      <c r="K983" s="27">
        <v>197</v>
      </c>
      <c r="L983" s="30">
        <v>0.12026862026862027</v>
      </c>
      <c r="M983" s="72" t="s">
        <v>66</v>
      </c>
      <c r="N983" s="71">
        <f t="shared" si="34"/>
        <v>9767.4713213503328</v>
      </c>
      <c r="O983" s="1">
        <v>44203</v>
      </c>
      <c r="P983" s="1">
        <f t="shared" si="35"/>
        <v>44185</v>
      </c>
      <c r="Q983" s="1">
        <f t="shared" si="36"/>
        <v>44198</v>
      </c>
    </row>
    <row r="984" spans="1:17" x14ac:dyDescent="0.25">
      <c r="A984" s="74" t="s">
        <v>492</v>
      </c>
      <c r="B984" s="113" t="s">
        <v>47</v>
      </c>
      <c r="C984" s="75">
        <v>9799.8531367531396</v>
      </c>
      <c r="D984" s="28">
        <v>310</v>
      </c>
      <c r="E984" s="27">
        <v>57</v>
      </c>
      <c r="F984" s="70">
        <v>41.545812111807898</v>
      </c>
      <c r="G984" s="80" t="s">
        <v>865</v>
      </c>
      <c r="H984" s="71" t="s">
        <v>64</v>
      </c>
      <c r="I984" s="27">
        <v>8279</v>
      </c>
      <c r="J984" s="28">
        <v>724</v>
      </c>
      <c r="K984" s="27">
        <v>60</v>
      </c>
      <c r="L984" s="30">
        <v>8.2872928176795577E-2</v>
      </c>
      <c r="M984" s="72" t="s">
        <v>64</v>
      </c>
      <c r="N984" s="71">
        <f t="shared" si="34"/>
        <v>7387.86581693482</v>
      </c>
      <c r="O984" s="1">
        <v>44203</v>
      </c>
      <c r="P984" s="1">
        <f t="shared" si="35"/>
        <v>44185</v>
      </c>
      <c r="Q984" s="1">
        <f t="shared" si="36"/>
        <v>44198</v>
      </c>
    </row>
    <row r="985" spans="1:17" x14ac:dyDescent="0.25">
      <c r="A985" s="74" t="s">
        <v>493</v>
      </c>
      <c r="B985" s="113" t="s">
        <v>54</v>
      </c>
      <c r="C985" s="75">
        <v>11469.995289915099</v>
      </c>
      <c r="D985" s="28">
        <v>474</v>
      </c>
      <c r="E985" s="27">
        <v>111</v>
      </c>
      <c r="F985" s="70">
        <v>69.124452348664519</v>
      </c>
      <c r="G985" s="80" t="s">
        <v>865</v>
      </c>
      <c r="H985" s="71" t="s">
        <v>64</v>
      </c>
      <c r="I985" s="27">
        <v>11930</v>
      </c>
      <c r="J985" s="28">
        <v>1105</v>
      </c>
      <c r="K985" s="27">
        <v>117</v>
      </c>
      <c r="L985" s="30">
        <v>0.10588235294117647</v>
      </c>
      <c r="M985" s="72" t="s">
        <v>64</v>
      </c>
      <c r="N985" s="71">
        <f t="shared" si="34"/>
        <v>9633.831331836398</v>
      </c>
      <c r="O985" s="1">
        <v>44203</v>
      </c>
      <c r="P985" s="1">
        <f t="shared" si="35"/>
        <v>44185</v>
      </c>
      <c r="Q985" s="1">
        <f t="shared" si="36"/>
        <v>44198</v>
      </c>
    </row>
    <row r="986" spans="1:17" x14ac:dyDescent="0.25">
      <c r="A986" s="74" t="s">
        <v>494</v>
      </c>
      <c r="B986" s="113" t="s">
        <v>47</v>
      </c>
      <c r="C986" s="75">
        <v>156244.697877948</v>
      </c>
      <c r="D986" s="28">
        <v>11944</v>
      </c>
      <c r="E986" s="27">
        <v>1703</v>
      </c>
      <c r="F986" s="70">
        <v>77.854070438844332</v>
      </c>
      <c r="G986" s="80" t="s">
        <v>865</v>
      </c>
      <c r="H986" s="71" t="s">
        <v>64</v>
      </c>
      <c r="I986" s="27">
        <v>199662</v>
      </c>
      <c r="J986" s="28">
        <v>17104</v>
      </c>
      <c r="K986" s="27">
        <v>2071</v>
      </c>
      <c r="L986" s="30">
        <v>0.12108278765201122</v>
      </c>
      <c r="M986" s="72" t="s">
        <v>64</v>
      </c>
      <c r="N986" s="71">
        <f t="shared" si="34"/>
        <v>10946.931468587145</v>
      </c>
      <c r="O986" s="1">
        <v>44203</v>
      </c>
      <c r="P986" s="1">
        <f t="shared" si="35"/>
        <v>44185</v>
      </c>
      <c r="Q986" s="1">
        <f t="shared" si="36"/>
        <v>44198</v>
      </c>
    </row>
    <row r="987" spans="1:17" x14ac:dyDescent="0.25">
      <c r="A987" s="74" t="s">
        <v>495</v>
      </c>
      <c r="B987" s="113" t="s">
        <v>54</v>
      </c>
      <c r="C987" s="75">
        <v>7859.1059753857699</v>
      </c>
      <c r="D987" s="28">
        <v>434</v>
      </c>
      <c r="E987" s="27">
        <v>96</v>
      </c>
      <c r="F987" s="70">
        <v>87.250927505227679</v>
      </c>
      <c r="G987" s="80" t="s">
        <v>865</v>
      </c>
      <c r="H987" s="71" t="s">
        <v>64</v>
      </c>
      <c r="I987" s="27">
        <v>11140</v>
      </c>
      <c r="J987" s="28">
        <v>1051</v>
      </c>
      <c r="K987" s="27">
        <v>103</v>
      </c>
      <c r="L987" s="30">
        <v>9.800190294957184E-2</v>
      </c>
      <c r="M987" s="72" t="s">
        <v>64</v>
      </c>
      <c r="N987" s="71">
        <f t="shared" si="34"/>
        <v>13373.022367832504</v>
      </c>
      <c r="O987" s="1">
        <v>44203</v>
      </c>
      <c r="P987" s="1">
        <f t="shared" si="35"/>
        <v>44185</v>
      </c>
      <c r="Q987" s="1">
        <f t="shared" si="36"/>
        <v>44198</v>
      </c>
    </row>
    <row r="988" spans="1:17" x14ac:dyDescent="0.25">
      <c r="A988" s="74" t="s">
        <v>496</v>
      </c>
      <c r="B988" s="113" t="s">
        <v>42</v>
      </c>
      <c r="C988" s="75">
        <v>1706.19112247767</v>
      </c>
      <c r="D988" s="28">
        <v>38</v>
      </c>
      <c r="E988" s="27">
        <v>10</v>
      </c>
      <c r="F988" s="78">
        <v>41.864343617522408</v>
      </c>
      <c r="G988" s="80" t="s">
        <v>862</v>
      </c>
      <c r="H988" s="71" t="s">
        <v>64</v>
      </c>
      <c r="I988" s="27">
        <v>2423</v>
      </c>
      <c r="J988" s="28">
        <v>267</v>
      </c>
      <c r="K988" s="27">
        <v>12</v>
      </c>
      <c r="L988" s="36">
        <v>4.49438202247191E-2</v>
      </c>
      <c r="M988" s="72" t="s">
        <v>64</v>
      </c>
      <c r="N988" s="71">
        <f t="shared" si="34"/>
        <v>15648.891644229872</v>
      </c>
      <c r="O988" s="1">
        <v>44203</v>
      </c>
      <c r="P988" s="1">
        <f t="shared" si="35"/>
        <v>44185</v>
      </c>
      <c r="Q988" s="1">
        <f t="shared" si="36"/>
        <v>44198</v>
      </c>
    </row>
    <row r="989" spans="1:17" x14ac:dyDescent="0.25">
      <c r="A989" s="74" t="s">
        <v>497</v>
      </c>
      <c r="B989" s="113" t="s">
        <v>49</v>
      </c>
      <c r="C989" s="75">
        <v>22263.862733642905</v>
      </c>
      <c r="D989" s="28">
        <v>1479</v>
      </c>
      <c r="E989" s="27">
        <v>298</v>
      </c>
      <c r="F989" s="70">
        <v>95.606564504862234</v>
      </c>
      <c r="G989" s="80" t="s">
        <v>865</v>
      </c>
      <c r="H989" s="71" t="s">
        <v>66</v>
      </c>
      <c r="I989" s="27">
        <v>36007</v>
      </c>
      <c r="J989" s="28">
        <v>4469</v>
      </c>
      <c r="K989" s="27">
        <v>338</v>
      </c>
      <c r="L989" s="30">
        <v>7.5632132468113678E-2</v>
      </c>
      <c r="M989" s="72" t="s">
        <v>64</v>
      </c>
      <c r="N989" s="71">
        <f t="shared" si="34"/>
        <v>20072.886962453722</v>
      </c>
      <c r="O989" s="1">
        <v>44203</v>
      </c>
      <c r="P989" s="1">
        <f t="shared" si="35"/>
        <v>44185</v>
      </c>
      <c r="Q989" s="1">
        <f t="shared" si="36"/>
        <v>44198</v>
      </c>
    </row>
    <row r="990" spans="1:17" x14ac:dyDescent="0.25">
      <c r="A990" s="74" t="s">
        <v>498</v>
      </c>
      <c r="B990" s="113" t="s">
        <v>51</v>
      </c>
      <c r="C990" s="75">
        <v>27679.346149202895</v>
      </c>
      <c r="D990" s="28">
        <v>1641</v>
      </c>
      <c r="E990" s="27">
        <v>279</v>
      </c>
      <c r="F990" s="70">
        <v>71.997984783124394</v>
      </c>
      <c r="G990" s="80" t="s">
        <v>865</v>
      </c>
      <c r="H990" s="71" t="s">
        <v>64</v>
      </c>
      <c r="I990" s="27">
        <v>31479</v>
      </c>
      <c r="J990" s="28">
        <v>2930</v>
      </c>
      <c r="K990" s="27">
        <v>323</v>
      </c>
      <c r="L990" s="30">
        <v>0.11023890784982936</v>
      </c>
      <c r="M990" s="72" t="s">
        <v>64</v>
      </c>
      <c r="N990" s="71">
        <f t="shared" si="34"/>
        <v>10585.510164171194</v>
      </c>
      <c r="O990" s="1">
        <v>44203</v>
      </c>
      <c r="P990" s="1">
        <f t="shared" si="35"/>
        <v>44185</v>
      </c>
      <c r="Q990" s="1">
        <f t="shared" si="36"/>
        <v>44198</v>
      </c>
    </row>
    <row r="991" spans="1:17" x14ac:dyDescent="0.25">
      <c r="A991" s="74" t="s">
        <v>499</v>
      </c>
      <c r="B991" s="113" t="s">
        <v>49</v>
      </c>
      <c r="C991" s="75">
        <v>7245.13131941554</v>
      </c>
      <c r="D991" s="28">
        <v>144</v>
      </c>
      <c r="E991" s="27">
        <v>26</v>
      </c>
      <c r="F991" s="70">
        <v>25.632977171387861</v>
      </c>
      <c r="G991" s="80" t="s">
        <v>865</v>
      </c>
      <c r="H991" s="71" t="s">
        <v>64</v>
      </c>
      <c r="I991" s="27">
        <v>7855</v>
      </c>
      <c r="J991" s="28">
        <v>600</v>
      </c>
      <c r="K991" s="27">
        <v>27</v>
      </c>
      <c r="L991" s="30">
        <v>4.4999999999999998E-2</v>
      </c>
      <c r="M991" s="72" t="s">
        <v>64</v>
      </c>
      <c r="N991" s="71">
        <f t="shared" si="34"/>
        <v>8281.4233938329999</v>
      </c>
      <c r="O991" s="1">
        <v>44203</v>
      </c>
      <c r="P991" s="1">
        <f t="shared" si="35"/>
        <v>44185</v>
      </c>
      <c r="Q991" s="1">
        <f t="shared" si="36"/>
        <v>44198</v>
      </c>
    </row>
    <row r="992" spans="1:17" x14ac:dyDescent="0.25">
      <c r="A992" s="74" t="s">
        <v>500</v>
      </c>
      <c r="B992" s="113" t="s">
        <v>54</v>
      </c>
      <c r="C992" s="75">
        <v>10569.007528721701</v>
      </c>
      <c r="D992" s="28">
        <v>333</v>
      </c>
      <c r="E992" s="27">
        <v>91</v>
      </c>
      <c r="F992" s="70">
        <v>61.500571196831778</v>
      </c>
      <c r="G992" s="80" t="s">
        <v>865</v>
      </c>
      <c r="H992" s="71" t="s">
        <v>64</v>
      </c>
      <c r="I992" s="27">
        <v>8953</v>
      </c>
      <c r="J992" s="28">
        <v>844</v>
      </c>
      <c r="K992" s="27">
        <v>97</v>
      </c>
      <c r="L992" s="30">
        <v>0.11492890995260663</v>
      </c>
      <c r="M992" s="72" t="s">
        <v>64</v>
      </c>
      <c r="N992" s="71">
        <f t="shared" si="34"/>
        <v>7985.6126292501567</v>
      </c>
      <c r="O992" s="1">
        <v>44203</v>
      </c>
      <c r="P992" s="1">
        <f t="shared" si="35"/>
        <v>44185</v>
      </c>
      <c r="Q992" s="1">
        <f t="shared" si="36"/>
        <v>44198</v>
      </c>
    </row>
    <row r="993" spans="1:17" x14ac:dyDescent="0.25">
      <c r="A993" s="74" t="s">
        <v>501</v>
      </c>
      <c r="B993" s="113" t="s">
        <v>49</v>
      </c>
      <c r="C993" s="75">
        <v>17809.806181656801</v>
      </c>
      <c r="D993" s="28">
        <v>447</v>
      </c>
      <c r="E993" s="27">
        <v>60</v>
      </c>
      <c r="F993" s="76">
        <v>24.063789588728675</v>
      </c>
      <c r="G993" s="80" t="s">
        <v>864</v>
      </c>
      <c r="H993" s="71" t="s">
        <v>68</v>
      </c>
      <c r="I993" s="27">
        <v>22670</v>
      </c>
      <c r="J993" s="28">
        <v>2465</v>
      </c>
      <c r="K993" s="27">
        <v>67</v>
      </c>
      <c r="L993" s="32">
        <v>2.718052738336714E-2</v>
      </c>
      <c r="M993" s="72" t="s">
        <v>64</v>
      </c>
      <c r="N993" s="71">
        <f t="shared" si="34"/>
        <v>13840.689645117111</v>
      </c>
      <c r="O993" s="1">
        <v>44203</v>
      </c>
      <c r="P993" s="1">
        <f t="shared" si="35"/>
        <v>44185</v>
      </c>
      <c r="Q993" s="1">
        <f t="shared" si="36"/>
        <v>44198</v>
      </c>
    </row>
    <row r="994" spans="1:17" x14ac:dyDescent="0.25">
      <c r="A994" s="74" t="s">
        <v>502</v>
      </c>
      <c r="B994" s="113" t="s">
        <v>46</v>
      </c>
      <c r="C994" s="75">
        <v>3720.87322110892</v>
      </c>
      <c r="D994" s="28">
        <v>95</v>
      </c>
      <c r="E994" s="27">
        <v>11</v>
      </c>
      <c r="F994" s="79">
        <v>21.116394970321558</v>
      </c>
      <c r="G994" s="80" t="s">
        <v>863</v>
      </c>
      <c r="H994" s="71" t="s">
        <v>64</v>
      </c>
      <c r="I994" s="27">
        <v>13550</v>
      </c>
      <c r="J994" s="28">
        <v>599</v>
      </c>
      <c r="K994" s="27">
        <v>11</v>
      </c>
      <c r="L994" s="38">
        <v>1.8363939899833055E-2</v>
      </c>
      <c r="M994" s="72" t="s">
        <v>64</v>
      </c>
      <c r="N994" s="71">
        <f t="shared" si="34"/>
        <v>16098.371656465144</v>
      </c>
      <c r="O994" s="1">
        <v>44203</v>
      </c>
      <c r="P994" s="1">
        <f t="shared" si="35"/>
        <v>44185</v>
      </c>
      <c r="Q994" s="1">
        <f t="shared" si="36"/>
        <v>44198</v>
      </c>
    </row>
    <row r="995" spans="1:17" x14ac:dyDescent="0.25">
      <c r="A995" s="74" t="s">
        <v>503</v>
      </c>
      <c r="B995" s="113" t="s">
        <v>54</v>
      </c>
      <c r="C995" s="75">
        <v>8954.3940578811398</v>
      </c>
      <c r="D995" s="28">
        <v>377</v>
      </c>
      <c r="E995" s="27">
        <v>56</v>
      </c>
      <c r="F995" s="70">
        <v>44.670806021535668</v>
      </c>
      <c r="G995" s="80" t="s">
        <v>865</v>
      </c>
      <c r="H995" s="71" t="s">
        <v>66</v>
      </c>
      <c r="I995" s="27">
        <v>9363</v>
      </c>
      <c r="J995" s="28">
        <v>765</v>
      </c>
      <c r="K995" s="27">
        <v>58</v>
      </c>
      <c r="L995" s="30">
        <v>7.5816993464052282E-2</v>
      </c>
      <c r="M995" s="72" t="s">
        <v>66</v>
      </c>
      <c r="N995" s="71">
        <f t="shared" si="34"/>
        <v>8543.2916516186961</v>
      </c>
      <c r="O995" s="1">
        <v>44203</v>
      </c>
      <c r="P995" s="1">
        <f t="shared" si="35"/>
        <v>44185</v>
      </c>
      <c r="Q995" s="1">
        <f t="shared" si="36"/>
        <v>44198</v>
      </c>
    </row>
    <row r="996" spans="1:17" x14ac:dyDescent="0.25">
      <c r="A996" s="74" t="s">
        <v>504</v>
      </c>
      <c r="B996" s="113" t="s">
        <v>45</v>
      </c>
      <c r="C996" s="75">
        <v>13616.408669804499</v>
      </c>
      <c r="D996" s="28">
        <v>664</v>
      </c>
      <c r="E996" s="27">
        <v>157</v>
      </c>
      <c r="F996" s="70">
        <v>82.358615889329968</v>
      </c>
      <c r="G996" s="80" t="s">
        <v>865</v>
      </c>
      <c r="H996" s="71" t="s">
        <v>64</v>
      </c>
      <c r="I996" s="27">
        <v>24256</v>
      </c>
      <c r="J996" s="28">
        <v>2912</v>
      </c>
      <c r="K996" s="27">
        <v>178</v>
      </c>
      <c r="L996" s="30">
        <v>6.1126373626373624E-2</v>
      </c>
      <c r="M996" s="72" t="s">
        <v>64</v>
      </c>
      <c r="N996" s="71">
        <f t="shared" si="34"/>
        <v>21385.962118319778</v>
      </c>
      <c r="O996" s="1">
        <v>44203</v>
      </c>
      <c r="P996" s="1">
        <f t="shared" si="35"/>
        <v>44185</v>
      </c>
      <c r="Q996" s="1">
        <f t="shared" si="36"/>
        <v>44198</v>
      </c>
    </row>
    <row r="997" spans="1:17" x14ac:dyDescent="0.25">
      <c r="A997" s="74" t="s">
        <v>505</v>
      </c>
      <c r="B997" s="113" t="s">
        <v>43</v>
      </c>
      <c r="C997" s="75">
        <v>15949.1079489121</v>
      </c>
      <c r="D997" s="28">
        <v>1013</v>
      </c>
      <c r="E997" s="27">
        <v>173</v>
      </c>
      <c r="F997" s="70">
        <v>77.478583107751476</v>
      </c>
      <c r="G997" s="80" t="s">
        <v>865</v>
      </c>
      <c r="H997" s="71" t="s">
        <v>64</v>
      </c>
      <c r="I997" s="27">
        <v>16975</v>
      </c>
      <c r="J997" s="28">
        <v>1643</v>
      </c>
      <c r="K997" s="27">
        <v>194</v>
      </c>
      <c r="L997" s="30">
        <v>0.11807668898356664</v>
      </c>
      <c r="M997" s="72" t="s">
        <v>64</v>
      </c>
      <c r="N997" s="71">
        <f t="shared" si="34"/>
        <v>10301.516581760112</v>
      </c>
      <c r="O997" s="1">
        <v>44203</v>
      </c>
      <c r="P997" s="1">
        <f t="shared" si="35"/>
        <v>44185</v>
      </c>
      <c r="Q997" s="1">
        <f t="shared" si="36"/>
        <v>44198</v>
      </c>
    </row>
    <row r="998" spans="1:17" x14ac:dyDescent="0.25">
      <c r="A998" s="74" t="s">
        <v>506</v>
      </c>
      <c r="B998" s="113" t="s">
        <v>43</v>
      </c>
      <c r="C998" s="75">
        <v>57573.2411074349</v>
      </c>
      <c r="D998" s="28">
        <v>3450</v>
      </c>
      <c r="E998" s="27">
        <v>588</v>
      </c>
      <c r="F998" s="70">
        <v>72.950556876979775</v>
      </c>
      <c r="G998" s="80" t="s">
        <v>865</v>
      </c>
      <c r="H998" s="71" t="s">
        <v>66</v>
      </c>
      <c r="I998" s="27">
        <v>65890</v>
      </c>
      <c r="J998" s="28">
        <v>6360</v>
      </c>
      <c r="K998" s="27">
        <v>684</v>
      </c>
      <c r="L998" s="30">
        <v>0.10754716981132076</v>
      </c>
      <c r="M998" s="72" t="s">
        <v>64</v>
      </c>
      <c r="N998" s="71">
        <f t="shared" si="34"/>
        <v>11046.798612799796</v>
      </c>
      <c r="O998" s="1">
        <v>44203</v>
      </c>
      <c r="P998" s="1">
        <f t="shared" si="35"/>
        <v>44185</v>
      </c>
      <c r="Q998" s="1">
        <f t="shared" si="36"/>
        <v>44198</v>
      </c>
    </row>
    <row r="999" spans="1:17" x14ac:dyDescent="0.25">
      <c r="A999" s="74" t="s">
        <v>507</v>
      </c>
      <c r="B999" s="113" t="s">
        <v>54</v>
      </c>
      <c r="C999" s="75">
        <v>9019.6013550839107</v>
      </c>
      <c r="D999" s="28">
        <v>329</v>
      </c>
      <c r="E999" s="27">
        <v>72</v>
      </c>
      <c r="F999" s="70">
        <v>57.018674555482043</v>
      </c>
      <c r="G999" s="80" t="s">
        <v>865</v>
      </c>
      <c r="H999" s="71" t="s">
        <v>64</v>
      </c>
      <c r="I999" s="27">
        <v>8984</v>
      </c>
      <c r="J999" s="28">
        <v>899</v>
      </c>
      <c r="K999" s="27">
        <v>73</v>
      </c>
      <c r="L999" s="30">
        <v>8.1201334816462731E-2</v>
      </c>
      <c r="M999" s="72" t="s">
        <v>64</v>
      </c>
      <c r="N999" s="71">
        <f t="shared" si="34"/>
        <v>9967.1810827124573</v>
      </c>
      <c r="O999" s="1">
        <v>44203</v>
      </c>
      <c r="P999" s="1">
        <f t="shared" si="35"/>
        <v>44185</v>
      </c>
      <c r="Q999" s="1">
        <f t="shared" si="36"/>
        <v>44198</v>
      </c>
    </row>
    <row r="1000" spans="1:17" x14ac:dyDescent="0.25">
      <c r="A1000" s="74" t="s">
        <v>508</v>
      </c>
      <c r="B1000" s="113" t="s">
        <v>49</v>
      </c>
      <c r="C1000" s="75">
        <v>30825.646942955998</v>
      </c>
      <c r="D1000" s="28">
        <v>2121</v>
      </c>
      <c r="E1000" s="27">
        <v>395</v>
      </c>
      <c r="F1000" s="70">
        <v>91.528608520357395</v>
      </c>
      <c r="G1000" s="80" t="s">
        <v>865</v>
      </c>
      <c r="H1000" s="71" t="s">
        <v>64</v>
      </c>
      <c r="I1000" s="27">
        <v>47726</v>
      </c>
      <c r="J1000" s="28">
        <v>4837</v>
      </c>
      <c r="K1000" s="27">
        <v>422</v>
      </c>
      <c r="L1000" s="30">
        <v>8.7244159603059743E-2</v>
      </c>
      <c r="M1000" s="72" t="s">
        <v>64</v>
      </c>
      <c r="N1000" s="71">
        <f t="shared" si="34"/>
        <v>15691.47927033307</v>
      </c>
      <c r="O1000" s="1">
        <v>44203</v>
      </c>
      <c r="P1000" s="1">
        <f t="shared" si="35"/>
        <v>44185</v>
      </c>
      <c r="Q1000" s="1">
        <f t="shared" si="36"/>
        <v>44198</v>
      </c>
    </row>
    <row r="1001" spans="1:17" x14ac:dyDescent="0.25">
      <c r="A1001" s="74" t="s">
        <v>509</v>
      </c>
      <c r="B1001" s="113" t="s">
        <v>44</v>
      </c>
      <c r="C1001" s="75">
        <v>4174.0936822109898</v>
      </c>
      <c r="D1001" s="28">
        <v>183</v>
      </c>
      <c r="E1001" s="27">
        <v>26</v>
      </c>
      <c r="F1001" s="70">
        <v>44.49212208766577</v>
      </c>
      <c r="G1001" s="80" t="s">
        <v>865</v>
      </c>
      <c r="H1001" s="71" t="s">
        <v>64</v>
      </c>
      <c r="I1001" s="27">
        <v>10387</v>
      </c>
      <c r="J1001" s="28">
        <v>743</v>
      </c>
      <c r="K1001" s="27">
        <v>28</v>
      </c>
      <c r="L1001" s="30">
        <v>3.7685060565275909E-2</v>
      </c>
      <c r="M1001" s="72" t="s">
        <v>64</v>
      </c>
      <c r="N1001" s="71">
        <f t="shared" si="34"/>
        <v>17800.271305996128</v>
      </c>
      <c r="O1001" s="1">
        <v>44203</v>
      </c>
      <c r="P1001" s="1">
        <f t="shared" si="35"/>
        <v>44185</v>
      </c>
      <c r="Q1001" s="1">
        <f t="shared" si="36"/>
        <v>44198</v>
      </c>
    </row>
    <row r="1002" spans="1:17" x14ac:dyDescent="0.25">
      <c r="A1002" s="74" t="s">
        <v>510</v>
      </c>
      <c r="B1002" s="113" t="s">
        <v>47</v>
      </c>
      <c r="C1002" s="75">
        <v>414.46849714100301</v>
      </c>
      <c r="D1002" s="28">
        <v>5</v>
      </c>
      <c r="E1002" s="27">
        <v>0</v>
      </c>
      <c r="F1002" s="77">
        <v>0</v>
      </c>
      <c r="G1002" s="116" t="s">
        <v>862</v>
      </c>
      <c r="H1002" s="71" t="s">
        <v>68</v>
      </c>
      <c r="I1002" s="27">
        <v>148</v>
      </c>
      <c r="J1002" s="28">
        <v>13</v>
      </c>
      <c r="K1002" s="27">
        <v>0</v>
      </c>
      <c r="L1002" s="34">
        <v>0</v>
      </c>
      <c r="M1002" s="72" t="s">
        <v>68</v>
      </c>
      <c r="N1002" s="71">
        <f t="shared" si="34"/>
        <v>3136.5471898766227</v>
      </c>
      <c r="O1002" s="1">
        <v>44203</v>
      </c>
      <c r="P1002" s="1">
        <f t="shared" si="35"/>
        <v>44185</v>
      </c>
      <c r="Q1002" s="1">
        <f t="shared" si="36"/>
        <v>44198</v>
      </c>
    </row>
    <row r="1003" spans="1:17" x14ac:dyDescent="0.25">
      <c r="A1003" s="74" t="s">
        <v>511</v>
      </c>
      <c r="B1003" s="113" t="s">
        <v>45</v>
      </c>
      <c r="C1003" s="75">
        <v>5777.7105143039398</v>
      </c>
      <c r="D1003" s="28">
        <v>276</v>
      </c>
      <c r="E1003" s="27">
        <v>32</v>
      </c>
      <c r="F1003" s="70">
        <v>39.560900118749771</v>
      </c>
      <c r="G1003" s="80" t="s">
        <v>865</v>
      </c>
      <c r="H1003" s="71" t="s">
        <v>66</v>
      </c>
      <c r="I1003" s="27">
        <v>9244</v>
      </c>
      <c r="J1003" s="28">
        <v>959</v>
      </c>
      <c r="K1003" s="27">
        <v>38</v>
      </c>
      <c r="L1003" s="30">
        <v>3.9624608967674661E-2</v>
      </c>
      <c r="M1003" s="72" t="s">
        <v>66</v>
      </c>
      <c r="N1003" s="71">
        <f t="shared" si="34"/>
        <v>16598.270156072951</v>
      </c>
      <c r="O1003" s="1">
        <v>44203</v>
      </c>
      <c r="P1003" s="1">
        <f t="shared" si="35"/>
        <v>44185</v>
      </c>
      <c r="Q1003" s="1">
        <f t="shared" si="36"/>
        <v>44198</v>
      </c>
    </row>
    <row r="1004" spans="1:17" x14ac:dyDescent="0.25">
      <c r="A1004" s="74" t="s">
        <v>512</v>
      </c>
      <c r="B1004" s="113" t="s">
        <v>49</v>
      </c>
      <c r="C1004" s="75">
        <v>9113.7991472155009</v>
      </c>
      <c r="D1004" s="28">
        <v>246</v>
      </c>
      <c r="E1004" s="27">
        <v>58</v>
      </c>
      <c r="F1004" s="70">
        <v>45.456972179630391</v>
      </c>
      <c r="G1004" s="80" t="s">
        <v>865</v>
      </c>
      <c r="H1004" s="71" t="s">
        <v>64</v>
      </c>
      <c r="I1004" s="27">
        <v>7635</v>
      </c>
      <c r="J1004" s="28">
        <v>557</v>
      </c>
      <c r="K1004" s="27">
        <v>61</v>
      </c>
      <c r="L1004" s="30">
        <v>0.10951526032315978</v>
      </c>
      <c r="M1004" s="72" t="s">
        <v>64</v>
      </c>
      <c r="N1004" s="71">
        <f t="shared" si="34"/>
        <v>6111.6115354613421</v>
      </c>
      <c r="O1004" s="1">
        <v>44203</v>
      </c>
      <c r="P1004" s="1">
        <f t="shared" si="35"/>
        <v>44185</v>
      </c>
      <c r="Q1004" s="1">
        <f t="shared" si="36"/>
        <v>44198</v>
      </c>
    </row>
    <row r="1005" spans="1:17" x14ac:dyDescent="0.25">
      <c r="A1005" s="74" t="s">
        <v>513</v>
      </c>
      <c r="B1005" s="113" t="s">
        <v>41</v>
      </c>
      <c r="C1005" s="75">
        <v>1968.1305279901801</v>
      </c>
      <c r="D1005" s="28">
        <v>18</v>
      </c>
      <c r="E1005" s="27">
        <v>0</v>
      </c>
      <c r="F1005" s="77">
        <v>0</v>
      </c>
      <c r="G1005" s="116" t="s">
        <v>862</v>
      </c>
      <c r="H1005" s="71" t="s">
        <v>68</v>
      </c>
      <c r="I1005" s="27">
        <v>1396</v>
      </c>
      <c r="J1005" s="28">
        <v>107</v>
      </c>
      <c r="K1005" s="27">
        <v>0</v>
      </c>
      <c r="L1005" s="34">
        <v>0</v>
      </c>
      <c r="M1005" s="72" t="s">
        <v>68</v>
      </c>
      <c r="N1005" s="71">
        <f t="shared" si="34"/>
        <v>5436.6312842708912</v>
      </c>
      <c r="O1005" s="1">
        <v>44203</v>
      </c>
      <c r="P1005" s="1">
        <f t="shared" si="35"/>
        <v>44185</v>
      </c>
      <c r="Q1005" s="1">
        <f t="shared" si="36"/>
        <v>44198</v>
      </c>
    </row>
    <row r="1006" spans="1:17" x14ac:dyDescent="0.25">
      <c r="A1006" s="74" t="s">
        <v>514</v>
      </c>
      <c r="B1006" s="113" t="s">
        <v>49</v>
      </c>
      <c r="C1006" s="75">
        <v>11979.088383960399</v>
      </c>
      <c r="D1006" s="28">
        <v>695</v>
      </c>
      <c r="E1006" s="27">
        <v>91</v>
      </c>
      <c r="F1006" s="70">
        <v>54.261224157117681</v>
      </c>
      <c r="G1006" s="80" t="s">
        <v>865</v>
      </c>
      <c r="H1006" s="71" t="s">
        <v>66</v>
      </c>
      <c r="I1006" s="27">
        <v>12245</v>
      </c>
      <c r="J1006" s="28">
        <v>1046</v>
      </c>
      <c r="K1006" s="27">
        <v>102</v>
      </c>
      <c r="L1006" s="30">
        <v>9.7514340344168254E-2</v>
      </c>
      <c r="M1006" s="72" t="s">
        <v>66</v>
      </c>
      <c r="N1006" s="71">
        <f t="shared" si="34"/>
        <v>8731.8831489761706</v>
      </c>
      <c r="O1006" s="1">
        <v>44203</v>
      </c>
      <c r="P1006" s="1">
        <f t="shared" si="35"/>
        <v>44185</v>
      </c>
      <c r="Q1006" s="1">
        <f t="shared" si="36"/>
        <v>44198</v>
      </c>
    </row>
    <row r="1007" spans="1:17" x14ac:dyDescent="0.25">
      <c r="A1007" s="74" t="s">
        <v>515</v>
      </c>
      <c r="B1007" s="113" t="s">
        <v>42</v>
      </c>
      <c r="C1007" s="75">
        <v>241.58987972642501</v>
      </c>
      <c r="D1007" s="28">
        <v>6</v>
      </c>
      <c r="E1007" s="27" t="s">
        <v>574</v>
      </c>
      <c r="F1007" s="78">
        <v>118.26417813437671</v>
      </c>
      <c r="G1007" s="80" t="s">
        <v>862</v>
      </c>
      <c r="H1007" s="71" t="s">
        <v>68</v>
      </c>
      <c r="I1007" s="27">
        <v>266</v>
      </c>
      <c r="J1007" s="28">
        <v>33</v>
      </c>
      <c r="K1007" s="27">
        <v>4</v>
      </c>
      <c r="L1007" s="36">
        <v>0.12121212121212122</v>
      </c>
      <c r="M1007" s="72" t="s">
        <v>64</v>
      </c>
      <c r="N1007" s="71">
        <f t="shared" si="34"/>
        <v>13659.51257452051</v>
      </c>
      <c r="O1007" s="1">
        <v>44203</v>
      </c>
      <c r="P1007" s="1">
        <f t="shared" si="35"/>
        <v>44185</v>
      </c>
      <c r="Q1007" s="1">
        <f t="shared" si="36"/>
        <v>44198</v>
      </c>
    </row>
    <row r="1008" spans="1:17" x14ac:dyDescent="0.25">
      <c r="A1008" s="74" t="s">
        <v>564</v>
      </c>
      <c r="B1008" s="113" t="s">
        <v>18</v>
      </c>
      <c r="C1008" s="27">
        <v>0</v>
      </c>
      <c r="D1008" s="28">
        <v>1177</v>
      </c>
      <c r="E1008" s="27">
        <v>258</v>
      </c>
      <c r="F1008" s="80" t="s">
        <v>79</v>
      </c>
      <c r="G1008" s="80"/>
      <c r="H1008" s="71" t="s">
        <v>79</v>
      </c>
      <c r="I1008" s="27">
        <v>201280</v>
      </c>
      <c r="J1008" s="28">
        <v>14908</v>
      </c>
      <c r="K1008" s="27">
        <v>259</v>
      </c>
      <c r="L1008" s="88" t="s">
        <v>79</v>
      </c>
      <c r="M1008" s="72" t="s">
        <v>79</v>
      </c>
      <c r="N1008" s="71" t="s">
        <v>79</v>
      </c>
      <c r="O1008" s="1">
        <v>44203</v>
      </c>
      <c r="P1008" s="1">
        <f t="shared" si="35"/>
        <v>44185</v>
      </c>
      <c r="Q1008" s="1">
        <f t="shared" si="36"/>
        <v>44198</v>
      </c>
    </row>
    <row r="1009" spans="1:17" x14ac:dyDescent="0.25">
      <c r="A1009" s="74" t="s">
        <v>516</v>
      </c>
      <c r="B1009" s="113" t="s">
        <v>54</v>
      </c>
      <c r="C1009" s="75">
        <v>9203.2013313555308</v>
      </c>
      <c r="D1009" s="28">
        <v>167</v>
      </c>
      <c r="E1009" s="27">
        <v>34</v>
      </c>
      <c r="F1009" s="70">
        <v>26.388333158563277</v>
      </c>
      <c r="G1009" s="80" t="s">
        <v>865</v>
      </c>
      <c r="H1009" s="71" t="s">
        <v>66</v>
      </c>
      <c r="I1009" s="27">
        <v>6944</v>
      </c>
      <c r="J1009" s="28">
        <v>597</v>
      </c>
      <c r="K1009" s="27">
        <v>37</v>
      </c>
      <c r="L1009" s="30">
        <v>6.1976549413735343E-2</v>
      </c>
      <c r="M1009" s="72" t="s">
        <v>64</v>
      </c>
      <c r="N1009" s="71">
        <f t="shared" ref="N1009:N1072" si="37">(J1009/C1009)*100000</f>
        <v>6486.8731923315254</v>
      </c>
      <c r="O1009" s="1">
        <v>44203</v>
      </c>
      <c r="P1009" s="1">
        <f t="shared" si="35"/>
        <v>44185</v>
      </c>
      <c r="Q1009" s="1">
        <f t="shared" si="36"/>
        <v>44198</v>
      </c>
    </row>
    <row r="1010" spans="1:17" x14ac:dyDescent="0.25">
      <c r="A1010" s="74" t="s">
        <v>517</v>
      </c>
      <c r="B1010" s="113" t="s">
        <v>54</v>
      </c>
      <c r="C1010" s="75">
        <v>15611.3411572231</v>
      </c>
      <c r="D1010" s="28">
        <v>516</v>
      </c>
      <c r="E1010" s="27">
        <v>78</v>
      </c>
      <c r="F1010" s="70">
        <v>35.688340388684459</v>
      </c>
      <c r="G1010" s="80" t="s">
        <v>865</v>
      </c>
      <c r="H1010" s="71" t="s">
        <v>66</v>
      </c>
      <c r="I1010" s="27">
        <v>12830</v>
      </c>
      <c r="J1010" s="28">
        <v>1034</v>
      </c>
      <c r="K1010" s="27">
        <v>85</v>
      </c>
      <c r="L1010" s="30">
        <v>8.2205029013539654E-2</v>
      </c>
      <c r="M1010" s="72" t="s">
        <v>66</v>
      </c>
      <c r="N1010" s="71">
        <f t="shared" si="37"/>
        <v>6623.389941879439</v>
      </c>
      <c r="O1010" s="1">
        <v>44203</v>
      </c>
      <c r="P1010" s="1">
        <f t="shared" si="35"/>
        <v>44185</v>
      </c>
      <c r="Q1010" s="1">
        <f t="shared" si="36"/>
        <v>44198</v>
      </c>
    </row>
    <row r="1011" spans="1:17" x14ac:dyDescent="0.25">
      <c r="A1011" s="74" t="s">
        <v>518</v>
      </c>
      <c r="B1011" s="113" t="s">
        <v>49</v>
      </c>
      <c r="C1011" s="75">
        <v>27113.4272904754</v>
      </c>
      <c r="D1011" s="28">
        <v>1335</v>
      </c>
      <c r="E1011" s="27">
        <v>233</v>
      </c>
      <c r="F1011" s="70">
        <v>61.382343753729593</v>
      </c>
      <c r="G1011" s="80" t="s">
        <v>865</v>
      </c>
      <c r="H1011" s="71" t="s">
        <v>66</v>
      </c>
      <c r="I1011" s="27">
        <v>38409</v>
      </c>
      <c r="J1011" s="28">
        <v>4070</v>
      </c>
      <c r="K1011" s="27">
        <v>283</v>
      </c>
      <c r="L1011" s="30">
        <v>6.9533169533169528E-2</v>
      </c>
      <c r="M1011" s="72" t="s">
        <v>64</v>
      </c>
      <c r="N1011" s="71">
        <f t="shared" si="37"/>
        <v>15011.012648444261</v>
      </c>
      <c r="O1011" s="1">
        <v>44203</v>
      </c>
      <c r="P1011" s="1">
        <f t="shared" si="35"/>
        <v>44185</v>
      </c>
      <c r="Q1011" s="1">
        <f t="shared" si="36"/>
        <v>44198</v>
      </c>
    </row>
    <row r="1012" spans="1:17" x14ac:dyDescent="0.25">
      <c r="A1012" s="74" t="s">
        <v>519</v>
      </c>
      <c r="B1012" s="113" t="s">
        <v>47</v>
      </c>
      <c r="C1012" s="75">
        <v>1911.00314707446</v>
      </c>
      <c r="D1012" s="28">
        <v>45</v>
      </c>
      <c r="E1012" s="27">
        <v>14</v>
      </c>
      <c r="F1012" s="79">
        <v>52.328537581473491</v>
      </c>
      <c r="G1012" s="80" t="s">
        <v>863</v>
      </c>
      <c r="H1012" s="71" t="s">
        <v>64</v>
      </c>
      <c r="I1012" s="27">
        <v>1269</v>
      </c>
      <c r="J1012" s="28">
        <v>118</v>
      </c>
      <c r="K1012" s="27">
        <v>15</v>
      </c>
      <c r="L1012" s="38">
        <v>0.1271186440677966</v>
      </c>
      <c r="M1012" s="72" t="s">
        <v>64</v>
      </c>
      <c r="N1012" s="71">
        <f t="shared" si="37"/>
        <v>6174.7674346138729</v>
      </c>
      <c r="O1012" s="1">
        <v>44203</v>
      </c>
      <c r="P1012" s="1">
        <f t="shared" si="35"/>
        <v>44185</v>
      </c>
      <c r="Q1012" s="1">
        <f t="shared" si="36"/>
        <v>44198</v>
      </c>
    </row>
    <row r="1013" spans="1:17" x14ac:dyDescent="0.25">
      <c r="A1013" s="74" t="s">
        <v>520</v>
      </c>
      <c r="B1013" s="113" t="s">
        <v>51</v>
      </c>
      <c r="C1013" s="75">
        <v>26055.176096996998</v>
      </c>
      <c r="D1013" s="28">
        <v>1007</v>
      </c>
      <c r="E1013" s="27">
        <v>188</v>
      </c>
      <c r="F1013" s="70">
        <v>51.538977816078337</v>
      </c>
      <c r="G1013" s="80" t="s">
        <v>865</v>
      </c>
      <c r="H1013" s="71" t="s">
        <v>66</v>
      </c>
      <c r="I1013" s="27">
        <v>30392</v>
      </c>
      <c r="J1013" s="28">
        <v>2939</v>
      </c>
      <c r="K1013" s="27">
        <v>207</v>
      </c>
      <c r="L1013" s="30">
        <v>7.0432119768628787E-2</v>
      </c>
      <c r="M1013" s="72" t="s">
        <v>64</v>
      </c>
      <c r="N1013" s="71">
        <f t="shared" si="37"/>
        <v>11279.908410746591</v>
      </c>
      <c r="O1013" s="1">
        <v>44203</v>
      </c>
      <c r="P1013" s="1">
        <f t="shared" si="35"/>
        <v>44185</v>
      </c>
      <c r="Q1013" s="1">
        <f t="shared" si="36"/>
        <v>44198</v>
      </c>
    </row>
    <row r="1014" spans="1:17" x14ac:dyDescent="0.25">
      <c r="A1014" s="74" t="s">
        <v>521</v>
      </c>
      <c r="B1014" s="113" t="s">
        <v>49</v>
      </c>
      <c r="C1014" s="75">
        <v>66447.1432703639</v>
      </c>
      <c r="D1014" s="28">
        <v>3338</v>
      </c>
      <c r="E1014" s="27">
        <v>465</v>
      </c>
      <c r="F1014" s="70">
        <v>49.98602510139758</v>
      </c>
      <c r="G1014" s="80" t="s">
        <v>865</v>
      </c>
      <c r="H1014" s="71" t="s">
        <v>64</v>
      </c>
      <c r="I1014" s="27">
        <v>165736</v>
      </c>
      <c r="J1014" s="28">
        <v>7700</v>
      </c>
      <c r="K1014" s="27">
        <v>523</v>
      </c>
      <c r="L1014" s="30">
        <v>6.7922077922077925E-2</v>
      </c>
      <c r="M1014" s="72" t="s">
        <v>64</v>
      </c>
      <c r="N1014" s="71">
        <f t="shared" si="37"/>
        <v>11588.158077270236</v>
      </c>
      <c r="O1014" s="1">
        <v>44203</v>
      </c>
      <c r="P1014" s="1">
        <f t="shared" si="35"/>
        <v>44185</v>
      </c>
      <c r="Q1014" s="1">
        <f t="shared" si="36"/>
        <v>44198</v>
      </c>
    </row>
    <row r="1015" spans="1:17" x14ac:dyDescent="0.25">
      <c r="A1015" s="74" t="s">
        <v>522</v>
      </c>
      <c r="B1015" s="113" t="s">
        <v>48</v>
      </c>
      <c r="C1015" s="75">
        <v>10160.3863056553</v>
      </c>
      <c r="D1015" s="28">
        <v>247</v>
      </c>
      <c r="E1015" s="27">
        <v>59</v>
      </c>
      <c r="F1015" s="70">
        <v>41.47761303071745</v>
      </c>
      <c r="G1015" s="80" t="s">
        <v>865</v>
      </c>
      <c r="H1015" s="71" t="s">
        <v>64</v>
      </c>
      <c r="I1015" s="27">
        <v>9931</v>
      </c>
      <c r="J1015" s="28">
        <v>899</v>
      </c>
      <c r="K1015" s="27">
        <v>66</v>
      </c>
      <c r="L1015" s="30">
        <v>7.3414905450500556E-2</v>
      </c>
      <c r="M1015" s="72" t="s">
        <v>64</v>
      </c>
      <c r="N1015" s="71">
        <f t="shared" si="37"/>
        <v>8848.0887729594888</v>
      </c>
      <c r="O1015" s="1">
        <v>44203</v>
      </c>
      <c r="P1015" s="1">
        <f t="shared" si="35"/>
        <v>44185</v>
      </c>
      <c r="Q1015" s="1">
        <f t="shared" si="36"/>
        <v>44198</v>
      </c>
    </row>
    <row r="1016" spans="1:17" x14ac:dyDescent="0.25">
      <c r="A1016" s="74" t="s">
        <v>523</v>
      </c>
      <c r="B1016" s="113" t="s">
        <v>52</v>
      </c>
      <c r="C1016" s="75">
        <v>24185.158020851901</v>
      </c>
      <c r="D1016" s="28">
        <v>872</v>
      </c>
      <c r="E1016" s="27">
        <v>155</v>
      </c>
      <c r="F1016" s="70">
        <v>45.77778057882869</v>
      </c>
      <c r="G1016" s="80" t="s">
        <v>865</v>
      </c>
      <c r="H1016" s="71" t="s">
        <v>64</v>
      </c>
      <c r="I1016" s="27">
        <v>18716</v>
      </c>
      <c r="J1016" s="28">
        <v>1808</v>
      </c>
      <c r="K1016" s="27">
        <v>188</v>
      </c>
      <c r="L1016" s="30">
        <v>0.10398230088495575</v>
      </c>
      <c r="M1016" s="72" t="s">
        <v>64</v>
      </c>
      <c r="N1016" s="71">
        <f t="shared" si="37"/>
        <v>7475.6592387826577</v>
      </c>
      <c r="O1016" s="1">
        <v>44203</v>
      </c>
      <c r="P1016" s="1">
        <f t="shared" si="35"/>
        <v>44185</v>
      </c>
      <c r="Q1016" s="1">
        <f t="shared" si="36"/>
        <v>44198</v>
      </c>
    </row>
    <row r="1017" spans="1:17" x14ac:dyDescent="0.25">
      <c r="A1017" s="74" t="s">
        <v>524</v>
      </c>
      <c r="B1017" s="113" t="s">
        <v>54</v>
      </c>
      <c r="C1017" s="75">
        <v>5442.3214995143799</v>
      </c>
      <c r="D1017" s="28">
        <v>100</v>
      </c>
      <c r="E1017" s="27">
        <v>27</v>
      </c>
      <c r="F1017" s="70">
        <v>35.436558254478641</v>
      </c>
      <c r="G1017" s="80" t="s">
        <v>865</v>
      </c>
      <c r="H1017" s="71" t="s">
        <v>64</v>
      </c>
      <c r="I1017" s="27">
        <v>3589</v>
      </c>
      <c r="J1017" s="28">
        <v>327</v>
      </c>
      <c r="K1017" s="27">
        <v>28</v>
      </c>
      <c r="L1017" s="30">
        <v>8.5626911314984705E-2</v>
      </c>
      <c r="M1017" s="72" t="s">
        <v>64</v>
      </c>
      <c r="N1017" s="71">
        <f t="shared" si="37"/>
        <v>6008.4653218149333</v>
      </c>
      <c r="O1017" s="1">
        <v>44203</v>
      </c>
      <c r="P1017" s="1">
        <f t="shared" si="35"/>
        <v>44185</v>
      </c>
      <c r="Q1017" s="1">
        <f t="shared" si="36"/>
        <v>44198</v>
      </c>
    </row>
    <row r="1018" spans="1:17" x14ac:dyDescent="0.25">
      <c r="A1018" s="74" t="s">
        <v>525</v>
      </c>
      <c r="B1018" s="113" t="s">
        <v>46</v>
      </c>
      <c r="C1018" s="75">
        <v>733.94211218720091</v>
      </c>
      <c r="D1018" s="28">
        <v>5</v>
      </c>
      <c r="E1018" s="27" t="s">
        <v>574</v>
      </c>
      <c r="F1018" s="78">
        <v>29.196541624669454</v>
      </c>
      <c r="G1018" s="80" t="s">
        <v>862</v>
      </c>
      <c r="H1018" s="71" t="s">
        <v>64</v>
      </c>
      <c r="I1018" s="27">
        <v>564</v>
      </c>
      <c r="J1018" s="28">
        <v>56</v>
      </c>
      <c r="K1018" s="27">
        <v>4</v>
      </c>
      <c r="L1018" s="36">
        <v>7.1428571428571425E-2</v>
      </c>
      <c r="M1018" s="72" t="s">
        <v>64</v>
      </c>
      <c r="N1018" s="71">
        <f t="shared" si="37"/>
        <v>7630.029544580284</v>
      </c>
      <c r="O1018" s="1">
        <v>44203</v>
      </c>
      <c r="P1018" s="1">
        <f t="shared" si="35"/>
        <v>44185</v>
      </c>
      <c r="Q1018" s="1">
        <f t="shared" si="36"/>
        <v>44198</v>
      </c>
    </row>
    <row r="1019" spans="1:17" x14ac:dyDescent="0.25">
      <c r="A1019" s="74" t="s">
        <v>526</v>
      </c>
      <c r="B1019" s="113" t="s">
        <v>42</v>
      </c>
      <c r="C1019" s="75">
        <v>445.14881003177402</v>
      </c>
      <c r="D1019" s="28" t="s">
        <v>574</v>
      </c>
      <c r="E1019" s="27">
        <v>0</v>
      </c>
      <c r="F1019" s="77">
        <v>0</v>
      </c>
      <c r="G1019" s="116" t="s">
        <v>862</v>
      </c>
      <c r="H1019" s="71" t="s">
        <v>68</v>
      </c>
      <c r="I1019" s="27">
        <v>352</v>
      </c>
      <c r="J1019" s="28">
        <v>57</v>
      </c>
      <c r="K1019" s="27">
        <v>0</v>
      </c>
      <c r="L1019" s="34">
        <v>0</v>
      </c>
      <c r="M1019" s="72" t="s">
        <v>68</v>
      </c>
      <c r="N1019" s="71">
        <f t="shared" si="37"/>
        <v>12804.706811623606</v>
      </c>
      <c r="O1019" s="1">
        <v>44203</v>
      </c>
      <c r="P1019" s="1">
        <f t="shared" si="35"/>
        <v>44185</v>
      </c>
      <c r="Q1019" s="1">
        <f t="shared" si="36"/>
        <v>44198</v>
      </c>
    </row>
    <row r="1020" spans="1:17" x14ac:dyDescent="0.25">
      <c r="A1020" s="74" t="s">
        <v>527</v>
      </c>
      <c r="B1020" s="113" t="s">
        <v>49</v>
      </c>
      <c r="C1020" s="75">
        <v>33036.741371399599</v>
      </c>
      <c r="D1020" s="28">
        <v>1402</v>
      </c>
      <c r="E1020" s="27">
        <v>258</v>
      </c>
      <c r="F1020" s="70">
        <v>55.782049510867679</v>
      </c>
      <c r="G1020" s="80" t="s">
        <v>865</v>
      </c>
      <c r="H1020" s="71" t="s">
        <v>64</v>
      </c>
      <c r="I1020" s="27">
        <v>54909</v>
      </c>
      <c r="J1020" s="28">
        <v>5881</v>
      </c>
      <c r="K1020" s="27">
        <v>302</v>
      </c>
      <c r="L1020" s="30">
        <v>5.1351810916510796E-2</v>
      </c>
      <c r="M1020" s="72" t="s">
        <v>64</v>
      </c>
      <c r="N1020" s="71">
        <f t="shared" si="37"/>
        <v>17801.39249778209</v>
      </c>
      <c r="O1020" s="1">
        <v>44203</v>
      </c>
      <c r="P1020" s="1">
        <f t="shared" si="35"/>
        <v>44185</v>
      </c>
      <c r="Q1020" s="1">
        <f t="shared" si="36"/>
        <v>44198</v>
      </c>
    </row>
    <row r="1021" spans="1:17" x14ac:dyDescent="0.25">
      <c r="A1021" s="74" t="s">
        <v>528</v>
      </c>
      <c r="B1021" s="113" t="s">
        <v>49</v>
      </c>
      <c r="C1021" s="75">
        <v>13217.562427383</v>
      </c>
      <c r="D1021" s="28">
        <v>370</v>
      </c>
      <c r="E1021" s="27">
        <v>100</v>
      </c>
      <c r="F1021" s="70">
        <v>54.040653729459159</v>
      </c>
      <c r="G1021" s="80" t="s">
        <v>865</v>
      </c>
      <c r="H1021" s="71" t="s">
        <v>64</v>
      </c>
      <c r="I1021" s="27">
        <v>19406</v>
      </c>
      <c r="J1021" s="28">
        <v>2431</v>
      </c>
      <c r="K1021" s="27">
        <v>123</v>
      </c>
      <c r="L1021" s="30">
        <v>5.0596462361168243E-2</v>
      </c>
      <c r="M1021" s="72" t="s">
        <v>64</v>
      </c>
      <c r="N1021" s="71">
        <f t="shared" si="37"/>
        <v>18392.196090284127</v>
      </c>
      <c r="O1021" s="1">
        <v>44203</v>
      </c>
      <c r="P1021" s="1">
        <f t="shared" si="35"/>
        <v>44185</v>
      </c>
      <c r="Q1021" s="1">
        <f t="shared" si="36"/>
        <v>44198</v>
      </c>
    </row>
    <row r="1022" spans="1:17" x14ac:dyDescent="0.25">
      <c r="A1022" s="74" t="s">
        <v>529</v>
      </c>
      <c r="B1022" s="113" t="s">
        <v>54</v>
      </c>
      <c r="C1022" s="75">
        <v>17180.900653549099</v>
      </c>
      <c r="D1022" s="28">
        <v>1067</v>
      </c>
      <c r="E1022" s="27">
        <v>251</v>
      </c>
      <c r="F1022" s="70">
        <v>104.35175541782719</v>
      </c>
      <c r="G1022" s="80" t="s">
        <v>865</v>
      </c>
      <c r="H1022" s="71" t="s">
        <v>64</v>
      </c>
      <c r="I1022" s="27">
        <v>22430</v>
      </c>
      <c r="J1022" s="28">
        <v>2296</v>
      </c>
      <c r="K1022" s="27">
        <v>303</v>
      </c>
      <c r="L1022" s="30">
        <v>0.13196864111498258</v>
      </c>
      <c r="M1022" s="72" t="s">
        <v>64</v>
      </c>
      <c r="N1022" s="71">
        <f t="shared" si="37"/>
        <v>13363.676598209709</v>
      </c>
      <c r="O1022" s="1">
        <v>44203</v>
      </c>
      <c r="P1022" s="1">
        <f t="shared" si="35"/>
        <v>44185</v>
      </c>
      <c r="Q1022" s="1">
        <f t="shared" si="36"/>
        <v>44198</v>
      </c>
    </row>
    <row r="1023" spans="1:17" x14ac:dyDescent="0.25">
      <c r="A1023" s="74" t="s">
        <v>530</v>
      </c>
      <c r="B1023" s="113" t="s">
        <v>51</v>
      </c>
      <c r="C1023" s="75">
        <v>29713.051998029401</v>
      </c>
      <c r="D1023" s="28">
        <v>684</v>
      </c>
      <c r="E1023" s="27">
        <v>81</v>
      </c>
      <c r="F1023" s="76">
        <v>19.471962308341805</v>
      </c>
      <c r="G1023" s="80" t="s">
        <v>864</v>
      </c>
      <c r="H1023" s="71" t="s">
        <v>64</v>
      </c>
      <c r="I1023" s="27">
        <v>99163</v>
      </c>
      <c r="J1023" s="28">
        <v>3843</v>
      </c>
      <c r="K1023" s="27">
        <v>90</v>
      </c>
      <c r="L1023" s="32">
        <v>2.3419203747072601E-2</v>
      </c>
      <c r="M1023" s="72" t="s">
        <v>64</v>
      </c>
      <c r="N1023" s="71">
        <f t="shared" si="37"/>
        <v>12933.710075474144</v>
      </c>
      <c r="O1023" s="1">
        <v>44203</v>
      </c>
      <c r="P1023" s="1">
        <f t="shared" si="35"/>
        <v>44185</v>
      </c>
      <c r="Q1023" s="1">
        <f t="shared" si="36"/>
        <v>44198</v>
      </c>
    </row>
    <row r="1024" spans="1:17" x14ac:dyDescent="0.25">
      <c r="A1024" s="74" t="s">
        <v>531</v>
      </c>
      <c r="B1024" s="113" t="s">
        <v>41</v>
      </c>
      <c r="C1024" s="75">
        <v>2759.83426324726</v>
      </c>
      <c r="D1024" s="28">
        <v>29</v>
      </c>
      <c r="E1024" s="27" t="s">
        <v>574</v>
      </c>
      <c r="F1024" s="78">
        <v>7.7644414064771663</v>
      </c>
      <c r="G1024" s="116" t="s">
        <v>862</v>
      </c>
      <c r="H1024" s="71" t="s">
        <v>64</v>
      </c>
      <c r="I1024" s="27">
        <v>1935</v>
      </c>
      <c r="J1024" s="28">
        <v>111</v>
      </c>
      <c r="K1024" s="27">
        <v>3</v>
      </c>
      <c r="L1024" s="36">
        <v>2.7027027027027029E-2</v>
      </c>
      <c r="M1024" s="72" t="s">
        <v>64</v>
      </c>
      <c r="N1024" s="71">
        <f t="shared" si="37"/>
        <v>4021.9806485551721</v>
      </c>
      <c r="O1024" s="1">
        <v>44203</v>
      </c>
      <c r="P1024" s="1">
        <f t="shared" si="35"/>
        <v>44185</v>
      </c>
      <c r="Q1024" s="1">
        <f t="shared" si="36"/>
        <v>44198</v>
      </c>
    </row>
    <row r="1025" spans="1:17" x14ac:dyDescent="0.25">
      <c r="A1025" s="74" t="s">
        <v>532</v>
      </c>
      <c r="B1025" s="113" t="s">
        <v>46</v>
      </c>
      <c r="C1025" s="75">
        <v>709.250407043618</v>
      </c>
      <c r="D1025" s="28">
        <v>9</v>
      </c>
      <c r="E1025" s="27" t="s">
        <v>574</v>
      </c>
      <c r="F1025" s="78">
        <v>20.141989548179044</v>
      </c>
      <c r="G1025" s="80" t="s">
        <v>862</v>
      </c>
      <c r="H1025" s="71" t="s">
        <v>64</v>
      </c>
      <c r="I1025" s="27">
        <v>840</v>
      </c>
      <c r="J1025" s="28">
        <v>65</v>
      </c>
      <c r="K1025" s="27">
        <v>2</v>
      </c>
      <c r="L1025" s="36">
        <v>3.0769230769230771E-2</v>
      </c>
      <c r="M1025" s="72" t="s">
        <v>64</v>
      </c>
      <c r="N1025" s="71">
        <f t="shared" si="37"/>
        <v>9164.6052444214638</v>
      </c>
      <c r="O1025" s="1">
        <v>44203</v>
      </c>
      <c r="P1025" s="1">
        <f t="shared" si="35"/>
        <v>44185</v>
      </c>
      <c r="Q1025" s="1">
        <f t="shared" si="36"/>
        <v>44198</v>
      </c>
    </row>
    <row r="1026" spans="1:17" x14ac:dyDescent="0.25">
      <c r="A1026" s="74" t="s">
        <v>533</v>
      </c>
      <c r="B1026" s="113" t="s">
        <v>45</v>
      </c>
      <c r="C1026" s="75">
        <v>5203.1237660323704</v>
      </c>
      <c r="D1026" s="28">
        <v>154</v>
      </c>
      <c r="E1026" s="27">
        <v>40</v>
      </c>
      <c r="F1026" s="70">
        <v>54.912067934942954</v>
      </c>
      <c r="G1026" s="80" t="s">
        <v>865</v>
      </c>
      <c r="H1026" s="71" t="s">
        <v>64</v>
      </c>
      <c r="I1026" s="27">
        <v>7725</v>
      </c>
      <c r="J1026" s="28">
        <v>858</v>
      </c>
      <c r="K1026" s="27">
        <v>44</v>
      </c>
      <c r="L1026" s="30">
        <v>5.128205128205128E-2</v>
      </c>
      <c r="M1026" s="72" t="s">
        <v>68</v>
      </c>
      <c r="N1026" s="71">
        <f t="shared" si="37"/>
        <v>16490.094000863366</v>
      </c>
      <c r="O1026" s="1">
        <v>44203</v>
      </c>
      <c r="P1026" s="1">
        <f t="shared" ref="P1026:P1089" si="38">O1026-18</f>
        <v>44185</v>
      </c>
      <c r="Q1026" s="1">
        <f t="shared" ref="Q1026:Q1089" si="39">O1026-5</f>
        <v>44198</v>
      </c>
    </row>
    <row r="1027" spans="1:17" x14ac:dyDescent="0.25">
      <c r="A1027" s="74" t="s">
        <v>534</v>
      </c>
      <c r="B1027" s="113" t="s">
        <v>54</v>
      </c>
      <c r="C1027" s="75">
        <v>7840.6389864339299</v>
      </c>
      <c r="D1027" s="28">
        <v>364</v>
      </c>
      <c r="E1027" s="27">
        <v>130</v>
      </c>
      <c r="F1027" s="70">
        <v>118.4305807445115</v>
      </c>
      <c r="G1027" s="80" t="s">
        <v>865</v>
      </c>
      <c r="H1027" s="71" t="s">
        <v>64</v>
      </c>
      <c r="I1027" s="27">
        <v>9123</v>
      </c>
      <c r="J1027" s="28">
        <v>1068</v>
      </c>
      <c r="K1027" s="27">
        <v>135</v>
      </c>
      <c r="L1027" s="30">
        <v>0.12640449438202248</v>
      </c>
      <c r="M1027" s="72" t="s">
        <v>64</v>
      </c>
      <c r="N1027" s="71">
        <f t="shared" si="37"/>
        <v>13621.338794553356</v>
      </c>
      <c r="O1027" s="1">
        <v>44203</v>
      </c>
      <c r="P1027" s="1">
        <f t="shared" si="38"/>
        <v>44185</v>
      </c>
      <c r="Q1027" s="1">
        <f t="shared" si="39"/>
        <v>44198</v>
      </c>
    </row>
    <row r="1028" spans="1:17" x14ac:dyDescent="0.25">
      <c r="A1028" s="74" t="s">
        <v>535</v>
      </c>
      <c r="B1028" s="113" t="s">
        <v>52</v>
      </c>
      <c r="C1028" s="75">
        <v>7285.8220530817907</v>
      </c>
      <c r="D1028" s="28">
        <v>458</v>
      </c>
      <c r="E1028" s="27">
        <v>99</v>
      </c>
      <c r="F1028" s="70">
        <v>97.057387895405228</v>
      </c>
      <c r="G1028" s="80" t="s">
        <v>865</v>
      </c>
      <c r="H1028" s="71" t="s">
        <v>68</v>
      </c>
      <c r="I1028" s="27">
        <v>10130</v>
      </c>
      <c r="J1028" s="28">
        <v>1009</v>
      </c>
      <c r="K1028" s="27">
        <v>107</v>
      </c>
      <c r="L1028" s="30">
        <v>0.10604558969276512</v>
      </c>
      <c r="M1028" s="72" t="s">
        <v>64</v>
      </c>
      <c r="N1028" s="71">
        <f t="shared" si="37"/>
        <v>13848.814761722168</v>
      </c>
      <c r="O1028" s="1">
        <v>44203</v>
      </c>
      <c r="P1028" s="1">
        <f t="shared" si="38"/>
        <v>44185</v>
      </c>
      <c r="Q1028" s="1">
        <f t="shared" si="39"/>
        <v>44198</v>
      </c>
    </row>
    <row r="1029" spans="1:17" x14ac:dyDescent="0.25">
      <c r="A1029" s="74" t="s">
        <v>536</v>
      </c>
      <c r="B1029" s="113" t="s">
        <v>54</v>
      </c>
      <c r="C1029" s="75">
        <v>3703.8770272844695</v>
      </c>
      <c r="D1029" s="28">
        <v>135</v>
      </c>
      <c r="E1029" s="27">
        <v>39</v>
      </c>
      <c r="F1029" s="70">
        <v>75.21076604847913</v>
      </c>
      <c r="G1029" s="80" t="s">
        <v>865</v>
      </c>
      <c r="H1029" s="71" t="s">
        <v>64</v>
      </c>
      <c r="I1029" s="27">
        <v>4858</v>
      </c>
      <c r="J1029" s="28">
        <v>477</v>
      </c>
      <c r="K1029" s="27">
        <v>45</v>
      </c>
      <c r="L1029" s="30">
        <v>9.4339622641509441E-2</v>
      </c>
      <c r="M1029" s="72" t="s">
        <v>64</v>
      </c>
      <c r="N1029" s="71">
        <f t="shared" si="37"/>
        <v>12878.397324916501</v>
      </c>
      <c r="O1029" s="1">
        <v>44203</v>
      </c>
      <c r="P1029" s="1">
        <f t="shared" si="38"/>
        <v>44185</v>
      </c>
      <c r="Q1029" s="1">
        <f t="shared" si="39"/>
        <v>44198</v>
      </c>
    </row>
    <row r="1030" spans="1:17" x14ac:dyDescent="0.25">
      <c r="A1030" s="74" t="s">
        <v>537</v>
      </c>
      <c r="B1030" s="113" t="s">
        <v>45</v>
      </c>
      <c r="C1030" s="75">
        <v>4036.3842504603494</v>
      </c>
      <c r="D1030" s="28">
        <v>110</v>
      </c>
      <c r="E1030" s="27">
        <v>19</v>
      </c>
      <c r="F1030" s="76">
        <v>33.622736908362356</v>
      </c>
      <c r="G1030" s="80" t="s">
        <v>864</v>
      </c>
      <c r="H1030" s="71" t="s">
        <v>66</v>
      </c>
      <c r="I1030" s="27">
        <v>4628</v>
      </c>
      <c r="J1030" s="28">
        <v>447</v>
      </c>
      <c r="K1030" s="27">
        <v>23</v>
      </c>
      <c r="L1030" s="32">
        <v>5.145413870246085E-2</v>
      </c>
      <c r="M1030" s="72" t="s">
        <v>68</v>
      </c>
      <c r="N1030" s="71">
        <f t="shared" si="37"/>
        <v>11074.267766975348</v>
      </c>
      <c r="O1030" s="1">
        <v>44203</v>
      </c>
      <c r="P1030" s="1">
        <f t="shared" si="38"/>
        <v>44185</v>
      </c>
      <c r="Q1030" s="1">
        <f t="shared" si="39"/>
        <v>44198</v>
      </c>
    </row>
    <row r="1031" spans="1:17" x14ac:dyDescent="0.25">
      <c r="A1031" s="74" t="s">
        <v>538</v>
      </c>
      <c r="B1031" s="113" t="s">
        <v>47</v>
      </c>
      <c r="C1031" s="75">
        <v>29347.864073528101</v>
      </c>
      <c r="D1031" s="28">
        <v>1613</v>
      </c>
      <c r="E1031" s="27">
        <v>214</v>
      </c>
      <c r="F1031" s="70">
        <v>52.084588668590925</v>
      </c>
      <c r="G1031" s="80" t="s">
        <v>865</v>
      </c>
      <c r="H1031" s="71" t="s">
        <v>64</v>
      </c>
      <c r="I1031" s="27">
        <v>31012</v>
      </c>
      <c r="J1031" s="28">
        <v>3228</v>
      </c>
      <c r="K1031" s="27">
        <v>258</v>
      </c>
      <c r="L1031" s="30">
        <v>7.9925650557620811E-2</v>
      </c>
      <c r="M1031" s="72" t="s">
        <v>64</v>
      </c>
      <c r="N1031" s="71">
        <f t="shared" si="37"/>
        <v>10999.096874350287</v>
      </c>
      <c r="O1031" s="1">
        <v>44203</v>
      </c>
      <c r="P1031" s="1">
        <f t="shared" si="38"/>
        <v>44185</v>
      </c>
      <c r="Q1031" s="1">
        <f t="shared" si="39"/>
        <v>44198</v>
      </c>
    </row>
    <row r="1032" spans="1:17" x14ac:dyDescent="0.25">
      <c r="A1032" s="74" t="s">
        <v>539</v>
      </c>
      <c r="B1032" s="113" t="s">
        <v>42</v>
      </c>
      <c r="C1032" s="75">
        <v>1175.1166229483399</v>
      </c>
      <c r="D1032" s="28">
        <v>24</v>
      </c>
      <c r="E1032" s="27">
        <v>5</v>
      </c>
      <c r="F1032" s="78">
        <v>30.392120251587805</v>
      </c>
      <c r="G1032" s="80" t="s">
        <v>862</v>
      </c>
      <c r="H1032" s="71" t="s">
        <v>64</v>
      </c>
      <c r="I1032" s="27">
        <v>1350</v>
      </c>
      <c r="J1032" s="28">
        <v>144</v>
      </c>
      <c r="K1032" s="27">
        <v>6</v>
      </c>
      <c r="L1032" s="36">
        <v>4.1666666666666664E-2</v>
      </c>
      <c r="M1032" s="72" t="s">
        <v>64</v>
      </c>
      <c r="N1032" s="71">
        <f t="shared" si="37"/>
        <v>12254.102885440203</v>
      </c>
      <c r="O1032" s="1">
        <v>44203</v>
      </c>
      <c r="P1032" s="1">
        <f t="shared" si="38"/>
        <v>44185</v>
      </c>
      <c r="Q1032" s="1">
        <f t="shared" si="39"/>
        <v>44198</v>
      </c>
    </row>
    <row r="1033" spans="1:17" x14ac:dyDescent="0.25">
      <c r="A1033" s="74" t="s">
        <v>540</v>
      </c>
      <c r="B1033" s="113" t="s">
        <v>44</v>
      </c>
      <c r="C1033" s="75">
        <v>2871.29045841678</v>
      </c>
      <c r="D1033" s="28">
        <v>58</v>
      </c>
      <c r="E1033" s="27">
        <v>8</v>
      </c>
      <c r="F1033" s="78">
        <v>19.901454753680866</v>
      </c>
      <c r="G1033" s="80" t="s">
        <v>862</v>
      </c>
      <c r="H1033" s="71" t="s">
        <v>64</v>
      </c>
      <c r="I1033" s="27">
        <v>3669</v>
      </c>
      <c r="J1033" s="28">
        <v>295</v>
      </c>
      <c r="K1033" s="27">
        <v>8</v>
      </c>
      <c r="L1033" s="36">
        <v>2.7118644067796609E-2</v>
      </c>
      <c r="M1033" s="72" t="s">
        <v>64</v>
      </c>
      <c r="N1033" s="71">
        <f t="shared" si="37"/>
        <v>10274.126016587748</v>
      </c>
      <c r="O1033" s="1">
        <v>44203</v>
      </c>
      <c r="P1033" s="1">
        <f t="shared" si="38"/>
        <v>44185</v>
      </c>
      <c r="Q1033" s="1">
        <f t="shared" si="39"/>
        <v>44198</v>
      </c>
    </row>
    <row r="1034" spans="1:17" x14ac:dyDescent="0.25">
      <c r="A1034" s="74" t="s">
        <v>541</v>
      </c>
      <c r="B1034" s="113" t="s">
        <v>54</v>
      </c>
      <c r="C1034" s="75">
        <v>18711.126473274999</v>
      </c>
      <c r="D1034" s="28">
        <v>955</v>
      </c>
      <c r="E1034" s="27">
        <v>115</v>
      </c>
      <c r="F1034" s="76">
        <v>43.900540814675878</v>
      </c>
      <c r="G1034" s="80" t="s">
        <v>864</v>
      </c>
      <c r="H1034" s="71" t="s">
        <v>66</v>
      </c>
      <c r="I1034" s="27">
        <v>27163</v>
      </c>
      <c r="J1034" s="28">
        <v>3056</v>
      </c>
      <c r="K1034" s="27">
        <v>131</v>
      </c>
      <c r="L1034" s="32">
        <v>4.2866492146596859E-2</v>
      </c>
      <c r="M1034" s="72" t="s">
        <v>68</v>
      </c>
      <c r="N1034" s="71">
        <f t="shared" si="37"/>
        <v>16332.528158392111</v>
      </c>
      <c r="O1034" s="1">
        <v>44203</v>
      </c>
      <c r="P1034" s="1">
        <f t="shared" si="38"/>
        <v>44185</v>
      </c>
      <c r="Q1034" s="1">
        <f t="shared" si="39"/>
        <v>44198</v>
      </c>
    </row>
    <row r="1035" spans="1:17" x14ac:dyDescent="0.25">
      <c r="A1035" s="74" t="s">
        <v>542</v>
      </c>
      <c r="B1035" s="113" t="s">
        <v>47</v>
      </c>
      <c r="C1035" s="75">
        <v>41355.060735064602</v>
      </c>
      <c r="D1035" s="28">
        <v>1698</v>
      </c>
      <c r="E1035" s="27">
        <v>264</v>
      </c>
      <c r="F1035" s="70">
        <v>45.59815055755449</v>
      </c>
      <c r="G1035" s="80" t="s">
        <v>865</v>
      </c>
      <c r="H1035" s="71" t="s">
        <v>64</v>
      </c>
      <c r="I1035" s="27">
        <v>40345</v>
      </c>
      <c r="J1035" s="28">
        <v>3991</v>
      </c>
      <c r="K1035" s="27">
        <v>292</v>
      </c>
      <c r="L1035" s="30">
        <v>7.316462039589075E-2</v>
      </c>
      <c r="M1035" s="72" t="s">
        <v>64</v>
      </c>
      <c r="N1035" s="71">
        <f t="shared" si="37"/>
        <v>9650.5722130787854</v>
      </c>
      <c r="O1035" s="1">
        <v>44203</v>
      </c>
      <c r="P1035" s="1">
        <f t="shared" si="38"/>
        <v>44185</v>
      </c>
      <c r="Q1035" s="1">
        <f t="shared" si="39"/>
        <v>44198</v>
      </c>
    </row>
    <row r="1036" spans="1:17" x14ac:dyDescent="0.25">
      <c r="A1036" s="74" t="s">
        <v>543</v>
      </c>
      <c r="B1036" s="113" t="s">
        <v>49</v>
      </c>
      <c r="C1036" s="75">
        <v>23089.216116875701</v>
      </c>
      <c r="D1036" s="28">
        <v>721</v>
      </c>
      <c r="E1036" s="27">
        <v>135</v>
      </c>
      <c r="F1036" s="70">
        <v>41.7634669537753</v>
      </c>
      <c r="G1036" s="80" t="s">
        <v>865</v>
      </c>
      <c r="H1036" s="71" t="s">
        <v>64</v>
      </c>
      <c r="I1036" s="27">
        <v>23124</v>
      </c>
      <c r="J1036" s="28">
        <v>1990</v>
      </c>
      <c r="K1036" s="27">
        <v>147</v>
      </c>
      <c r="L1036" s="30">
        <v>7.3869346733668337E-2</v>
      </c>
      <c r="M1036" s="72" t="s">
        <v>64</v>
      </c>
      <c r="N1036" s="71">
        <f t="shared" si="37"/>
        <v>8618.7421432013307</v>
      </c>
      <c r="O1036" s="1">
        <v>44203</v>
      </c>
      <c r="P1036" s="1">
        <f t="shared" si="38"/>
        <v>44185</v>
      </c>
      <c r="Q1036" s="1">
        <f t="shared" si="39"/>
        <v>44198</v>
      </c>
    </row>
    <row r="1037" spans="1:17" x14ac:dyDescent="0.25">
      <c r="A1037" s="74" t="s">
        <v>544</v>
      </c>
      <c r="B1037" s="113" t="s">
        <v>48</v>
      </c>
      <c r="C1037" s="75">
        <v>1711.2133241641</v>
      </c>
      <c r="D1037" s="28">
        <v>32</v>
      </c>
      <c r="E1037" s="27">
        <v>9</v>
      </c>
      <c r="F1037" s="78">
        <v>37.567329203164554</v>
      </c>
      <c r="G1037" s="80" t="s">
        <v>862</v>
      </c>
      <c r="H1037" s="71" t="s">
        <v>68</v>
      </c>
      <c r="I1037" s="27">
        <v>892</v>
      </c>
      <c r="J1037" s="28">
        <v>77</v>
      </c>
      <c r="K1037" s="27">
        <v>9</v>
      </c>
      <c r="L1037" s="36">
        <v>0.11688311688311688</v>
      </c>
      <c r="M1037" s="72" t="s">
        <v>66</v>
      </c>
      <c r="N1037" s="71">
        <f t="shared" si="37"/>
        <v>4499.7312090012656</v>
      </c>
      <c r="O1037" s="1">
        <v>44203</v>
      </c>
      <c r="P1037" s="1">
        <f t="shared" si="38"/>
        <v>44185</v>
      </c>
      <c r="Q1037" s="1">
        <f t="shared" si="39"/>
        <v>44198</v>
      </c>
    </row>
    <row r="1038" spans="1:17" x14ac:dyDescent="0.25">
      <c r="A1038" s="74" t="s">
        <v>545</v>
      </c>
      <c r="B1038" s="113" t="s">
        <v>54</v>
      </c>
      <c r="C1038" s="75">
        <v>7315.6481145470188</v>
      </c>
      <c r="D1038" s="28">
        <v>267</v>
      </c>
      <c r="E1038" s="27">
        <v>67</v>
      </c>
      <c r="F1038" s="70">
        <v>65.417502465680229</v>
      </c>
      <c r="G1038" s="80" t="s">
        <v>865</v>
      </c>
      <c r="H1038" s="71" t="s">
        <v>64</v>
      </c>
      <c r="I1038" s="27">
        <v>7624</v>
      </c>
      <c r="J1038" s="28">
        <v>639</v>
      </c>
      <c r="K1038" s="27">
        <v>67</v>
      </c>
      <c r="L1038" s="30">
        <v>0.10485133020344288</v>
      </c>
      <c r="M1038" s="72" t="s">
        <v>64</v>
      </c>
      <c r="N1038" s="71">
        <f t="shared" si="37"/>
        <v>8734.7011501190354</v>
      </c>
      <c r="O1038" s="1">
        <v>44203</v>
      </c>
      <c r="P1038" s="1">
        <f t="shared" si="38"/>
        <v>44185</v>
      </c>
      <c r="Q1038" s="1">
        <f t="shared" si="39"/>
        <v>44198</v>
      </c>
    </row>
    <row r="1039" spans="1:17" x14ac:dyDescent="0.25">
      <c r="A1039" s="74" t="s">
        <v>546</v>
      </c>
      <c r="B1039" s="113" t="s">
        <v>49</v>
      </c>
      <c r="C1039" s="75">
        <v>10981.723636578799</v>
      </c>
      <c r="D1039" s="28">
        <v>304</v>
      </c>
      <c r="E1039" s="27">
        <v>39</v>
      </c>
      <c r="F1039" s="76">
        <v>25.366821984441554</v>
      </c>
      <c r="G1039" s="80" t="s">
        <v>864</v>
      </c>
      <c r="H1039" s="71" t="s">
        <v>64</v>
      </c>
      <c r="I1039" s="27">
        <v>20399</v>
      </c>
      <c r="J1039" s="28">
        <v>2042</v>
      </c>
      <c r="K1039" s="27">
        <v>46</v>
      </c>
      <c r="L1039" s="32">
        <v>2.2526934378060724E-2</v>
      </c>
      <c r="M1039" s="72" t="s">
        <v>64</v>
      </c>
      <c r="N1039" s="71">
        <f t="shared" si="37"/>
        <v>18594.530945928596</v>
      </c>
      <c r="O1039" s="1">
        <v>44203</v>
      </c>
      <c r="P1039" s="1">
        <f t="shared" si="38"/>
        <v>44185</v>
      </c>
      <c r="Q1039" s="1">
        <f t="shared" si="39"/>
        <v>44198</v>
      </c>
    </row>
    <row r="1040" spans="1:17" x14ac:dyDescent="0.25">
      <c r="A1040" s="74" t="s">
        <v>547</v>
      </c>
      <c r="B1040" s="113" t="s">
        <v>43</v>
      </c>
      <c r="C1040" s="75">
        <v>16752.226867065601</v>
      </c>
      <c r="D1040" s="28">
        <v>873</v>
      </c>
      <c r="E1040" s="27">
        <v>158</v>
      </c>
      <c r="F1040" s="70">
        <v>67.368442269019639</v>
      </c>
      <c r="G1040" s="80" t="s">
        <v>865</v>
      </c>
      <c r="H1040" s="71" t="s">
        <v>66</v>
      </c>
      <c r="I1040" s="27">
        <v>15945</v>
      </c>
      <c r="J1040" s="28">
        <v>1551</v>
      </c>
      <c r="K1040" s="27">
        <v>174</v>
      </c>
      <c r="L1040" s="30">
        <v>0.11218568665377177</v>
      </c>
      <c r="M1040" s="72" t="s">
        <v>68</v>
      </c>
      <c r="N1040" s="71">
        <f t="shared" si="37"/>
        <v>9258.4706039841294</v>
      </c>
      <c r="O1040" s="1">
        <v>44203</v>
      </c>
      <c r="P1040" s="1">
        <f t="shared" si="38"/>
        <v>44185</v>
      </c>
      <c r="Q1040" s="1">
        <f t="shared" si="39"/>
        <v>44198</v>
      </c>
    </row>
    <row r="1041" spans="1:17" x14ac:dyDescent="0.25">
      <c r="A1041" s="74" t="s">
        <v>548</v>
      </c>
      <c r="B1041" s="113" t="s">
        <v>51</v>
      </c>
      <c r="C1041" s="75">
        <v>14695.182980035201</v>
      </c>
      <c r="D1041" s="28">
        <v>515</v>
      </c>
      <c r="E1041" s="27">
        <v>92</v>
      </c>
      <c r="F1041" s="70">
        <v>44.718249377067842</v>
      </c>
      <c r="G1041" s="80" t="s">
        <v>865</v>
      </c>
      <c r="H1041" s="71" t="s">
        <v>64</v>
      </c>
      <c r="I1041" s="27">
        <v>18992</v>
      </c>
      <c r="J1041" s="28">
        <v>1822</v>
      </c>
      <c r="K1041" s="27">
        <v>97</v>
      </c>
      <c r="L1041" s="30">
        <v>5.3238199780461029E-2</v>
      </c>
      <c r="M1041" s="72" t="s">
        <v>64</v>
      </c>
      <c r="N1041" s="71">
        <f t="shared" si="37"/>
        <v>12398.620707720072</v>
      </c>
      <c r="O1041" s="1">
        <v>44203</v>
      </c>
      <c r="P1041" s="1">
        <f t="shared" si="38"/>
        <v>44185</v>
      </c>
      <c r="Q1041" s="1">
        <f t="shared" si="39"/>
        <v>44198</v>
      </c>
    </row>
    <row r="1042" spans="1:17" x14ac:dyDescent="0.25">
      <c r="A1042" s="74" t="s">
        <v>549</v>
      </c>
      <c r="B1042" s="113" t="s">
        <v>51</v>
      </c>
      <c r="C1042" s="75">
        <v>56177.316442514697</v>
      </c>
      <c r="D1042" s="28">
        <v>2757</v>
      </c>
      <c r="E1042" s="27">
        <v>634</v>
      </c>
      <c r="F1042" s="70">
        <v>80.612099604391759</v>
      </c>
      <c r="G1042" s="80" t="s">
        <v>865</v>
      </c>
      <c r="H1042" s="71" t="s">
        <v>64</v>
      </c>
      <c r="I1042" s="27">
        <v>56087</v>
      </c>
      <c r="J1042" s="28">
        <v>5865</v>
      </c>
      <c r="K1042" s="27">
        <v>693</v>
      </c>
      <c r="L1042" s="30">
        <v>0.11815856777493607</v>
      </c>
      <c r="M1042" s="72" t="s">
        <v>64</v>
      </c>
      <c r="N1042" s="71">
        <f t="shared" si="37"/>
        <v>10440.156937723354</v>
      </c>
      <c r="O1042" s="1">
        <v>44203</v>
      </c>
      <c r="P1042" s="1">
        <f t="shared" si="38"/>
        <v>44185</v>
      </c>
      <c r="Q1042" s="1">
        <f t="shared" si="39"/>
        <v>44198</v>
      </c>
    </row>
    <row r="1043" spans="1:17" x14ac:dyDescent="0.25">
      <c r="A1043" s="74" t="s">
        <v>550</v>
      </c>
      <c r="B1043" s="113" t="s">
        <v>46</v>
      </c>
      <c r="C1043" s="75">
        <v>1451.48737987204</v>
      </c>
      <c r="D1043" s="28">
        <v>43</v>
      </c>
      <c r="E1043" s="27">
        <v>15</v>
      </c>
      <c r="F1043" s="79">
        <v>73.815906792315772</v>
      </c>
      <c r="G1043" s="80" t="s">
        <v>863</v>
      </c>
      <c r="H1043" s="71" t="s">
        <v>64</v>
      </c>
      <c r="I1043" s="27">
        <v>1009</v>
      </c>
      <c r="J1043" s="28">
        <v>96</v>
      </c>
      <c r="K1043" s="27">
        <v>15</v>
      </c>
      <c r="L1043" s="38">
        <v>0.15625</v>
      </c>
      <c r="M1043" s="72" t="s">
        <v>64</v>
      </c>
      <c r="N1043" s="71">
        <f t="shared" si="37"/>
        <v>6613.9052485914935</v>
      </c>
      <c r="O1043" s="1">
        <v>44203</v>
      </c>
      <c r="P1043" s="1">
        <f t="shared" si="38"/>
        <v>44185</v>
      </c>
      <c r="Q1043" s="1">
        <f t="shared" si="39"/>
        <v>44198</v>
      </c>
    </row>
    <row r="1044" spans="1:17" x14ac:dyDescent="0.25">
      <c r="A1044" s="74" t="s">
        <v>551</v>
      </c>
      <c r="B1044" s="113" t="s">
        <v>52</v>
      </c>
      <c r="C1044" s="75">
        <v>15539.121805317</v>
      </c>
      <c r="D1044" s="28">
        <v>720</v>
      </c>
      <c r="E1044" s="27">
        <v>113</v>
      </c>
      <c r="F1044" s="70">
        <v>51.942630172747485</v>
      </c>
      <c r="G1044" s="80" t="s">
        <v>865</v>
      </c>
      <c r="H1044" s="71" t="s">
        <v>66</v>
      </c>
      <c r="I1044" s="27">
        <v>14064</v>
      </c>
      <c r="J1044" s="28">
        <v>1355</v>
      </c>
      <c r="K1044" s="27">
        <v>132</v>
      </c>
      <c r="L1044" s="30">
        <v>9.7416974169741696E-2</v>
      </c>
      <c r="M1044" s="72" t="s">
        <v>66</v>
      </c>
      <c r="N1044" s="71">
        <f t="shared" si="37"/>
        <v>8719.92649891168</v>
      </c>
      <c r="O1044" s="1">
        <v>44203</v>
      </c>
      <c r="P1044" s="1">
        <f t="shared" si="38"/>
        <v>44185</v>
      </c>
      <c r="Q1044" s="1">
        <f t="shared" si="39"/>
        <v>44198</v>
      </c>
    </row>
    <row r="1045" spans="1:17" x14ac:dyDescent="0.25">
      <c r="A1045" s="74" t="s">
        <v>552</v>
      </c>
      <c r="B1045" s="113" t="s">
        <v>47</v>
      </c>
      <c r="C1045" s="75">
        <v>14533.4559376543</v>
      </c>
      <c r="D1045" s="28">
        <v>790</v>
      </c>
      <c r="E1045" s="27">
        <v>145</v>
      </c>
      <c r="F1045" s="70">
        <v>71.264143240073025</v>
      </c>
      <c r="G1045" s="80" t="s">
        <v>865</v>
      </c>
      <c r="H1045" s="71" t="s">
        <v>64</v>
      </c>
      <c r="I1045" s="27">
        <v>26710</v>
      </c>
      <c r="J1045" s="28">
        <v>2117</v>
      </c>
      <c r="K1045" s="27">
        <v>163</v>
      </c>
      <c r="L1045" s="30">
        <v>7.6995748700991976E-2</v>
      </c>
      <c r="M1045" s="72" t="s">
        <v>64</v>
      </c>
      <c r="N1045" s="71">
        <f t="shared" si="37"/>
        <v>14566.390878270924</v>
      </c>
      <c r="O1045" s="1">
        <v>44203</v>
      </c>
      <c r="P1045" s="1">
        <f t="shared" si="38"/>
        <v>44185</v>
      </c>
      <c r="Q1045" s="1">
        <f t="shared" si="39"/>
        <v>44198</v>
      </c>
    </row>
    <row r="1046" spans="1:17" x14ac:dyDescent="0.25">
      <c r="A1046" s="74" t="s">
        <v>553</v>
      </c>
      <c r="B1046" s="113" t="s">
        <v>48</v>
      </c>
      <c r="C1046" s="75">
        <v>2458.2722255157701</v>
      </c>
      <c r="D1046" s="28">
        <v>43</v>
      </c>
      <c r="E1046" s="27">
        <v>5</v>
      </c>
      <c r="F1046" s="78">
        <v>14.528206170003202</v>
      </c>
      <c r="G1046" s="80" t="s">
        <v>862</v>
      </c>
      <c r="H1046" s="71" t="s">
        <v>66</v>
      </c>
      <c r="I1046" s="27">
        <v>4062</v>
      </c>
      <c r="J1046" s="28">
        <v>286</v>
      </c>
      <c r="K1046" s="27">
        <v>5</v>
      </c>
      <c r="L1046" s="36">
        <v>1.7482517482517484E-2</v>
      </c>
      <c r="M1046" s="72" t="s">
        <v>66</v>
      </c>
      <c r="N1046" s="71">
        <f t="shared" si="37"/>
        <v>11634.187500938564</v>
      </c>
      <c r="O1046" s="1">
        <v>44203</v>
      </c>
      <c r="P1046" s="1">
        <f t="shared" si="38"/>
        <v>44185</v>
      </c>
      <c r="Q1046" s="1">
        <f t="shared" si="39"/>
        <v>44198</v>
      </c>
    </row>
    <row r="1047" spans="1:17" x14ac:dyDescent="0.25">
      <c r="A1047" s="74" t="s">
        <v>554</v>
      </c>
      <c r="B1047" s="113" t="s">
        <v>42</v>
      </c>
      <c r="C1047" s="75">
        <v>7178.4740239266202</v>
      </c>
      <c r="D1047" s="28">
        <v>170</v>
      </c>
      <c r="E1047" s="27">
        <v>23</v>
      </c>
      <c r="F1047" s="76">
        <v>22.885882673411153</v>
      </c>
      <c r="G1047" s="80" t="s">
        <v>864</v>
      </c>
      <c r="H1047" s="71" t="s">
        <v>66</v>
      </c>
      <c r="I1047" s="27">
        <v>45824</v>
      </c>
      <c r="J1047" s="28">
        <v>1413</v>
      </c>
      <c r="K1047" s="27">
        <v>26</v>
      </c>
      <c r="L1047" s="32">
        <v>1.840056617126681E-2</v>
      </c>
      <c r="M1047" s="72" t="s">
        <v>64</v>
      </c>
      <c r="N1047" s="71">
        <f t="shared" si="37"/>
        <v>19683.849175887801</v>
      </c>
      <c r="O1047" s="1">
        <v>44203</v>
      </c>
      <c r="P1047" s="1">
        <f t="shared" si="38"/>
        <v>44185</v>
      </c>
      <c r="Q1047" s="1">
        <f t="shared" si="39"/>
        <v>44198</v>
      </c>
    </row>
    <row r="1048" spans="1:17" x14ac:dyDescent="0.25">
      <c r="A1048" s="74" t="s">
        <v>555</v>
      </c>
      <c r="B1048" s="113" t="s">
        <v>49</v>
      </c>
      <c r="C1048" s="75">
        <v>24460.265400539301</v>
      </c>
      <c r="D1048" s="28">
        <v>1348</v>
      </c>
      <c r="E1048" s="27">
        <v>282</v>
      </c>
      <c r="F1048" s="70">
        <v>82.349299212481284</v>
      </c>
      <c r="G1048" s="80" t="s">
        <v>865</v>
      </c>
      <c r="H1048" s="71" t="s">
        <v>66</v>
      </c>
      <c r="I1048" s="27">
        <v>26116</v>
      </c>
      <c r="J1048" s="28">
        <v>2766</v>
      </c>
      <c r="K1048" s="27">
        <v>308</v>
      </c>
      <c r="L1048" s="30">
        <v>0.11135213304410702</v>
      </c>
      <c r="M1048" s="72" t="s">
        <v>64</v>
      </c>
      <c r="N1048" s="71">
        <f t="shared" si="37"/>
        <v>11308.13568334796</v>
      </c>
      <c r="O1048" s="1">
        <v>44203</v>
      </c>
      <c r="P1048" s="1">
        <f t="shared" si="38"/>
        <v>44185</v>
      </c>
      <c r="Q1048" s="1">
        <f t="shared" si="39"/>
        <v>44198</v>
      </c>
    </row>
    <row r="1049" spans="1:17" x14ac:dyDescent="0.25">
      <c r="A1049" s="74" t="s">
        <v>556</v>
      </c>
      <c r="B1049" s="113" t="s">
        <v>54</v>
      </c>
      <c r="C1049" s="75">
        <v>10765.112077551599</v>
      </c>
      <c r="D1049" s="28">
        <v>341</v>
      </c>
      <c r="E1049" s="27">
        <v>69</v>
      </c>
      <c r="F1049" s="70">
        <v>45.782815757663478</v>
      </c>
      <c r="G1049" s="80" t="s">
        <v>865</v>
      </c>
      <c r="H1049" s="71" t="s">
        <v>64</v>
      </c>
      <c r="I1049" s="27">
        <v>9261</v>
      </c>
      <c r="J1049" s="28">
        <v>866</v>
      </c>
      <c r="K1049" s="27">
        <v>74</v>
      </c>
      <c r="L1049" s="30">
        <v>8.5450346420323328E-2</v>
      </c>
      <c r="M1049" s="72" t="s">
        <v>64</v>
      </c>
      <c r="N1049" s="71">
        <f t="shared" si="37"/>
        <v>8044.5051919697407</v>
      </c>
      <c r="O1049" s="1">
        <v>44203</v>
      </c>
      <c r="P1049" s="1">
        <f t="shared" si="38"/>
        <v>44185</v>
      </c>
      <c r="Q1049" s="1">
        <f t="shared" si="39"/>
        <v>44198</v>
      </c>
    </row>
    <row r="1050" spans="1:17" x14ac:dyDescent="0.25">
      <c r="A1050" s="74" t="s">
        <v>557</v>
      </c>
      <c r="B1050" s="113" t="s">
        <v>49</v>
      </c>
      <c r="C1050" s="75">
        <v>22284.2851538703</v>
      </c>
      <c r="D1050" s="28">
        <v>723</v>
      </c>
      <c r="E1050" s="27">
        <v>112</v>
      </c>
      <c r="F1050" s="76">
        <v>35.899738065461669</v>
      </c>
      <c r="G1050" s="80" t="s">
        <v>864</v>
      </c>
      <c r="H1050" s="71" t="s">
        <v>66</v>
      </c>
      <c r="I1050" s="27">
        <v>36766</v>
      </c>
      <c r="J1050" s="28">
        <v>4429</v>
      </c>
      <c r="K1050" s="27">
        <v>133</v>
      </c>
      <c r="L1050" s="32">
        <v>3.0029351998193725E-2</v>
      </c>
      <c r="M1050" s="72" t="s">
        <v>66</v>
      </c>
      <c r="N1050" s="71">
        <f t="shared" si="37"/>
        <v>19874.992486491217</v>
      </c>
      <c r="O1050" s="1">
        <v>44203</v>
      </c>
      <c r="P1050" s="1">
        <f t="shared" si="38"/>
        <v>44185</v>
      </c>
      <c r="Q1050" s="1">
        <f t="shared" si="39"/>
        <v>44198</v>
      </c>
    </row>
    <row r="1051" spans="1:17" x14ac:dyDescent="0.25">
      <c r="A1051" s="74" t="s">
        <v>558</v>
      </c>
      <c r="B1051" s="113" t="s">
        <v>42</v>
      </c>
      <c r="C1051" s="75">
        <v>845.307934845815</v>
      </c>
      <c r="D1051" s="28">
        <v>7</v>
      </c>
      <c r="E1051" s="27" t="s">
        <v>574</v>
      </c>
      <c r="F1051" s="78">
        <v>8.4500060255083334</v>
      </c>
      <c r="G1051" s="116" t="s">
        <v>862</v>
      </c>
      <c r="H1051" s="71" t="s">
        <v>64</v>
      </c>
      <c r="I1051" s="27">
        <v>602</v>
      </c>
      <c r="J1051" s="28">
        <v>57</v>
      </c>
      <c r="K1051" s="27">
        <v>1</v>
      </c>
      <c r="L1051" s="36">
        <v>1.7543859649122806E-2</v>
      </c>
      <c r="M1051" s="72" t="s">
        <v>64</v>
      </c>
      <c r="N1051" s="71">
        <f t="shared" si="37"/>
        <v>6743.1048083556507</v>
      </c>
      <c r="O1051" s="1">
        <v>44203</v>
      </c>
      <c r="P1051" s="1">
        <f t="shared" si="38"/>
        <v>44185</v>
      </c>
      <c r="Q1051" s="1">
        <f t="shared" si="39"/>
        <v>44198</v>
      </c>
    </row>
    <row r="1052" spans="1:17" x14ac:dyDescent="0.25">
      <c r="A1052" s="74" t="s">
        <v>559</v>
      </c>
      <c r="B1052" s="113" t="s">
        <v>53</v>
      </c>
      <c r="C1052" s="75">
        <v>18868.1392219843</v>
      </c>
      <c r="D1052" s="28">
        <v>1496</v>
      </c>
      <c r="E1052" s="27">
        <v>212</v>
      </c>
      <c r="F1052" s="70">
        <v>80.256229640352529</v>
      </c>
      <c r="G1052" s="80" t="s">
        <v>865</v>
      </c>
      <c r="H1052" s="71" t="s">
        <v>64</v>
      </c>
      <c r="I1052" s="27">
        <v>43422</v>
      </c>
      <c r="J1052" s="28">
        <v>4482</v>
      </c>
      <c r="K1052" s="27">
        <v>277</v>
      </c>
      <c r="L1052" s="30">
        <v>6.1802766622043731E-2</v>
      </c>
      <c r="M1052" s="72" t="s">
        <v>64</v>
      </c>
      <c r="N1052" s="71">
        <f t="shared" si="37"/>
        <v>23754.329705060565</v>
      </c>
      <c r="O1052" s="1">
        <v>44203</v>
      </c>
      <c r="P1052" s="1">
        <f t="shared" si="38"/>
        <v>44185</v>
      </c>
      <c r="Q1052" s="1">
        <f t="shared" si="39"/>
        <v>44198</v>
      </c>
    </row>
    <row r="1053" spans="1:17" x14ac:dyDescent="0.25">
      <c r="A1053" s="74" t="s">
        <v>560</v>
      </c>
      <c r="B1053" s="113" t="s">
        <v>49</v>
      </c>
      <c r="C1053" s="75">
        <v>41525.030739602102</v>
      </c>
      <c r="D1053" s="28">
        <v>2669</v>
      </c>
      <c r="E1053" s="27">
        <v>429</v>
      </c>
      <c r="F1053" s="70">
        <v>73.793701285892809</v>
      </c>
      <c r="G1053" s="80" t="s">
        <v>865</v>
      </c>
      <c r="H1053" s="71" t="s">
        <v>66</v>
      </c>
      <c r="I1053" s="27">
        <v>53367</v>
      </c>
      <c r="J1053" s="28">
        <v>5206</v>
      </c>
      <c r="K1053" s="27">
        <v>495</v>
      </c>
      <c r="L1053" s="30">
        <v>9.5082597003457545E-2</v>
      </c>
      <c r="M1053" s="72" t="s">
        <v>64</v>
      </c>
      <c r="N1053" s="71">
        <f t="shared" si="37"/>
        <v>12537.016607275087</v>
      </c>
      <c r="O1053" s="1">
        <v>44203</v>
      </c>
      <c r="P1053" s="1">
        <f t="shared" si="38"/>
        <v>44185</v>
      </c>
      <c r="Q1053" s="1">
        <f t="shared" si="39"/>
        <v>44198</v>
      </c>
    </row>
    <row r="1054" spans="1:17" x14ac:dyDescent="0.25">
      <c r="A1054" s="74" t="s">
        <v>54</v>
      </c>
      <c r="B1054" s="113" t="s">
        <v>54</v>
      </c>
      <c r="C1054" s="75">
        <v>191574.677370558</v>
      </c>
      <c r="D1054" s="28">
        <v>15574</v>
      </c>
      <c r="E1054" s="27">
        <v>2059</v>
      </c>
      <c r="F1054" s="70">
        <v>76.769764454282267</v>
      </c>
      <c r="G1054" s="80" t="s">
        <v>865</v>
      </c>
      <c r="H1054" s="71" t="s">
        <v>66</v>
      </c>
      <c r="I1054" s="27">
        <v>446023</v>
      </c>
      <c r="J1054" s="28">
        <v>27744</v>
      </c>
      <c r="K1054" s="27">
        <v>2363</v>
      </c>
      <c r="L1054" s="30">
        <v>8.5171568627450983E-2</v>
      </c>
      <c r="M1054" s="72" t="s">
        <v>64</v>
      </c>
      <c r="N1054" s="71">
        <f t="shared" si="37"/>
        <v>14482.081024902624</v>
      </c>
      <c r="O1054" s="1">
        <v>44203</v>
      </c>
      <c r="P1054" s="1">
        <f t="shared" si="38"/>
        <v>44185</v>
      </c>
      <c r="Q1054" s="1">
        <f t="shared" si="39"/>
        <v>44198</v>
      </c>
    </row>
    <row r="1055" spans="1:17" x14ac:dyDescent="0.25">
      <c r="A1055" s="74" t="s">
        <v>561</v>
      </c>
      <c r="B1055" s="113" t="s">
        <v>48</v>
      </c>
      <c r="C1055" s="75">
        <v>1046.7288034764699</v>
      </c>
      <c r="D1055" s="28">
        <v>20</v>
      </c>
      <c r="E1055" s="27" t="s">
        <v>574</v>
      </c>
      <c r="F1055" s="78">
        <v>6.8239806902549915</v>
      </c>
      <c r="G1055" s="116" t="s">
        <v>862</v>
      </c>
      <c r="H1055" s="71" t="s">
        <v>68</v>
      </c>
      <c r="I1055" s="27">
        <v>1085</v>
      </c>
      <c r="J1055" s="28">
        <v>79</v>
      </c>
      <c r="K1055" s="27">
        <v>1</v>
      </c>
      <c r="L1055" s="36">
        <v>1.2658227848101266E-2</v>
      </c>
      <c r="M1055" s="72" t="s">
        <v>64</v>
      </c>
      <c r="N1055" s="71">
        <f t="shared" si="37"/>
        <v>7547.3226434220205</v>
      </c>
      <c r="O1055" s="1">
        <v>44203</v>
      </c>
      <c r="P1055" s="1">
        <f t="shared" si="38"/>
        <v>44185</v>
      </c>
      <c r="Q1055" s="1">
        <f t="shared" si="39"/>
        <v>44198</v>
      </c>
    </row>
    <row r="1056" spans="1:17" x14ac:dyDescent="0.25">
      <c r="A1056" s="74" t="s">
        <v>562</v>
      </c>
      <c r="B1056" s="113" t="s">
        <v>51</v>
      </c>
      <c r="C1056" s="75">
        <v>11271.338775648501</v>
      </c>
      <c r="D1056" s="28">
        <v>610</v>
      </c>
      <c r="E1056" s="27">
        <v>84</v>
      </c>
      <c r="F1056" s="70">
        <v>53.232363248302669</v>
      </c>
      <c r="G1056" s="80" t="s">
        <v>865</v>
      </c>
      <c r="H1056" s="71" t="s">
        <v>66</v>
      </c>
      <c r="I1056" s="27">
        <v>17660</v>
      </c>
      <c r="J1056" s="28">
        <v>1718</v>
      </c>
      <c r="K1056" s="27">
        <v>91</v>
      </c>
      <c r="L1056" s="30">
        <v>5.2968568102444706E-2</v>
      </c>
      <c r="M1056" s="72" t="s">
        <v>64</v>
      </c>
      <c r="N1056" s="71">
        <f t="shared" si="37"/>
        <v>15242.200010097329</v>
      </c>
      <c r="O1056" s="1">
        <v>44203</v>
      </c>
      <c r="P1056" s="1">
        <f t="shared" si="38"/>
        <v>44185</v>
      </c>
      <c r="Q1056" s="1">
        <f t="shared" si="39"/>
        <v>44198</v>
      </c>
    </row>
    <row r="1057" spans="1:17" x14ac:dyDescent="0.25">
      <c r="A1057" s="74" t="s">
        <v>563</v>
      </c>
      <c r="B1057" s="113" t="s">
        <v>41</v>
      </c>
      <c r="C1057" s="75">
        <v>24061.696973528105</v>
      </c>
      <c r="D1057" s="28">
        <v>685</v>
      </c>
      <c r="E1057" s="27">
        <v>140</v>
      </c>
      <c r="F1057" s="70">
        <v>41.559828515011532</v>
      </c>
      <c r="G1057" s="80" t="s">
        <v>865</v>
      </c>
      <c r="H1057" s="71" t="s">
        <v>66</v>
      </c>
      <c r="I1057" s="27">
        <v>21888</v>
      </c>
      <c r="J1057" s="28">
        <v>2551</v>
      </c>
      <c r="K1057" s="27">
        <v>170</v>
      </c>
      <c r="L1057" s="30">
        <v>6.6640533124264989E-2</v>
      </c>
      <c r="M1057" s="72" t="s">
        <v>66</v>
      </c>
      <c r="N1057" s="71">
        <f t="shared" si="37"/>
        <v>10601.91225417944</v>
      </c>
      <c r="O1057" s="1">
        <v>44203</v>
      </c>
      <c r="P1057" s="1">
        <f t="shared" si="38"/>
        <v>44185</v>
      </c>
      <c r="Q1057" s="1">
        <f t="shared" si="39"/>
        <v>44198</v>
      </c>
    </row>
    <row r="1058" spans="1:17" x14ac:dyDescent="0.25">
      <c r="A1058" s="74" t="s">
        <v>221</v>
      </c>
      <c r="B1058" s="113" t="s">
        <v>52</v>
      </c>
      <c r="C1058" s="75">
        <v>18224.238036758699</v>
      </c>
      <c r="D1058" s="27">
        <v>1073</v>
      </c>
      <c r="E1058" s="27">
        <v>224</v>
      </c>
      <c r="F1058" s="70">
        <v>87.79516579912773</v>
      </c>
      <c r="G1058" s="27" t="s">
        <v>865</v>
      </c>
      <c r="H1058" s="27" t="s">
        <v>64</v>
      </c>
      <c r="I1058" s="27">
        <v>18095</v>
      </c>
      <c r="J1058" s="28">
        <v>2064</v>
      </c>
      <c r="K1058" s="27">
        <v>240</v>
      </c>
      <c r="L1058" s="30">
        <v>0.11627906976744186</v>
      </c>
      <c r="M1058" s="27" t="s">
        <v>66</v>
      </c>
      <c r="N1058" s="71">
        <f t="shared" si="37"/>
        <v>11325.576388087477</v>
      </c>
      <c r="O1058" s="1">
        <v>44210</v>
      </c>
      <c r="P1058" s="1">
        <f t="shared" si="38"/>
        <v>44192</v>
      </c>
      <c r="Q1058" s="1">
        <f t="shared" si="39"/>
        <v>44205</v>
      </c>
    </row>
    <row r="1059" spans="1:17" x14ac:dyDescent="0.25">
      <c r="A1059" s="74" t="s">
        <v>222</v>
      </c>
      <c r="B1059" s="113" t="s">
        <v>49</v>
      </c>
      <c r="C1059" s="75">
        <v>23727.780397963001</v>
      </c>
      <c r="D1059" s="27">
        <v>596</v>
      </c>
      <c r="E1059" s="27">
        <v>90</v>
      </c>
      <c r="F1059" s="76">
        <v>27.093016374693491</v>
      </c>
      <c r="G1059" s="27" t="s">
        <v>864</v>
      </c>
      <c r="H1059" s="27" t="s">
        <v>64</v>
      </c>
      <c r="I1059" s="27">
        <v>25882</v>
      </c>
      <c r="J1059" s="28">
        <v>2510</v>
      </c>
      <c r="K1059" s="27">
        <v>100</v>
      </c>
      <c r="L1059" s="32">
        <v>3.9840637450199202E-2</v>
      </c>
      <c r="M1059" s="27" t="s">
        <v>68</v>
      </c>
      <c r="N1059" s="71">
        <f t="shared" si="37"/>
        <v>10578.317726741438</v>
      </c>
      <c r="O1059" s="1">
        <v>44210</v>
      </c>
      <c r="P1059" s="1">
        <f t="shared" si="38"/>
        <v>44192</v>
      </c>
      <c r="Q1059" s="1">
        <f t="shared" si="39"/>
        <v>44205</v>
      </c>
    </row>
    <row r="1060" spans="1:17" x14ac:dyDescent="0.25">
      <c r="A1060" s="74" t="s">
        <v>223</v>
      </c>
      <c r="B1060" s="113" t="s">
        <v>43</v>
      </c>
      <c r="C1060" s="75">
        <v>10449.281569213599</v>
      </c>
      <c r="D1060" s="27">
        <v>808</v>
      </c>
      <c r="E1060" s="27">
        <v>241</v>
      </c>
      <c r="F1060" s="70">
        <v>164.74133269605483</v>
      </c>
      <c r="G1060" s="27" t="s">
        <v>865</v>
      </c>
      <c r="H1060" s="27" t="s">
        <v>64</v>
      </c>
      <c r="I1060" s="27">
        <v>12928</v>
      </c>
      <c r="J1060" s="28">
        <v>1893</v>
      </c>
      <c r="K1060" s="27">
        <v>272</v>
      </c>
      <c r="L1060" s="30">
        <v>0.14368726888536715</v>
      </c>
      <c r="M1060" s="27" t="s">
        <v>64</v>
      </c>
      <c r="N1060" s="71">
        <f t="shared" si="37"/>
        <v>18116.078004609317</v>
      </c>
      <c r="O1060" s="1">
        <v>44210</v>
      </c>
      <c r="P1060" s="1">
        <f t="shared" si="38"/>
        <v>44192</v>
      </c>
      <c r="Q1060" s="1">
        <f t="shared" si="39"/>
        <v>44205</v>
      </c>
    </row>
    <row r="1061" spans="1:17" x14ac:dyDescent="0.25">
      <c r="A1061" s="74" t="s">
        <v>224</v>
      </c>
      <c r="B1061" s="113" t="s">
        <v>42</v>
      </c>
      <c r="C1061" s="75">
        <v>8227.4352056835796</v>
      </c>
      <c r="D1061" s="27">
        <v>171</v>
      </c>
      <c r="E1061" s="27">
        <v>46</v>
      </c>
      <c r="F1061" s="70">
        <v>39.936070033641677</v>
      </c>
      <c r="G1061" s="27" t="s">
        <v>865</v>
      </c>
      <c r="H1061" s="27" t="s">
        <v>64</v>
      </c>
      <c r="I1061" s="27">
        <v>8095</v>
      </c>
      <c r="J1061" s="28">
        <v>991</v>
      </c>
      <c r="K1061" s="27">
        <v>48</v>
      </c>
      <c r="L1061" s="30">
        <v>4.843592330978809E-2</v>
      </c>
      <c r="M1061" s="27" t="s">
        <v>64</v>
      </c>
      <c r="N1061" s="71">
        <f t="shared" si="37"/>
        <v>12045.065992320537</v>
      </c>
      <c r="O1061" s="1">
        <v>44210</v>
      </c>
      <c r="P1061" s="1">
        <f t="shared" si="38"/>
        <v>44192</v>
      </c>
      <c r="Q1061" s="1">
        <f t="shared" si="39"/>
        <v>44205</v>
      </c>
    </row>
    <row r="1062" spans="1:17" x14ac:dyDescent="0.25">
      <c r="A1062" s="74" t="s">
        <v>225</v>
      </c>
      <c r="B1062" s="113" t="s">
        <v>47</v>
      </c>
      <c r="C1062" s="75">
        <v>28496.164598917199</v>
      </c>
      <c r="D1062" s="27">
        <v>1699</v>
      </c>
      <c r="E1062" s="27">
        <v>288</v>
      </c>
      <c r="F1062" s="70">
        <v>72.190166153834767</v>
      </c>
      <c r="G1062" s="27" t="s">
        <v>865</v>
      </c>
      <c r="H1062" s="27" t="s">
        <v>64</v>
      </c>
      <c r="I1062" s="27">
        <v>38404</v>
      </c>
      <c r="J1062" s="28">
        <v>3965</v>
      </c>
      <c r="K1062" s="27">
        <v>319</v>
      </c>
      <c r="L1062" s="30">
        <v>8.0453972257250941E-2</v>
      </c>
      <c r="M1062" s="27" t="s">
        <v>64</v>
      </c>
      <c r="N1062" s="71">
        <f t="shared" si="37"/>
        <v>13914.153205553363</v>
      </c>
      <c r="O1062" s="1">
        <v>44210</v>
      </c>
      <c r="P1062" s="1">
        <f t="shared" si="38"/>
        <v>44192</v>
      </c>
      <c r="Q1062" s="1">
        <f t="shared" si="39"/>
        <v>44205</v>
      </c>
    </row>
    <row r="1063" spans="1:17" x14ac:dyDescent="0.25">
      <c r="A1063" s="74" t="s">
        <v>226</v>
      </c>
      <c r="B1063" s="113" t="s">
        <v>42</v>
      </c>
      <c r="C1063" s="75">
        <v>462.23398096760798</v>
      </c>
      <c r="D1063" s="27" t="s">
        <v>574</v>
      </c>
      <c r="E1063" s="27">
        <v>0</v>
      </c>
      <c r="F1063" s="77">
        <v>0</v>
      </c>
      <c r="G1063" s="27" t="s">
        <v>862</v>
      </c>
      <c r="H1063" s="27" t="s">
        <v>68</v>
      </c>
      <c r="I1063" s="27">
        <v>159</v>
      </c>
      <c r="J1063" s="28">
        <v>5</v>
      </c>
      <c r="K1063" s="27">
        <v>0</v>
      </c>
      <c r="L1063" s="34">
        <v>0</v>
      </c>
      <c r="M1063" s="27" t="s">
        <v>68</v>
      </c>
      <c r="N1063" s="71">
        <f t="shared" si="37"/>
        <v>1081.7032511398995</v>
      </c>
      <c r="O1063" s="1">
        <v>44210</v>
      </c>
      <c r="P1063" s="1">
        <f t="shared" si="38"/>
        <v>44192</v>
      </c>
      <c r="Q1063" s="1">
        <f t="shared" si="39"/>
        <v>44205</v>
      </c>
    </row>
    <row r="1064" spans="1:17" x14ac:dyDescent="0.25">
      <c r="A1064" s="74" t="s">
        <v>227</v>
      </c>
      <c r="B1064" s="113" t="s">
        <v>45</v>
      </c>
      <c r="C1064" s="75">
        <v>16598.0263143665</v>
      </c>
      <c r="D1064" s="27">
        <v>773</v>
      </c>
      <c r="E1064" s="27">
        <v>140</v>
      </c>
      <c r="F1064" s="70">
        <v>60.248127160422996</v>
      </c>
      <c r="G1064" s="27" t="s">
        <v>865</v>
      </c>
      <c r="H1064" s="27" t="s">
        <v>66</v>
      </c>
      <c r="I1064" s="27">
        <v>18587</v>
      </c>
      <c r="J1064" s="28">
        <v>2224</v>
      </c>
      <c r="K1064" s="27">
        <v>160</v>
      </c>
      <c r="L1064" s="30">
        <v>7.1942446043165464E-2</v>
      </c>
      <c r="M1064" s="27" t="s">
        <v>66</v>
      </c>
      <c r="N1064" s="71">
        <f t="shared" si="37"/>
        <v>13399.183480478074</v>
      </c>
      <c r="O1064" s="1">
        <v>44210</v>
      </c>
      <c r="P1064" s="1">
        <f t="shared" si="38"/>
        <v>44192</v>
      </c>
      <c r="Q1064" s="1">
        <f t="shared" si="39"/>
        <v>44205</v>
      </c>
    </row>
    <row r="1065" spans="1:17" x14ac:dyDescent="0.25">
      <c r="A1065" s="74" t="s">
        <v>228</v>
      </c>
      <c r="B1065" s="113" t="s">
        <v>48</v>
      </c>
      <c r="C1065" s="75">
        <v>40259.238105780198</v>
      </c>
      <c r="D1065" s="27">
        <v>981</v>
      </c>
      <c r="E1065" s="27">
        <v>150</v>
      </c>
      <c r="F1065" s="76">
        <v>26.613235168867778</v>
      </c>
      <c r="G1065" s="27" t="s">
        <v>864</v>
      </c>
      <c r="H1065" s="27" t="s">
        <v>64</v>
      </c>
      <c r="I1065" s="27">
        <v>185953</v>
      </c>
      <c r="J1065" s="28">
        <v>5534</v>
      </c>
      <c r="K1065" s="27">
        <v>166</v>
      </c>
      <c r="L1065" s="32">
        <v>2.9996385977593062E-2</v>
      </c>
      <c r="M1065" s="27" t="s">
        <v>64</v>
      </c>
      <c r="N1065" s="71">
        <f t="shared" si="37"/>
        <v>13745.913386288001</v>
      </c>
      <c r="O1065" s="1">
        <v>44210</v>
      </c>
      <c r="P1065" s="1">
        <f t="shared" si="38"/>
        <v>44192</v>
      </c>
      <c r="Q1065" s="1">
        <f t="shared" si="39"/>
        <v>44205</v>
      </c>
    </row>
    <row r="1066" spans="1:17" x14ac:dyDescent="0.25">
      <c r="A1066" s="74" t="s">
        <v>229</v>
      </c>
      <c r="B1066" s="113" t="s">
        <v>45</v>
      </c>
      <c r="C1066" s="75">
        <v>36064.049778037697</v>
      </c>
      <c r="D1066" s="27">
        <v>1748</v>
      </c>
      <c r="E1066" s="27">
        <v>331</v>
      </c>
      <c r="F1066" s="70">
        <v>65.557965032687989</v>
      </c>
      <c r="G1066" s="27" t="s">
        <v>865</v>
      </c>
      <c r="H1066" s="27" t="s">
        <v>64</v>
      </c>
      <c r="I1066" s="27">
        <v>58725</v>
      </c>
      <c r="J1066" s="28">
        <v>5319</v>
      </c>
      <c r="K1066" s="27">
        <v>379</v>
      </c>
      <c r="L1066" s="30">
        <v>7.125399511186313E-2</v>
      </c>
      <c r="M1066" s="27" t="s">
        <v>64</v>
      </c>
      <c r="N1066" s="71">
        <f t="shared" si="37"/>
        <v>14748.759589498923</v>
      </c>
      <c r="O1066" s="1">
        <v>44210</v>
      </c>
      <c r="P1066" s="1">
        <f t="shared" si="38"/>
        <v>44192</v>
      </c>
      <c r="Q1066" s="1">
        <f t="shared" si="39"/>
        <v>44205</v>
      </c>
    </row>
    <row r="1067" spans="1:17" x14ac:dyDescent="0.25">
      <c r="A1067" s="74" t="s">
        <v>230</v>
      </c>
      <c r="B1067" s="113" t="s">
        <v>44</v>
      </c>
      <c r="C1067" s="75">
        <v>260.803252500962</v>
      </c>
      <c r="D1067" s="27" t="s">
        <v>574</v>
      </c>
      <c r="E1067" s="27" t="s">
        <v>574</v>
      </c>
      <c r="F1067" s="78">
        <v>27.387914354445392</v>
      </c>
      <c r="G1067" s="27" t="s">
        <v>862</v>
      </c>
      <c r="H1067" s="27" t="s">
        <v>64</v>
      </c>
      <c r="I1067" s="27">
        <v>428</v>
      </c>
      <c r="J1067" s="28">
        <v>18</v>
      </c>
      <c r="K1067" s="27">
        <v>1</v>
      </c>
      <c r="L1067" s="36">
        <v>5.5555555555555552E-2</v>
      </c>
      <c r="M1067" s="27" t="s">
        <v>64</v>
      </c>
      <c r="N1067" s="71">
        <f t="shared" si="37"/>
        <v>6901.7544173202386</v>
      </c>
      <c r="O1067" s="1">
        <v>44210</v>
      </c>
      <c r="P1067" s="1">
        <f t="shared" si="38"/>
        <v>44192</v>
      </c>
      <c r="Q1067" s="1">
        <f t="shared" si="39"/>
        <v>44205</v>
      </c>
    </row>
    <row r="1068" spans="1:17" x14ac:dyDescent="0.25">
      <c r="A1068" s="74" t="s">
        <v>231</v>
      </c>
      <c r="B1068" s="113" t="s">
        <v>49</v>
      </c>
      <c r="C1068" s="75">
        <v>45827.143129014403</v>
      </c>
      <c r="D1068" s="27">
        <v>1194</v>
      </c>
      <c r="E1068" s="27">
        <v>209</v>
      </c>
      <c r="F1068" s="76">
        <v>32.575828230321754</v>
      </c>
      <c r="G1068" s="27" t="s">
        <v>864</v>
      </c>
      <c r="H1068" s="27" t="s">
        <v>64</v>
      </c>
      <c r="I1068" s="27">
        <v>67857</v>
      </c>
      <c r="J1068" s="28">
        <v>6679</v>
      </c>
      <c r="K1068" s="27">
        <v>232</v>
      </c>
      <c r="L1068" s="32">
        <v>3.4735738883066331E-2</v>
      </c>
      <c r="M1068" s="27" t="s">
        <v>66</v>
      </c>
      <c r="N1068" s="71">
        <f t="shared" si="37"/>
        <v>14574.332031121845</v>
      </c>
      <c r="O1068" s="1">
        <v>44210</v>
      </c>
      <c r="P1068" s="1">
        <f t="shared" si="38"/>
        <v>44192</v>
      </c>
      <c r="Q1068" s="1">
        <f t="shared" si="39"/>
        <v>44205</v>
      </c>
    </row>
    <row r="1069" spans="1:17" x14ac:dyDescent="0.25">
      <c r="A1069" s="74" t="s">
        <v>232</v>
      </c>
      <c r="B1069" s="113" t="s">
        <v>54</v>
      </c>
      <c r="C1069" s="75">
        <v>6286.5177862111304</v>
      </c>
      <c r="D1069" s="27">
        <v>247</v>
      </c>
      <c r="E1069" s="27">
        <v>78</v>
      </c>
      <c r="F1069" s="70">
        <v>88.625034731452772</v>
      </c>
      <c r="G1069" s="27" t="s">
        <v>865</v>
      </c>
      <c r="H1069" s="27" t="s">
        <v>64</v>
      </c>
      <c r="I1069" s="27">
        <v>6967</v>
      </c>
      <c r="J1069" s="28">
        <v>754</v>
      </c>
      <c r="K1069" s="27">
        <v>80</v>
      </c>
      <c r="L1069" s="30">
        <v>0.10610079575596817</v>
      </c>
      <c r="M1069" s="27" t="s">
        <v>64</v>
      </c>
      <c r="N1069" s="71">
        <f t="shared" si="37"/>
        <v>11993.921366989944</v>
      </c>
      <c r="O1069" s="1">
        <v>44210</v>
      </c>
      <c r="P1069" s="1">
        <f t="shared" si="38"/>
        <v>44192</v>
      </c>
      <c r="Q1069" s="1">
        <f t="shared" si="39"/>
        <v>44205</v>
      </c>
    </row>
    <row r="1070" spans="1:17" x14ac:dyDescent="0.25">
      <c r="A1070" s="74" t="s">
        <v>233</v>
      </c>
      <c r="B1070" s="113" t="s">
        <v>49</v>
      </c>
      <c r="C1070" s="75">
        <v>3488.02577394533</v>
      </c>
      <c r="D1070" s="27">
        <v>106</v>
      </c>
      <c r="E1070" s="27">
        <v>22</v>
      </c>
      <c r="F1070" s="76">
        <v>45.05209173529466</v>
      </c>
      <c r="G1070" s="27" t="s">
        <v>864</v>
      </c>
      <c r="H1070" s="27" t="s">
        <v>64</v>
      </c>
      <c r="I1070" s="27">
        <v>2588</v>
      </c>
      <c r="J1070" s="28">
        <v>251</v>
      </c>
      <c r="K1070" s="27">
        <v>22</v>
      </c>
      <c r="L1070" s="32">
        <v>8.7649402390438252E-2</v>
      </c>
      <c r="M1070" s="27" t="s">
        <v>64</v>
      </c>
      <c r="N1070" s="71">
        <f t="shared" si="37"/>
        <v>7196.0477435375187</v>
      </c>
      <c r="O1070" s="1">
        <v>44210</v>
      </c>
      <c r="P1070" s="1">
        <f t="shared" si="38"/>
        <v>44192</v>
      </c>
      <c r="Q1070" s="1">
        <f t="shared" si="39"/>
        <v>44205</v>
      </c>
    </row>
    <row r="1071" spans="1:17" x14ac:dyDescent="0.25">
      <c r="A1071" s="74" t="s">
        <v>234</v>
      </c>
      <c r="B1071" s="113" t="s">
        <v>46</v>
      </c>
      <c r="C1071" s="75">
        <v>1695.3715782397301</v>
      </c>
      <c r="D1071" s="27">
        <v>21</v>
      </c>
      <c r="E1071" s="27" t="s">
        <v>574</v>
      </c>
      <c r="F1071" s="78">
        <v>12.639454207920767</v>
      </c>
      <c r="G1071" s="27" t="s">
        <v>862</v>
      </c>
      <c r="H1071" s="27" t="s">
        <v>66</v>
      </c>
      <c r="I1071" s="27">
        <v>1446</v>
      </c>
      <c r="J1071" s="28">
        <v>97</v>
      </c>
      <c r="K1071" s="27">
        <v>5</v>
      </c>
      <c r="L1071" s="36">
        <v>5.1546391752577317E-2</v>
      </c>
      <c r="M1071" s="27" t="s">
        <v>66</v>
      </c>
      <c r="N1071" s="71">
        <f t="shared" si="37"/>
        <v>5721.4596047854675</v>
      </c>
      <c r="O1071" s="1">
        <v>44210</v>
      </c>
      <c r="P1071" s="1">
        <f t="shared" si="38"/>
        <v>44192</v>
      </c>
      <c r="Q1071" s="1">
        <f t="shared" si="39"/>
        <v>44205</v>
      </c>
    </row>
    <row r="1072" spans="1:17" x14ac:dyDescent="0.25">
      <c r="A1072" s="74" t="s">
        <v>235</v>
      </c>
      <c r="B1072" s="113" t="s">
        <v>49</v>
      </c>
      <c r="C1072" s="75">
        <v>19700.450804414999</v>
      </c>
      <c r="D1072" s="27">
        <v>1025</v>
      </c>
      <c r="E1072" s="27">
        <v>207</v>
      </c>
      <c r="F1072" s="70">
        <v>75.052669771397888</v>
      </c>
      <c r="G1072" s="27" t="s">
        <v>865</v>
      </c>
      <c r="H1072" s="27" t="s">
        <v>64</v>
      </c>
      <c r="I1072" s="27">
        <v>25199</v>
      </c>
      <c r="J1072" s="28">
        <v>2795</v>
      </c>
      <c r="K1072" s="27">
        <v>241</v>
      </c>
      <c r="L1072" s="30">
        <v>8.6225402504472276E-2</v>
      </c>
      <c r="M1072" s="27" t="s">
        <v>64</v>
      </c>
      <c r="N1072" s="71">
        <f t="shared" si="37"/>
        <v>14187.492599781637</v>
      </c>
      <c r="O1072" s="1">
        <v>44210</v>
      </c>
      <c r="P1072" s="1">
        <f t="shared" si="38"/>
        <v>44192</v>
      </c>
      <c r="Q1072" s="1">
        <f t="shared" si="39"/>
        <v>44205</v>
      </c>
    </row>
    <row r="1073" spans="1:17" x14ac:dyDescent="0.25">
      <c r="A1073" s="74" t="s">
        <v>236</v>
      </c>
      <c r="B1073" s="113" t="s">
        <v>54</v>
      </c>
      <c r="C1073" s="75">
        <v>11981.336652870101</v>
      </c>
      <c r="D1073" s="27">
        <v>444</v>
      </c>
      <c r="E1073" s="27">
        <v>109</v>
      </c>
      <c r="F1073" s="70">
        <v>64.982017543503687</v>
      </c>
      <c r="G1073" s="27" t="s">
        <v>865</v>
      </c>
      <c r="H1073" s="27" t="s">
        <v>64</v>
      </c>
      <c r="I1073" s="27">
        <v>14100</v>
      </c>
      <c r="J1073" s="28">
        <v>1387</v>
      </c>
      <c r="K1073" s="27">
        <v>115</v>
      </c>
      <c r="L1073" s="30">
        <v>8.2912761355443398E-2</v>
      </c>
      <c r="M1073" s="27" t="s">
        <v>64</v>
      </c>
      <c r="N1073" s="71">
        <f t="shared" ref="N1073:N1136" si="40">(J1073/C1073)*100000</f>
        <v>11576.337767520683</v>
      </c>
      <c r="O1073" s="1">
        <v>44210</v>
      </c>
      <c r="P1073" s="1">
        <f t="shared" si="38"/>
        <v>44192</v>
      </c>
      <c r="Q1073" s="1">
        <f t="shared" si="39"/>
        <v>44205</v>
      </c>
    </row>
    <row r="1074" spans="1:17" x14ac:dyDescent="0.25">
      <c r="A1074" s="74" t="s">
        <v>237</v>
      </c>
      <c r="B1074" s="113" t="s">
        <v>43</v>
      </c>
      <c r="C1074" s="75">
        <v>46517.435301401703</v>
      </c>
      <c r="D1074" s="27">
        <v>2732</v>
      </c>
      <c r="E1074" s="27">
        <v>373</v>
      </c>
      <c r="F1074" s="70">
        <v>57.274991560109321</v>
      </c>
      <c r="G1074" s="27" t="s">
        <v>865</v>
      </c>
      <c r="H1074" s="27" t="s">
        <v>64</v>
      </c>
      <c r="I1074" s="27">
        <v>47489</v>
      </c>
      <c r="J1074" s="28">
        <v>5158</v>
      </c>
      <c r="K1074" s="27">
        <v>406</v>
      </c>
      <c r="L1074" s="30">
        <v>7.8712679333074839E-2</v>
      </c>
      <c r="M1074" s="27" t="s">
        <v>66</v>
      </c>
      <c r="N1074" s="71">
        <f t="shared" si="40"/>
        <v>11088.315524232212</v>
      </c>
      <c r="O1074" s="1">
        <v>44210</v>
      </c>
      <c r="P1074" s="1">
        <f t="shared" si="38"/>
        <v>44192</v>
      </c>
      <c r="Q1074" s="1">
        <f t="shared" si="39"/>
        <v>44205</v>
      </c>
    </row>
    <row r="1075" spans="1:17" x14ac:dyDescent="0.25">
      <c r="A1075" s="74" t="s">
        <v>238</v>
      </c>
      <c r="B1075" s="113" t="s">
        <v>54</v>
      </c>
      <c r="C1075" s="75">
        <v>16484.126202190801</v>
      </c>
      <c r="D1075" s="27">
        <v>1082</v>
      </c>
      <c r="E1075" s="27">
        <v>183</v>
      </c>
      <c r="F1075" s="70">
        <v>79.297066833250369</v>
      </c>
      <c r="G1075" s="27" t="s">
        <v>865</v>
      </c>
      <c r="H1075" s="27" t="s">
        <v>64</v>
      </c>
      <c r="I1075" s="27">
        <v>22133</v>
      </c>
      <c r="J1075" s="28">
        <v>2176</v>
      </c>
      <c r="K1075" s="27">
        <v>204</v>
      </c>
      <c r="L1075" s="30">
        <v>9.375E-2</v>
      </c>
      <c r="M1075" s="27" t="s">
        <v>64</v>
      </c>
      <c r="N1075" s="71">
        <f t="shared" si="40"/>
        <v>13200.578382558135</v>
      </c>
      <c r="O1075" s="1">
        <v>44210</v>
      </c>
      <c r="P1075" s="1">
        <f t="shared" si="38"/>
        <v>44192</v>
      </c>
      <c r="Q1075" s="1">
        <f t="shared" si="39"/>
        <v>44205</v>
      </c>
    </row>
    <row r="1076" spans="1:17" x14ac:dyDescent="0.25">
      <c r="A1076" s="74" t="s">
        <v>239</v>
      </c>
      <c r="B1076" s="113" t="s">
        <v>51</v>
      </c>
      <c r="C1076" s="75">
        <v>4376.1911247030603</v>
      </c>
      <c r="D1076" s="27">
        <v>305</v>
      </c>
      <c r="E1076" s="27">
        <v>61</v>
      </c>
      <c r="F1076" s="70">
        <v>99.564729532659626</v>
      </c>
      <c r="G1076" s="27" t="s">
        <v>865</v>
      </c>
      <c r="H1076" s="27" t="s">
        <v>64</v>
      </c>
      <c r="I1076" s="27">
        <v>5119</v>
      </c>
      <c r="J1076" s="28">
        <v>580</v>
      </c>
      <c r="K1076" s="27">
        <v>76</v>
      </c>
      <c r="L1076" s="30">
        <v>0.1310344827586207</v>
      </c>
      <c r="M1076" s="27" t="s">
        <v>66</v>
      </c>
      <c r="N1076" s="71">
        <f t="shared" si="40"/>
        <v>13253.534488609772</v>
      </c>
      <c r="O1076" s="1">
        <v>44210</v>
      </c>
      <c r="P1076" s="1">
        <f t="shared" si="38"/>
        <v>44192</v>
      </c>
      <c r="Q1076" s="1">
        <f t="shared" si="39"/>
        <v>44205</v>
      </c>
    </row>
    <row r="1077" spans="1:17" x14ac:dyDescent="0.25">
      <c r="A1077" s="74" t="s">
        <v>240</v>
      </c>
      <c r="B1077" s="113" t="s">
        <v>49</v>
      </c>
      <c r="C1077" s="75">
        <v>8098.2221370774687</v>
      </c>
      <c r="D1077" s="27">
        <v>602</v>
      </c>
      <c r="E1077" s="27">
        <v>188</v>
      </c>
      <c r="F1077" s="70">
        <v>165.82122842851044</v>
      </c>
      <c r="G1077" s="27" t="s">
        <v>865</v>
      </c>
      <c r="H1077" s="27" t="s">
        <v>66</v>
      </c>
      <c r="I1077" s="27">
        <v>13322</v>
      </c>
      <c r="J1077" s="28">
        <v>1327</v>
      </c>
      <c r="K1077" s="27">
        <v>201</v>
      </c>
      <c r="L1077" s="30">
        <v>0.15146948003014318</v>
      </c>
      <c r="M1077" s="27" t="s">
        <v>66</v>
      </c>
      <c r="N1077" s="71">
        <f t="shared" si="40"/>
        <v>16386.312668855673</v>
      </c>
      <c r="O1077" s="1">
        <v>44210</v>
      </c>
      <c r="P1077" s="1">
        <f t="shared" si="38"/>
        <v>44192</v>
      </c>
      <c r="Q1077" s="1">
        <f t="shared" si="39"/>
        <v>44205</v>
      </c>
    </row>
    <row r="1078" spans="1:17" x14ac:dyDescent="0.25">
      <c r="A1078" s="74" t="s">
        <v>41</v>
      </c>
      <c r="B1078" s="113" t="s">
        <v>41</v>
      </c>
      <c r="C1078" s="75">
        <v>44772.5204478296</v>
      </c>
      <c r="D1078" s="27">
        <v>2128</v>
      </c>
      <c r="E1078" s="27">
        <v>404</v>
      </c>
      <c r="F1078" s="70">
        <v>64.452799548705642</v>
      </c>
      <c r="G1078" s="27" t="s">
        <v>865</v>
      </c>
      <c r="H1078" s="27" t="s">
        <v>64</v>
      </c>
      <c r="I1078" s="27">
        <v>44162</v>
      </c>
      <c r="J1078" s="28">
        <v>4840</v>
      </c>
      <c r="K1078" s="27">
        <v>426</v>
      </c>
      <c r="L1078" s="30">
        <v>8.8016528925619841E-2</v>
      </c>
      <c r="M1078" s="27" t="s">
        <v>64</v>
      </c>
      <c r="N1078" s="71">
        <f t="shared" si="40"/>
        <v>10810.202221337362</v>
      </c>
      <c r="O1078" s="1">
        <v>44210</v>
      </c>
      <c r="P1078" s="1">
        <f t="shared" si="38"/>
        <v>44192</v>
      </c>
      <c r="Q1078" s="1">
        <f t="shared" si="39"/>
        <v>44205</v>
      </c>
    </row>
    <row r="1079" spans="1:17" x14ac:dyDescent="0.25">
      <c r="A1079" s="74" t="s">
        <v>241</v>
      </c>
      <c r="B1079" s="113" t="s">
        <v>54</v>
      </c>
      <c r="C1079" s="75">
        <v>5560.1288200980598</v>
      </c>
      <c r="D1079" s="27">
        <v>181</v>
      </c>
      <c r="E1079" s="27">
        <v>40</v>
      </c>
      <c r="F1079" s="70">
        <v>51.386270886660277</v>
      </c>
      <c r="G1079" s="27" t="s">
        <v>865</v>
      </c>
      <c r="H1079" s="27" t="s">
        <v>64</v>
      </c>
      <c r="I1079" s="27">
        <v>5022</v>
      </c>
      <c r="J1079" s="28">
        <v>467</v>
      </c>
      <c r="K1079" s="27">
        <v>48</v>
      </c>
      <c r="L1079" s="30">
        <v>0.10278372591006424</v>
      </c>
      <c r="M1079" s="27" t="s">
        <v>64</v>
      </c>
      <c r="N1079" s="71">
        <f t="shared" si="40"/>
        <v>8399.0859764246234</v>
      </c>
      <c r="O1079" s="1">
        <v>44210</v>
      </c>
      <c r="P1079" s="1">
        <f t="shared" si="38"/>
        <v>44192</v>
      </c>
      <c r="Q1079" s="1">
        <f t="shared" si="39"/>
        <v>44205</v>
      </c>
    </row>
    <row r="1080" spans="1:17" x14ac:dyDescent="0.25">
      <c r="A1080" s="74" t="s">
        <v>242</v>
      </c>
      <c r="B1080" s="113" t="s">
        <v>42</v>
      </c>
      <c r="C1080" s="75">
        <v>1795.3967800267301</v>
      </c>
      <c r="D1080" s="27">
        <v>43</v>
      </c>
      <c r="E1080" s="27">
        <v>11</v>
      </c>
      <c r="F1080" s="79">
        <v>43.762709973367997</v>
      </c>
      <c r="G1080" s="27" t="s">
        <v>863</v>
      </c>
      <c r="H1080" s="27" t="s">
        <v>64</v>
      </c>
      <c r="I1080" s="27">
        <v>1668</v>
      </c>
      <c r="J1080" s="28">
        <v>209</v>
      </c>
      <c r="K1080" s="27">
        <v>11</v>
      </c>
      <c r="L1080" s="38">
        <v>5.2631578947368418E-2</v>
      </c>
      <c r="M1080" s="27" t="s">
        <v>64</v>
      </c>
      <c r="N1080" s="71">
        <f t="shared" si="40"/>
        <v>11640.880852915887</v>
      </c>
      <c r="O1080" s="1">
        <v>44210</v>
      </c>
      <c r="P1080" s="1">
        <f t="shared" si="38"/>
        <v>44192</v>
      </c>
      <c r="Q1080" s="1">
        <f t="shared" si="39"/>
        <v>44205</v>
      </c>
    </row>
    <row r="1081" spans="1:17" x14ac:dyDescent="0.25">
      <c r="A1081" s="74" t="s">
        <v>243</v>
      </c>
      <c r="B1081" s="113" t="s">
        <v>49</v>
      </c>
      <c r="C1081" s="75">
        <v>14994.700089288801</v>
      </c>
      <c r="D1081" s="27">
        <v>595</v>
      </c>
      <c r="E1081" s="27">
        <v>117</v>
      </c>
      <c r="F1081" s="76">
        <v>55.733978054770397</v>
      </c>
      <c r="G1081" s="27" t="s">
        <v>864</v>
      </c>
      <c r="H1081" s="27" t="s">
        <v>64</v>
      </c>
      <c r="I1081" s="27">
        <v>25196</v>
      </c>
      <c r="J1081" s="28">
        <v>2946</v>
      </c>
      <c r="K1081" s="27">
        <v>124</v>
      </c>
      <c r="L1081" s="32">
        <v>4.2090970807875085E-2</v>
      </c>
      <c r="M1081" s="27" t="s">
        <v>64</v>
      </c>
      <c r="N1081" s="71">
        <f t="shared" si="40"/>
        <v>19646.941802486752</v>
      </c>
      <c r="O1081" s="1">
        <v>44210</v>
      </c>
      <c r="P1081" s="1">
        <f t="shared" si="38"/>
        <v>44192</v>
      </c>
      <c r="Q1081" s="1">
        <f t="shared" si="39"/>
        <v>44205</v>
      </c>
    </row>
    <row r="1082" spans="1:17" x14ac:dyDescent="0.25">
      <c r="A1082" s="74" t="s">
        <v>244</v>
      </c>
      <c r="B1082" s="113" t="s">
        <v>48</v>
      </c>
      <c r="C1082" s="75">
        <v>16054.358189729401</v>
      </c>
      <c r="D1082" s="27">
        <v>502</v>
      </c>
      <c r="E1082" s="27">
        <v>110</v>
      </c>
      <c r="F1082" s="70">
        <v>48.940871782525562</v>
      </c>
      <c r="G1082" s="27" t="s">
        <v>865</v>
      </c>
      <c r="H1082" s="27" t="s">
        <v>64</v>
      </c>
      <c r="I1082" s="27">
        <v>20612</v>
      </c>
      <c r="J1082" s="28">
        <v>1894</v>
      </c>
      <c r="K1082" s="27">
        <v>124</v>
      </c>
      <c r="L1082" s="30">
        <v>6.5469904963041184E-2</v>
      </c>
      <c r="M1082" s="27" t="s">
        <v>66</v>
      </c>
      <c r="N1082" s="71">
        <f t="shared" si="40"/>
        <v>11797.419601685888</v>
      </c>
      <c r="O1082" s="1">
        <v>44210</v>
      </c>
      <c r="P1082" s="1">
        <f t="shared" si="38"/>
        <v>44192</v>
      </c>
      <c r="Q1082" s="1">
        <f t="shared" si="39"/>
        <v>44205</v>
      </c>
    </row>
    <row r="1083" spans="1:17" x14ac:dyDescent="0.25">
      <c r="A1083" s="74" t="s">
        <v>245</v>
      </c>
      <c r="B1083" s="113" t="s">
        <v>51</v>
      </c>
      <c r="C1083" s="75">
        <v>18017.1246620739</v>
      </c>
      <c r="D1083" s="27">
        <v>688</v>
      </c>
      <c r="E1083" s="27">
        <v>109</v>
      </c>
      <c r="F1083" s="70">
        <v>43.212856833383839</v>
      </c>
      <c r="G1083" s="27" t="s">
        <v>865</v>
      </c>
      <c r="H1083" s="27" t="s">
        <v>66</v>
      </c>
      <c r="I1083" s="27">
        <v>14952</v>
      </c>
      <c r="J1083" s="28">
        <v>1274</v>
      </c>
      <c r="K1083" s="27">
        <v>116</v>
      </c>
      <c r="L1083" s="30">
        <v>9.1051805337519623E-2</v>
      </c>
      <c r="M1083" s="27" t="s">
        <v>66</v>
      </c>
      <c r="N1083" s="71">
        <f t="shared" si="40"/>
        <v>7071.0505915617814</v>
      </c>
      <c r="O1083" s="1">
        <v>44210</v>
      </c>
      <c r="P1083" s="1">
        <f t="shared" si="38"/>
        <v>44192</v>
      </c>
      <c r="Q1083" s="1">
        <f t="shared" si="39"/>
        <v>44205</v>
      </c>
    </row>
    <row r="1084" spans="1:17" x14ac:dyDescent="0.25">
      <c r="A1084" s="74" t="s">
        <v>246</v>
      </c>
      <c r="B1084" s="113" t="s">
        <v>49</v>
      </c>
      <c r="C1084" s="75">
        <v>27408.591693709299</v>
      </c>
      <c r="D1084" s="27">
        <v>785</v>
      </c>
      <c r="E1084" s="27">
        <v>158</v>
      </c>
      <c r="F1084" s="76">
        <v>41.175826951752995</v>
      </c>
      <c r="G1084" s="27" t="s">
        <v>864</v>
      </c>
      <c r="H1084" s="27" t="s">
        <v>64</v>
      </c>
      <c r="I1084" s="27">
        <v>41406</v>
      </c>
      <c r="J1084" s="28">
        <v>4605</v>
      </c>
      <c r="K1084" s="27">
        <v>177</v>
      </c>
      <c r="L1084" s="32">
        <v>3.8436482084690554E-2</v>
      </c>
      <c r="M1084" s="27" t="s">
        <v>66</v>
      </c>
      <c r="N1084" s="71">
        <f t="shared" si="40"/>
        <v>16801.30103531339</v>
      </c>
      <c r="O1084" s="1">
        <v>44210</v>
      </c>
      <c r="P1084" s="1">
        <f t="shared" si="38"/>
        <v>44192</v>
      </c>
      <c r="Q1084" s="1">
        <f t="shared" si="39"/>
        <v>44205</v>
      </c>
    </row>
    <row r="1085" spans="1:17" x14ac:dyDescent="0.25">
      <c r="A1085" s="74" t="s">
        <v>247</v>
      </c>
      <c r="B1085" s="113" t="s">
        <v>43</v>
      </c>
      <c r="C1085" s="75">
        <v>6815.0684702353301</v>
      </c>
      <c r="D1085" s="27">
        <v>447</v>
      </c>
      <c r="E1085" s="27">
        <v>108</v>
      </c>
      <c r="F1085" s="70">
        <v>113.19454452992944</v>
      </c>
      <c r="G1085" s="27" t="s">
        <v>865</v>
      </c>
      <c r="H1085" s="27" t="s">
        <v>64</v>
      </c>
      <c r="I1085" s="27">
        <v>7118</v>
      </c>
      <c r="J1085" s="28">
        <v>708</v>
      </c>
      <c r="K1085" s="27">
        <v>117</v>
      </c>
      <c r="L1085" s="30">
        <v>0.1652542372881356</v>
      </c>
      <c r="M1085" s="27" t="s">
        <v>64</v>
      </c>
      <c r="N1085" s="71">
        <f t="shared" si="40"/>
        <v>10388.743753524639</v>
      </c>
      <c r="O1085" s="1">
        <v>44210</v>
      </c>
      <c r="P1085" s="1">
        <f t="shared" si="38"/>
        <v>44192</v>
      </c>
      <c r="Q1085" s="1">
        <f t="shared" si="39"/>
        <v>44205</v>
      </c>
    </row>
    <row r="1086" spans="1:17" x14ac:dyDescent="0.25">
      <c r="A1086" s="74" t="s">
        <v>248</v>
      </c>
      <c r="B1086" s="113" t="s">
        <v>54</v>
      </c>
      <c r="C1086" s="75">
        <v>3227.2105007745699</v>
      </c>
      <c r="D1086" s="27">
        <v>120</v>
      </c>
      <c r="E1086" s="27">
        <v>34</v>
      </c>
      <c r="F1086" s="70">
        <v>75.252960040522353</v>
      </c>
      <c r="G1086" s="27" t="s">
        <v>865</v>
      </c>
      <c r="H1086" s="27" t="s">
        <v>64</v>
      </c>
      <c r="I1086" s="27">
        <v>3793</v>
      </c>
      <c r="J1086" s="28">
        <v>401</v>
      </c>
      <c r="K1086" s="27">
        <v>37</v>
      </c>
      <c r="L1086" s="30">
        <v>9.2269326683291769E-2</v>
      </c>
      <c r="M1086" s="27" t="s">
        <v>64</v>
      </c>
      <c r="N1086" s="71">
        <f t="shared" si="40"/>
        <v>12425.591696102721</v>
      </c>
      <c r="O1086" s="1">
        <v>44210</v>
      </c>
      <c r="P1086" s="1">
        <f t="shared" si="38"/>
        <v>44192</v>
      </c>
      <c r="Q1086" s="1">
        <f t="shared" si="39"/>
        <v>44205</v>
      </c>
    </row>
    <row r="1087" spans="1:17" x14ac:dyDescent="0.25">
      <c r="A1087" s="74" t="s">
        <v>249</v>
      </c>
      <c r="B1087" s="113" t="s">
        <v>46</v>
      </c>
      <c r="C1087" s="75">
        <v>2072.5449926586398</v>
      </c>
      <c r="D1087" s="27">
        <v>32</v>
      </c>
      <c r="E1087" s="27" t="s">
        <v>574</v>
      </c>
      <c r="F1087" s="78">
        <v>10.339255120866195</v>
      </c>
      <c r="G1087" s="27" t="s">
        <v>862</v>
      </c>
      <c r="H1087" s="27" t="s">
        <v>64</v>
      </c>
      <c r="I1087" s="27">
        <v>2476</v>
      </c>
      <c r="J1087" s="28">
        <v>219</v>
      </c>
      <c r="K1087" s="27">
        <v>4</v>
      </c>
      <c r="L1087" s="36">
        <v>1.8264840182648401E-2</v>
      </c>
      <c r="M1087" s="27" t="s">
        <v>66</v>
      </c>
      <c r="N1087" s="71">
        <f t="shared" si="40"/>
        <v>10566.718733525251</v>
      </c>
      <c r="O1087" s="1">
        <v>44210</v>
      </c>
      <c r="P1087" s="1">
        <f t="shared" si="38"/>
        <v>44192</v>
      </c>
      <c r="Q1087" s="1">
        <f t="shared" si="39"/>
        <v>44205</v>
      </c>
    </row>
    <row r="1088" spans="1:17" x14ac:dyDescent="0.25">
      <c r="A1088" s="74" t="s">
        <v>250</v>
      </c>
      <c r="B1088" s="113" t="s">
        <v>45</v>
      </c>
      <c r="C1088" s="75">
        <v>41070.9163256869</v>
      </c>
      <c r="D1088" s="27">
        <v>2342</v>
      </c>
      <c r="E1088" s="27">
        <v>475</v>
      </c>
      <c r="F1088" s="70">
        <v>82.60972596647801</v>
      </c>
      <c r="G1088" s="27" t="s">
        <v>865</v>
      </c>
      <c r="H1088" s="27" t="s">
        <v>64</v>
      </c>
      <c r="I1088" s="27">
        <v>91820</v>
      </c>
      <c r="J1088" s="28">
        <v>7394</v>
      </c>
      <c r="K1088" s="27">
        <v>549</v>
      </c>
      <c r="L1088" s="30">
        <v>7.4249391398431161E-2</v>
      </c>
      <c r="M1088" s="27" t="s">
        <v>64</v>
      </c>
      <c r="N1088" s="71">
        <f t="shared" si="40"/>
        <v>18003.007143465133</v>
      </c>
      <c r="O1088" s="1">
        <v>44210</v>
      </c>
      <c r="P1088" s="1">
        <f t="shared" si="38"/>
        <v>44192</v>
      </c>
      <c r="Q1088" s="1">
        <f t="shared" si="39"/>
        <v>44205</v>
      </c>
    </row>
    <row r="1089" spans="1:17" x14ac:dyDescent="0.25">
      <c r="A1089" s="74" t="s">
        <v>251</v>
      </c>
      <c r="B1089" s="113" t="s">
        <v>49</v>
      </c>
      <c r="C1089" s="75">
        <v>43672.597856087901</v>
      </c>
      <c r="D1089" s="27">
        <v>2574</v>
      </c>
      <c r="E1089" s="27">
        <v>488</v>
      </c>
      <c r="F1089" s="70">
        <v>79.814676864439889</v>
      </c>
      <c r="G1089" s="27" t="s">
        <v>865</v>
      </c>
      <c r="H1089" s="27" t="s">
        <v>64</v>
      </c>
      <c r="I1089" s="27">
        <v>50046</v>
      </c>
      <c r="J1089" s="28">
        <v>5353</v>
      </c>
      <c r="K1089" s="27">
        <v>535</v>
      </c>
      <c r="L1089" s="30">
        <v>9.9943956659816924E-2</v>
      </c>
      <c r="M1089" s="27" t="s">
        <v>66</v>
      </c>
      <c r="N1089" s="71">
        <f t="shared" si="40"/>
        <v>12257.113757325518</v>
      </c>
      <c r="O1089" s="1">
        <v>44210</v>
      </c>
      <c r="P1089" s="1">
        <f t="shared" si="38"/>
        <v>44192</v>
      </c>
      <c r="Q1089" s="1">
        <f t="shared" si="39"/>
        <v>44205</v>
      </c>
    </row>
    <row r="1090" spans="1:17" x14ac:dyDescent="0.25">
      <c r="A1090" s="74" t="s">
        <v>252</v>
      </c>
      <c r="B1090" s="113" t="s">
        <v>54</v>
      </c>
      <c r="C1090" s="75">
        <v>9025.9672012139599</v>
      </c>
      <c r="D1090" s="27">
        <v>367</v>
      </c>
      <c r="E1090" s="27">
        <v>65</v>
      </c>
      <c r="F1090" s="70">
        <v>51.438887815066472</v>
      </c>
      <c r="G1090" s="27" t="s">
        <v>865</v>
      </c>
      <c r="H1090" s="27" t="s">
        <v>64</v>
      </c>
      <c r="I1090" s="27">
        <v>8014</v>
      </c>
      <c r="J1090" s="28">
        <v>705</v>
      </c>
      <c r="K1090" s="27">
        <v>69</v>
      </c>
      <c r="L1090" s="30">
        <v>9.7872340425531917E-2</v>
      </c>
      <c r="M1090" s="27" t="s">
        <v>64</v>
      </c>
      <c r="N1090" s="71">
        <f t="shared" si="40"/>
        <v>7810.7972728416298</v>
      </c>
      <c r="O1090" s="1">
        <v>44210</v>
      </c>
      <c r="P1090" s="1">
        <f t="shared" ref="P1090:P1153" si="41">O1090-18</f>
        <v>44192</v>
      </c>
      <c r="Q1090" s="1">
        <f t="shared" ref="Q1090:Q1153" si="42">O1090-5</f>
        <v>44205</v>
      </c>
    </row>
    <row r="1091" spans="1:17" x14ac:dyDescent="0.25">
      <c r="A1091" s="74" t="s">
        <v>253</v>
      </c>
      <c r="B1091" s="113" t="s">
        <v>47</v>
      </c>
      <c r="C1091" s="75">
        <v>1208.9750880147301</v>
      </c>
      <c r="D1091" s="27">
        <v>32</v>
      </c>
      <c r="E1091" s="27">
        <v>8</v>
      </c>
      <c r="F1091" s="78">
        <v>47.265537321113861</v>
      </c>
      <c r="G1091" s="27" t="s">
        <v>862</v>
      </c>
      <c r="H1091" s="27" t="s">
        <v>64</v>
      </c>
      <c r="I1091" s="27">
        <v>933</v>
      </c>
      <c r="J1091" s="28">
        <v>104</v>
      </c>
      <c r="K1091" s="27">
        <v>8</v>
      </c>
      <c r="L1091" s="36">
        <v>7.6923076923076927E-2</v>
      </c>
      <c r="M1091" s="27" t="s">
        <v>66</v>
      </c>
      <c r="N1091" s="71">
        <f t="shared" si="40"/>
        <v>8602.3277924427221</v>
      </c>
      <c r="O1091" s="1">
        <v>44210</v>
      </c>
      <c r="P1091" s="1">
        <f t="shared" si="41"/>
        <v>44192</v>
      </c>
      <c r="Q1091" s="1">
        <f t="shared" si="42"/>
        <v>44205</v>
      </c>
    </row>
    <row r="1092" spans="1:17" x14ac:dyDescent="0.25">
      <c r="A1092" s="74" t="s">
        <v>254</v>
      </c>
      <c r="B1092" s="113" t="s">
        <v>54</v>
      </c>
      <c r="C1092" s="75">
        <v>5055.24299668805</v>
      </c>
      <c r="D1092" s="27">
        <v>112</v>
      </c>
      <c r="E1092" s="27">
        <v>21</v>
      </c>
      <c r="F1092" s="76">
        <v>29.672164146861526</v>
      </c>
      <c r="G1092" s="27" t="s">
        <v>864</v>
      </c>
      <c r="H1092" s="27" t="s">
        <v>66</v>
      </c>
      <c r="I1092" s="27">
        <v>6619</v>
      </c>
      <c r="J1092" s="28">
        <v>672</v>
      </c>
      <c r="K1092" s="27">
        <v>22</v>
      </c>
      <c r="L1092" s="32">
        <v>3.273809523809524E-2</v>
      </c>
      <c r="M1092" s="27" t="s">
        <v>66</v>
      </c>
      <c r="N1092" s="71">
        <f t="shared" si="40"/>
        <v>13293.129537793966</v>
      </c>
      <c r="O1092" s="1">
        <v>44210</v>
      </c>
      <c r="P1092" s="1">
        <f t="shared" si="41"/>
        <v>44192</v>
      </c>
      <c r="Q1092" s="1">
        <f t="shared" si="42"/>
        <v>44205</v>
      </c>
    </row>
    <row r="1093" spans="1:17" x14ac:dyDescent="0.25">
      <c r="A1093" s="74" t="s">
        <v>255</v>
      </c>
      <c r="B1093" s="113" t="s">
        <v>53</v>
      </c>
      <c r="C1093" s="75">
        <v>692958.26281431701</v>
      </c>
      <c r="D1093" s="27">
        <v>46455</v>
      </c>
      <c r="E1093" s="27">
        <v>7026</v>
      </c>
      <c r="F1093" s="70">
        <v>72.422419904331079</v>
      </c>
      <c r="G1093" s="27" t="s">
        <v>865</v>
      </c>
      <c r="H1093" s="27" t="s">
        <v>64</v>
      </c>
      <c r="I1093" s="27">
        <v>2013633</v>
      </c>
      <c r="J1093" s="28">
        <v>132957</v>
      </c>
      <c r="K1093" s="27">
        <v>7863</v>
      </c>
      <c r="L1093" s="30">
        <v>5.9139421015817144E-2</v>
      </c>
      <c r="M1093" s="27" t="s">
        <v>68</v>
      </c>
      <c r="N1093" s="71">
        <f t="shared" si="40"/>
        <v>19186.86984985512</v>
      </c>
      <c r="O1093" s="1">
        <v>44210</v>
      </c>
      <c r="P1093" s="1">
        <f t="shared" si="41"/>
        <v>44192</v>
      </c>
      <c r="Q1093" s="1">
        <f t="shared" si="42"/>
        <v>44205</v>
      </c>
    </row>
    <row r="1094" spans="1:17" x14ac:dyDescent="0.25">
      <c r="A1094" s="74" t="s">
        <v>256</v>
      </c>
      <c r="B1094" s="113" t="s">
        <v>41</v>
      </c>
      <c r="C1094" s="75">
        <v>21025.5302833235</v>
      </c>
      <c r="D1094" s="27">
        <v>707</v>
      </c>
      <c r="E1094" s="27">
        <v>154</v>
      </c>
      <c r="F1094" s="70">
        <v>52.31734872686993</v>
      </c>
      <c r="G1094" s="27" t="s">
        <v>865</v>
      </c>
      <c r="H1094" s="27" t="s">
        <v>64</v>
      </c>
      <c r="I1094" s="27">
        <v>24128</v>
      </c>
      <c r="J1094" s="28">
        <v>2645</v>
      </c>
      <c r="K1094" s="27">
        <v>163</v>
      </c>
      <c r="L1094" s="30">
        <v>6.1625708884688088E-2</v>
      </c>
      <c r="M1094" s="27" t="s">
        <v>68</v>
      </c>
      <c r="N1094" s="71">
        <f t="shared" si="40"/>
        <v>12579.944307506452</v>
      </c>
      <c r="O1094" s="1">
        <v>44210</v>
      </c>
      <c r="P1094" s="1">
        <f t="shared" si="41"/>
        <v>44192</v>
      </c>
      <c r="Q1094" s="1">
        <f t="shared" si="42"/>
        <v>44205</v>
      </c>
    </row>
    <row r="1095" spans="1:17" x14ac:dyDescent="0.25">
      <c r="A1095" s="74" t="s">
        <v>257</v>
      </c>
      <c r="B1095" s="113" t="s">
        <v>49</v>
      </c>
      <c r="C1095" s="75">
        <v>5073.1152154421097</v>
      </c>
      <c r="D1095" s="27">
        <v>121</v>
      </c>
      <c r="E1095" s="27">
        <v>24</v>
      </c>
      <c r="F1095" s="76">
        <v>33.791578576169165</v>
      </c>
      <c r="G1095" s="27" t="s">
        <v>864</v>
      </c>
      <c r="H1095" s="27" t="s">
        <v>64</v>
      </c>
      <c r="I1095" s="27">
        <v>5405</v>
      </c>
      <c r="J1095" s="28">
        <v>522</v>
      </c>
      <c r="K1095" s="27">
        <v>25</v>
      </c>
      <c r="L1095" s="32">
        <v>4.7892720306513412E-2</v>
      </c>
      <c r="M1095" s="27" t="s">
        <v>68</v>
      </c>
      <c r="N1095" s="71">
        <f t="shared" si="40"/>
        <v>10289.535676443513</v>
      </c>
      <c r="O1095" s="1">
        <v>44210</v>
      </c>
      <c r="P1095" s="1">
        <f t="shared" si="41"/>
        <v>44192</v>
      </c>
      <c r="Q1095" s="1">
        <f t="shared" si="42"/>
        <v>44205</v>
      </c>
    </row>
    <row r="1096" spans="1:17" x14ac:dyDescent="0.25">
      <c r="A1096" s="74" t="s">
        <v>258</v>
      </c>
      <c r="B1096" s="113" t="s">
        <v>45</v>
      </c>
      <c r="C1096" s="75">
        <v>7640.4843218528404</v>
      </c>
      <c r="D1096" s="27">
        <v>341</v>
      </c>
      <c r="E1096" s="27">
        <v>72</v>
      </c>
      <c r="F1096" s="70">
        <v>67.310617052741819</v>
      </c>
      <c r="G1096" s="27" t="s">
        <v>865</v>
      </c>
      <c r="H1096" s="27" t="s">
        <v>64</v>
      </c>
      <c r="I1096" s="27">
        <v>10514</v>
      </c>
      <c r="J1096" s="28">
        <v>996</v>
      </c>
      <c r="K1096" s="27">
        <v>79</v>
      </c>
      <c r="L1096" s="30">
        <v>7.9317269076305222E-2</v>
      </c>
      <c r="M1096" s="27" t="s">
        <v>64</v>
      </c>
      <c r="N1096" s="71">
        <f t="shared" si="40"/>
        <v>13035.822835880997</v>
      </c>
      <c r="O1096" s="1">
        <v>44210</v>
      </c>
      <c r="P1096" s="1">
        <f t="shared" si="41"/>
        <v>44192</v>
      </c>
      <c r="Q1096" s="1">
        <f t="shared" si="42"/>
        <v>44205</v>
      </c>
    </row>
    <row r="1097" spans="1:17" x14ac:dyDescent="0.25">
      <c r="A1097" s="74" t="s">
        <v>259</v>
      </c>
      <c r="B1097" s="113" t="s">
        <v>54</v>
      </c>
      <c r="C1097" s="75">
        <v>4489.38887213825</v>
      </c>
      <c r="D1097" s="27">
        <v>194</v>
      </c>
      <c r="E1097" s="27">
        <v>42</v>
      </c>
      <c r="F1097" s="70">
        <v>66.824240123603531</v>
      </c>
      <c r="G1097" s="27" t="s">
        <v>865</v>
      </c>
      <c r="H1097" s="27" t="s">
        <v>64</v>
      </c>
      <c r="I1097" s="27">
        <v>5800</v>
      </c>
      <c r="J1097" s="28">
        <v>586</v>
      </c>
      <c r="K1097" s="27">
        <v>44</v>
      </c>
      <c r="L1097" s="30">
        <v>7.5085324232081918E-2</v>
      </c>
      <c r="M1097" s="27" t="s">
        <v>68</v>
      </c>
      <c r="N1097" s="71">
        <f t="shared" si="40"/>
        <v>13053.001570810555</v>
      </c>
      <c r="O1097" s="1">
        <v>44210</v>
      </c>
      <c r="P1097" s="1">
        <f t="shared" si="41"/>
        <v>44192</v>
      </c>
      <c r="Q1097" s="1">
        <f t="shared" si="42"/>
        <v>44205</v>
      </c>
    </row>
    <row r="1098" spans="1:17" x14ac:dyDescent="0.25">
      <c r="A1098" s="74" t="s">
        <v>260</v>
      </c>
      <c r="B1098" s="113" t="s">
        <v>51</v>
      </c>
      <c r="C1098" s="75">
        <v>39657.353717883198</v>
      </c>
      <c r="D1098" s="27">
        <v>2664</v>
      </c>
      <c r="E1098" s="27">
        <v>534</v>
      </c>
      <c r="F1098" s="70">
        <v>96.181044792348061</v>
      </c>
      <c r="G1098" s="27" t="s">
        <v>865</v>
      </c>
      <c r="H1098" s="27" t="s">
        <v>64</v>
      </c>
      <c r="I1098" s="27">
        <v>58036</v>
      </c>
      <c r="J1098" s="28">
        <v>7171</v>
      </c>
      <c r="K1098" s="27">
        <v>596</v>
      </c>
      <c r="L1098" s="30">
        <v>8.3112536605773252E-2</v>
      </c>
      <c r="M1098" s="27" t="s">
        <v>64</v>
      </c>
      <c r="N1098" s="71">
        <f t="shared" si="40"/>
        <v>18082.396649593615</v>
      </c>
      <c r="O1098" s="1">
        <v>44210</v>
      </c>
      <c r="P1098" s="1">
        <f t="shared" si="41"/>
        <v>44192</v>
      </c>
      <c r="Q1098" s="1">
        <f t="shared" si="42"/>
        <v>44205</v>
      </c>
    </row>
    <row r="1099" spans="1:17" x14ac:dyDescent="0.25">
      <c r="A1099" s="74" t="s">
        <v>261</v>
      </c>
      <c r="B1099" s="113" t="s">
        <v>41</v>
      </c>
      <c r="C1099" s="75">
        <v>9926.4673993127308</v>
      </c>
      <c r="D1099" s="27">
        <v>234</v>
      </c>
      <c r="E1099" s="27">
        <v>39</v>
      </c>
      <c r="F1099" s="70">
        <v>28.063501079015861</v>
      </c>
      <c r="G1099" s="27" t="s">
        <v>865</v>
      </c>
      <c r="H1099" s="27" t="s">
        <v>64</v>
      </c>
      <c r="I1099" s="27">
        <v>10395</v>
      </c>
      <c r="J1099" s="28">
        <v>1470</v>
      </c>
      <c r="K1099" s="27">
        <v>45</v>
      </c>
      <c r="L1099" s="30">
        <v>3.0612244897959183E-2</v>
      </c>
      <c r="M1099" s="27" t="s">
        <v>64</v>
      </c>
      <c r="N1099" s="71">
        <f t="shared" si="40"/>
        <v>14808.893646311446</v>
      </c>
      <c r="O1099" s="1">
        <v>44210</v>
      </c>
      <c r="P1099" s="1">
        <f t="shared" si="41"/>
        <v>44192</v>
      </c>
      <c r="Q1099" s="1">
        <f t="shared" si="42"/>
        <v>44205</v>
      </c>
    </row>
    <row r="1100" spans="1:17" x14ac:dyDescent="0.25">
      <c r="A1100" s="74" t="s">
        <v>262</v>
      </c>
      <c r="B1100" s="113" t="s">
        <v>52</v>
      </c>
      <c r="C1100" s="75">
        <v>28615.425420800198</v>
      </c>
      <c r="D1100" s="27">
        <v>1683</v>
      </c>
      <c r="E1100" s="27">
        <v>389</v>
      </c>
      <c r="F1100" s="70">
        <v>97.100475974462341</v>
      </c>
      <c r="G1100" s="27" t="s">
        <v>865</v>
      </c>
      <c r="H1100" s="27" t="s">
        <v>64</v>
      </c>
      <c r="I1100" s="27">
        <v>42004</v>
      </c>
      <c r="J1100" s="28">
        <v>3081</v>
      </c>
      <c r="K1100" s="27">
        <v>433</v>
      </c>
      <c r="L1100" s="30">
        <v>0.14053878610840637</v>
      </c>
      <c r="M1100" s="27" t="s">
        <v>64</v>
      </c>
      <c r="N1100" s="71">
        <f t="shared" si="40"/>
        <v>10766.920130289096</v>
      </c>
      <c r="O1100" s="1">
        <v>44210</v>
      </c>
      <c r="P1100" s="1">
        <f t="shared" si="41"/>
        <v>44192</v>
      </c>
      <c r="Q1100" s="1">
        <f t="shared" si="42"/>
        <v>44205</v>
      </c>
    </row>
    <row r="1101" spans="1:17" x14ac:dyDescent="0.25">
      <c r="A1101" s="74" t="s">
        <v>263</v>
      </c>
      <c r="B1101" s="113" t="s">
        <v>47</v>
      </c>
      <c r="C1101" s="75">
        <v>3727.2357787096198</v>
      </c>
      <c r="D1101" s="27">
        <v>121</v>
      </c>
      <c r="E1101" s="27">
        <v>41</v>
      </c>
      <c r="F1101" s="70">
        <v>78.572207460009651</v>
      </c>
      <c r="G1101" s="27" t="s">
        <v>865</v>
      </c>
      <c r="H1101" s="27" t="s">
        <v>64</v>
      </c>
      <c r="I1101" s="27">
        <v>3386</v>
      </c>
      <c r="J1101" s="28">
        <v>398</v>
      </c>
      <c r="K1101" s="27">
        <v>44</v>
      </c>
      <c r="L1101" s="30">
        <v>0.11055276381909548</v>
      </c>
      <c r="M1101" s="27" t="s">
        <v>64</v>
      </c>
      <c r="N1101" s="71">
        <f t="shared" si="40"/>
        <v>10678.154633345701</v>
      </c>
      <c r="O1101" s="1">
        <v>44210</v>
      </c>
      <c r="P1101" s="1">
        <f t="shared" si="41"/>
        <v>44192</v>
      </c>
      <c r="Q1101" s="1">
        <f t="shared" si="42"/>
        <v>44205</v>
      </c>
    </row>
    <row r="1102" spans="1:17" x14ac:dyDescent="0.25">
      <c r="A1102" s="74" t="s">
        <v>264</v>
      </c>
      <c r="B1102" s="113" t="s">
        <v>52</v>
      </c>
      <c r="C1102" s="75">
        <v>99226.362872711004</v>
      </c>
      <c r="D1102" s="27">
        <v>9721</v>
      </c>
      <c r="E1102" s="27">
        <v>1226</v>
      </c>
      <c r="F1102" s="70">
        <v>88.254195796500625</v>
      </c>
      <c r="G1102" s="27" t="s">
        <v>865</v>
      </c>
      <c r="H1102" s="27" t="s">
        <v>64</v>
      </c>
      <c r="I1102" s="27">
        <v>128354</v>
      </c>
      <c r="J1102" s="28">
        <v>11792</v>
      </c>
      <c r="K1102" s="27">
        <v>1358</v>
      </c>
      <c r="L1102" s="30">
        <v>0.11516282225237449</v>
      </c>
      <c r="M1102" s="27" t="s">
        <v>66</v>
      </c>
      <c r="N1102" s="71">
        <f t="shared" si="40"/>
        <v>11883.938560891269</v>
      </c>
      <c r="O1102" s="1">
        <v>44210</v>
      </c>
      <c r="P1102" s="1">
        <f t="shared" si="41"/>
        <v>44192</v>
      </c>
      <c r="Q1102" s="1">
        <f t="shared" si="42"/>
        <v>44205</v>
      </c>
    </row>
    <row r="1103" spans="1:17" x14ac:dyDescent="0.25">
      <c r="A1103" s="74" t="s">
        <v>265</v>
      </c>
      <c r="B1103" s="113" t="s">
        <v>54</v>
      </c>
      <c r="C1103" s="75">
        <v>3688.3663500984599</v>
      </c>
      <c r="D1103" s="27">
        <v>144</v>
      </c>
      <c r="E1103" s="27">
        <v>33</v>
      </c>
      <c r="F1103" s="70">
        <v>63.907503577564462</v>
      </c>
      <c r="G1103" s="27" t="s">
        <v>865</v>
      </c>
      <c r="H1103" s="27" t="s">
        <v>64</v>
      </c>
      <c r="I1103" s="27">
        <v>3383</v>
      </c>
      <c r="J1103" s="28">
        <v>380</v>
      </c>
      <c r="K1103" s="27">
        <v>39</v>
      </c>
      <c r="L1103" s="30">
        <v>0.10263157894736842</v>
      </c>
      <c r="M1103" s="27" t="s">
        <v>64</v>
      </c>
      <c r="N1103" s="71">
        <f t="shared" si="40"/>
        <v>10302.664213110393</v>
      </c>
      <c r="O1103" s="1">
        <v>44210</v>
      </c>
      <c r="P1103" s="1">
        <f t="shared" si="41"/>
        <v>44192</v>
      </c>
      <c r="Q1103" s="1">
        <f t="shared" si="42"/>
        <v>44205</v>
      </c>
    </row>
    <row r="1104" spans="1:17" x14ac:dyDescent="0.25">
      <c r="A1104" s="74" t="s">
        <v>266</v>
      </c>
      <c r="B1104" s="113" t="s">
        <v>51</v>
      </c>
      <c r="C1104" s="75">
        <v>64727.380689706901</v>
      </c>
      <c r="D1104" s="27">
        <v>1438</v>
      </c>
      <c r="E1104" s="27">
        <v>247</v>
      </c>
      <c r="F1104" s="76">
        <v>27.257177650111139</v>
      </c>
      <c r="G1104" s="27" t="s">
        <v>864</v>
      </c>
      <c r="H1104" s="27" t="s">
        <v>64</v>
      </c>
      <c r="I1104" s="27">
        <v>125443</v>
      </c>
      <c r="J1104" s="28">
        <v>10714</v>
      </c>
      <c r="K1104" s="27">
        <v>299</v>
      </c>
      <c r="L1104" s="32">
        <v>2.7907410864289713E-2</v>
      </c>
      <c r="M1104" s="27" t="s">
        <v>66</v>
      </c>
      <c r="N1104" s="71">
        <f t="shared" si="40"/>
        <v>16552.500480996237</v>
      </c>
      <c r="O1104" s="1">
        <v>44210</v>
      </c>
      <c r="P1104" s="1">
        <f t="shared" si="41"/>
        <v>44192</v>
      </c>
      <c r="Q1104" s="1">
        <f t="shared" si="42"/>
        <v>44205</v>
      </c>
    </row>
    <row r="1105" spans="1:17" x14ac:dyDescent="0.25">
      <c r="A1105" s="74" t="s">
        <v>267</v>
      </c>
      <c r="B1105" s="113" t="s">
        <v>46</v>
      </c>
      <c r="C1105" s="75">
        <v>1838.08536362777</v>
      </c>
      <c r="D1105" s="27">
        <v>29</v>
      </c>
      <c r="E1105" s="27" t="s">
        <v>574</v>
      </c>
      <c r="F1105" s="78">
        <v>15.544124955675652</v>
      </c>
      <c r="G1105" s="27" t="s">
        <v>862</v>
      </c>
      <c r="H1105" s="27" t="s">
        <v>64</v>
      </c>
      <c r="I1105" s="27">
        <v>277</v>
      </c>
      <c r="J1105" s="28">
        <v>25</v>
      </c>
      <c r="K1105" s="27">
        <v>4</v>
      </c>
      <c r="L1105" s="36">
        <v>0.16</v>
      </c>
      <c r="M1105" s="27" t="s">
        <v>64</v>
      </c>
      <c r="N1105" s="71">
        <f t="shared" si="40"/>
        <v>1360.1109336216193</v>
      </c>
      <c r="O1105" s="1">
        <v>44210</v>
      </c>
      <c r="P1105" s="1">
        <f t="shared" si="41"/>
        <v>44192</v>
      </c>
      <c r="Q1105" s="1">
        <f t="shared" si="42"/>
        <v>44205</v>
      </c>
    </row>
    <row r="1106" spans="1:17" x14ac:dyDescent="0.25">
      <c r="A1106" s="74" t="s">
        <v>268</v>
      </c>
      <c r="B1106" s="113" t="s">
        <v>49</v>
      </c>
      <c r="C1106" s="75">
        <v>27818.816168915801</v>
      </c>
      <c r="D1106" s="27">
        <v>1261</v>
      </c>
      <c r="E1106" s="27">
        <v>260</v>
      </c>
      <c r="F1106" s="70">
        <v>66.758515023295345</v>
      </c>
      <c r="G1106" s="27" t="s">
        <v>865</v>
      </c>
      <c r="H1106" s="27" t="s">
        <v>64</v>
      </c>
      <c r="I1106" s="27">
        <v>31354</v>
      </c>
      <c r="J1106" s="28">
        <v>3767</v>
      </c>
      <c r="K1106" s="27">
        <v>282</v>
      </c>
      <c r="L1106" s="30">
        <v>7.4860631802495359E-2</v>
      </c>
      <c r="M1106" s="27" t="s">
        <v>66</v>
      </c>
      <c r="N1106" s="71">
        <f t="shared" si="40"/>
        <v>13541.194481917501</v>
      </c>
      <c r="O1106" s="1">
        <v>44210</v>
      </c>
      <c r="P1106" s="1">
        <f t="shared" si="41"/>
        <v>44192</v>
      </c>
      <c r="Q1106" s="1">
        <f t="shared" si="42"/>
        <v>44205</v>
      </c>
    </row>
    <row r="1107" spans="1:17" x14ac:dyDescent="0.25">
      <c r="A1107" s="74" t="s">
        <v>269</v>
      </c>
      <c r="B1107" s="113" t="s">
        <v>49</v>
      </c>
      <c r="C1107" s="75">
        <v>111989.024087531</v>
      </c>
      <c r="D1107" s="27">
        <v>3346</v>
      </c>
      <c r="E1107" s="27">
        <v>515</v>
      </c>
      <c r="F1107" s="76">
        <v>32.847606794896656</v>
      </c>
      <c r="G1107" s="27" t="s">
        <v>864</v>
      </c>
      <c r="H1107" s="27" t="s">
        <v>64</v>
      </c>
      <c r="I1107" s="27">
        <v>473510</v>
      </c>
      <c r="J1107" s="28">
        <v>34269</v>
      </c>
      <c r="K1107" s="27">
        <v>619</v>
      </c>
      <c r="L1107" s="32">
        <v>1.8062972365694943E-2</v>
      </c>
      <c r="M1107" s="27" t="s">
        <v>68</v>
      </c>
      <c r="N1107" s="71">
        <f t="shared" si="40"/>
        <v>30600.320236039592</v>
      </c>
      <c r="O1107" s="1">
        <v>44210</v>
      </c>
      <c r="P1107" s="1">
        <f t="shared" si="41"/>
        <v>44192</v>
      </c>
      <c r="Q1107" s="1">
        <f t="shared" si="42"/>
        <v>44205</v>
      </c>
    </row>
    <row r="1108" spans="1:17" x14ac:dyDescent="0.25">
      <c r="A1108" s="74" t="s">
        <v>270</v>
      </c>
      <c r="B1108" s="113" t="s">
        <v>51</v>
      </c>
      <c r="C1108" s="75">
        <v>23172.8895591976</v>
      </c>
      <c r="D1108" s="27">
        <v>1117</v>
      </c>
      <c r="E1108" s="27">
        <v>261</v>
      </c>
      <c r="F1108" s="70">
        <v>80.451154333739822</v>
      </c>
      <c r="G1108" s="27" t="s">
        <v>865</v>
      </c>
      <c r="H1108" s="27" t="s">
        <v>64</v>
      </c>
      <c r="I1108" s="27">
        <v>34830</v>
      </c>
      <c r="J1108" s="28">
        <v>3688</v>
      </c>
      <c r="K1108" s="27">
        <v>274</v>
      </c>
      <c r="L1108" s="30">
        <v>7.4295010845986983E-2</v>
      </c>
      <c r="M1108" s="27" t="s">
        <v>64</v>
      </c>
      <c r="N1108" s="71">
        <f t="shared" si="40"/>
        <v>15915.149427431626</v>
      </c>
      <c r="O1108" s="1">
        <v>44210</v>
      </c>
      <c r="P1108" s="1">
        <f t="shared" si="41"/>
        <v>44192</v>
      </c>
      <c r="Q1108" s="1">
        <f t="shared" si="42"/>
        <v>44205</v>
      </c>
    </row>
    <row r="1109" spans="1:17" x14ac:dyDescent="0.25">
      <c r="A1109" s="74" t="s">
        <v>271</v>
      </c>
      <c r="B1109" s="113" t="s">
        <v>49</v>
      </c>
      <c r="C1109" s="75">
        <v>4723.0019559667198</v>
      </c>
      <c r="D1109" s="27">
        <v>111</v>
      </c>
      <c r="E1109" s="27">
        <v>20</v>
      </c>
      <c r="F1109" s="76">
        <v>30.247106435487886</v>
      </c>
      <c r="G1109" s="27" t="s">
        <v>864</v>
      </c>
      <c r="H1109" s="27" t="s">
        <v>66</v>
      </c>
      <c r="I1109" s="27">
        <v>5592</v>
      </c>
      <c r="J1109" s="28">
        <v>624</v>
      </c>
      <c r="K1109" s="27">
        <v>22</v>
      </c>
      <c r="L1109" s="32">
        <v>3.5256410256410256E-2</v>
      </c>
      <c r="M1109" s="27" t="s">
        <v>66</v>
      </c>
      <c r="N1109" s="71">
        <f t="shared" si="40"/>
        <v>13211.936091021109</v>
      </c>
      <c r="O1109" s="1">
        <v>44210</v>
      </c>
      <c r="P1109" s="1">
        <f t="shared" si="41"/>
        <v>44192</v>
      </c>
      <c r="Q1109" s="1">
        <f t="shared" si="42"/>
        <v>44205</v>
      </c>
    </row>
    <row r="1110" spans="1:17" x14ac:dyDescent="0.25">
      <c r="A1110" s="74" t="s">
        <v>272</v>
      </c>
      <c r="B1110" s="113" t="s">
        <v>52</v>
      </c>
      <c r="C1110" s="75">
        <v>12248.3187771581</v>
      </c>
      <c r="D1110" s="27">
        <v>399</v>
      </c>
      <c r="E1110" s="27">
        <v>102</v>
      </c>
      <c r="F1110" s="70">
        <v>59.483382317754675</v>
      </c>
      <c r="G1110" s="27" t="s">
        <v>865</v>
      </c>
      <c r="H1110" s="27" t="s">
        <v>64</v>
      </c>
      <c r="I1110" s="27">
        <v>9584</v>
      </c>
      <c r="J1110" s="28">
        <v>1021</v>
      </c>
      <c r="K1110" s="27">
        <v>108</v>
      </c>
      <c r="L1110" s="30">
        <v>0.10577864838393732</v>
      </c>
      <c r="M1110" s="27" t="s">
        <v>66</v>
      </c>
      <c r="N1110" s="71">
        <f t="shared" si="40"/>
        <v>8335.8379102939725</v>
      </c>
      <c r="O1110" s="1">
        <v>44210</v>
      </c>
      <c r="P1110" s="1">
        <f t="shared" si="41"/>
        <v>44192</v>
      </c>
      <c r="Q1110" s="1">
        <f t="shared" si="42"/>
        <v>44205</v>
      </c>
    </row>
    <row r="1111" spans="1:17" x14ac:dyDescent="0.25">
      <c r="A1111" s="74" t="s">
        <v>273</v>
      </c>
      <c r="B1111" s="113" t="s">
        <v>46</v>
      </c>
      <c r="C1111" s="75">
        <v>1174.1958259012499</v>
      </c>
      <c r="D1111" s="27">
        <v>8</v>
      </c>
      <c r="E1111" s="27" t="s">
        <v>574</v>
      </c>
      <c r="F1111" s="78">
        <v>18.249572137700287</v>
      </c>
      <c r="G1111" s="27" t="s">
        <v>862</v>
      </c>
      <c r="H1111" s="27" t="s">
        <v>64</v>
      </c>
      <c r="I1111" s="27">
        <v>1223</v>
      </c>
      <c r="J1111" s="28">
        <v>112</v>
      </c>
      <c r="K1111" s="27">
        <v>3</v>
      </c>
      <c r="L1111" s="36">
        <v>2.6785714285714284E-2</v>
      </c>
      <c r="M1111" s="27" t="s">
        <v>64</v>
      </c>
      <c r="N1111" s="71">
        <f t="shared" si="40"/>
        <v>9538.4430373046835</v>
      </c>
      <c r="O1111" s="1">
        <v>44210</v>
      </c>
      <c r="P1111" s="1">
        <f t="shared" si="41"/>
        <v>44192</v>
      </c>
      <c r="Q1111" s="1">
        <f t="shared" si="42"/>
        <v>44205</v>
      </c>
    </row>
    <row r="1112" spans="1:17" x14ac:dyDescent="0.25">
      <c r="A1112" s="74" t="s">
        <v>274</v>
      </c>
      <c r="B1112" s="113" t="s">
        <v>54</v>
      </c>
      <c r="C1112" s="75">
        <v>14163.6711170745</v>
      </c>
      <c r="D1112" s="27">
        <v>637</v>
      </c>
      <c r="E1112" s="27">
        <v>146</v>
      </c>
      <c r="F1112" s="70">
        <v>73.629014274411119</v>
      </c>
      <c r="G1112" s="27" t="s">
        <v>865</v>
      </c>
      <c r="H1112" s="27" t="s">
        <v>64</v>
      </c>
      <c r="I1112" s="27">
        <v>17847</v>
      </c>
      <c r="J1112" s="28">
        <v>1950</v>
      </c>
      <c r="K1112" s="27">
        <v>160</v>
      </c>
      <c r="L1112" s="30">
        <v>8.2051282051282051E-2</v>
      </c>
      <c r="M1112" s="27" t="s">
        <v>66</v>
      </c>
      <c r="N1112" s="71">
        <f t="shared" si="40"/>
        <v>13767.617052680984</v>
      </c>
      <c r="O1112" s="1">
        <v>44210</v>
      </c>
      <c r="P1112" s="1">
        <f t="shared" si="41"/>
        <v>44192</v>
      </c>
      <c r="Q1112" s="1">
        <f t="shared" si="42"/>
        <v>44205</v>
      </c>
    </row>
    <row r="1113" spans="1:17" x14ac:dyDescent="0.25">
      <c r="A1113" s="74" t="s">
        <v>275</v>
      </c>
      <c r="B1113" s="113" t="s">
        <v>41</v>
      </c>
      <c r="C1113" s="75">
        <v>5829.5344790318404</v>
      </c>
      <c r="D1113" s="27">
        <v>138</v>
      </c>
      <c r="E1113" s="27">
        <v>38</v>
      </c>
      <c r="F1113" s="70">
        <v>46.560934222941562</v>
      </c>
      <c r="G1113" s="27" t="s">
        <v>865</v>
      </c>
      <c r="H1113" s="27" t="s">
        <v>64</v>
      </c>
      <c r="I1113" s="27">
        <v>5746</v>
      </c>
      <c r="J1113" s="28">
        <v>599</v>
      </c>
      <c r="K1113" s="27">
        <v>49</v>
      </c>
      <c r="L1113" s="30">
        <v>8.1803005008347252E-2</v>
      </c>
      <c r="M1113" s="27" t="s">
        <v>64</v>
      </c>
      <c r="N1113" s="71">
        <f t="shared" si="40"/>
        <v>10275.263010357578</v>
      </c>
      <c r="O1113" s="1">
        <v>44210</v>
      </c>
      <c r="P1113" s="1">
        <f t="shared" si="41"/>
        <v>44192</v>
      </c>
      <c r="Q1113" s="1">
        <f t="shared" si="42"/>
        <v>44205</v>
      </c>
    </row>
    <row r="1114" spans="1:17" x14ac:dyDescent="0.25">
      <c r="A1114" s="74" t="s">
        <v>276</v>
      </c>
      <c r="B1114" s="113" t="s">
        <v>49</v>
      </c>
      <c r="C1114" s="75">
        <v>35973.240681719501</v>
      </c>
      <c r="D1114" s="27">
        <v>1866</v>
      </c>
      <c r="E1114" s="27">
        <v>308</v>
      </c>
      <c r="F1114" s="70">
        <v>61.156569669798266</v>
      </c>
      <c r="G1114" s="27" t="s">
        <v>865</v>
      </c>
      <c r="H1114" s="27" t="s">
        <v>64</v>
      </c>
      <c r="I1114" s="27">
        <v>43217</v>
      </c>
      <c r="J1114" s="28">
        <v>4036</v>
      </c>
      <c r="K1114" s="27">
        <v>334</v>
      </c>
      <c r="L1114" s="30">
        <v>8.275520317145689E-2</v>
      </c>
      <c r="M1114" s="27" t="s">
        <v>68</v>
      </c>
      <c r="N1114" s="71">
        <f t="shared" si="40"/>
        <v>11219.450690332082</v>
      </c>
      <c r="O1114" s="1">
        <v>44210</v>
      </c>
      <c r="P1114" s="1">
        <f t="shared" si="41"/>
        <v>44192</v>
      </c>
      <c r="Q1114" s="1">
        <f t="shared" si="42"/>
        <v>44205</v>
      </c>
    </row>
    <row r="1115" spans="1:17" x14ac:dyDescent="0.25">
      <c r="A1115" s="74" t="s">
        <v>277</v>
      </c>
      <c r="B1115" s="113" t="s">
        <v>53</v>
      </c>
      <c r="C1115" s="75">
        <v>36918.336746757697</v>
      </c>
      <c r="D1115" s="27">
        <v>6914</v>
      </c>
      <c r="E1115" s="27">
        <v>747</v>
      </c>
      <c r="F1115" s="70">
        <v>144.52748297721965</v>
      </c>
      <c r="G1115" s="27" t="s">
        <v>865</v>
      </c>
      <c r="H1115" s="27" t="s">
        <v>64</v>
      </c>
      <c r="I1115" s="27">
        <v>82477</v>
      </c>
      <c r="J1115" s="28">
        <v>8338</v>
      </c>
      <c r="K1115" s="27">
        <v>884</v>
      </c>
      <c r="L1115" s="30">
        <v>0.10602062844806909</v>
      </c>
      <c r="M1115" s="27" t="s">
        <v>66</v>
      </c>
      <c r="N1115" s="71">
        <f t="shared" si="40"/>
        <v>22584.982788349134</v>
      </c>
      <c r="O1115" s="1">
        <v>44210</v>
      </c>
      <c r="P1115" s="1">
        <f t="shared" si="41"/>
        <v>44192</v>
      </c>
      <c r="Q1115" s="1">
        <f t="shared" si="42"/>
        <v>44205</v>
      </c>
    </row>
    <row r="1116" spans="1:17" x14ac:dyDescent="0.25">
      <c r="A1116" s="74" t="s">
        <v>278</v>
      </c>
      <c r="B1116" s="113" t="s">
        <v>42</v>
      </c>
      <c r="C1116" s="75">
        <v>2936.1193472292898</v>
      </c>
      <c r="D1116" s="27">
        <v>72</v>
      </c>
      <c r="E1116" s="27">
        <v>34</v>
      </c>
      <c r="F1116" s="70">
        <v>82.713648233106866</v>
      </c>
      <c r="G1116" s="27" t="s">
        <v>865</v>
      </c>
      <c r="H1116" s="27" t="s">
        <v>64</v>
      </c>
      <c r="I1116" s="27">
        <v>3130</v>
      </c>
      <c r="J1116" s="28">
        <v>393</v>
      </c>
      <c r="K1116" s="27">
        <v>39</v>
      </c>
      <c r="L1116" s="30">
        <v>9.9236641221374045E-2</v>
      </c>
      <c r="M1116" s="27" t="s">
        <v>68</v>
      </c>
      <c r="N1116" s="71">
        <f t="shared" si="40"/>
        <v>13385.014487604529</v>
      </c>
      <c r="O1116" s="1">
        <v>44210</v>
      </c>
      <c r="P1116" s="1">
        <f t="shared" si="41"/>
        <v>44192</v>
      </c>
      <c r="Q1116" s="1">
        <f t="shared" si="42"/>
        <v>44205</v>
      </c>
    </row>
    <row r="1117" spans="1:17" x14ac:dyDescent="0.25">
      <c r="A1117" s="74" t="s">
        <v>279</v>
      </c>
      <c r="B1117" s="113" t="s">
        <v>47</v>
      </c>
      <c r="C1117" s="75">
        <v>1357.7287896405801</v>
      </c>
      <c r="D1117" s="27">
        <v>32</v>
      </c>
      <c r="E1117" s="27">
        <v>17</v>
      </c>
      <c r="F1117" s="76">
        <v>89.435071536426776</v>
      </c>
      <c r="G1117" s="27" t="s">
        <v>864</v>
      </c>
      <c r="H1117" s="27" t="s">
        <v>64</v>
      </c>
      <c r="I1117" s="27">
        <v>899</v>
      </c>
      <c r="J1117" s="28">
        <v>107</v>
      </c>
      <c r="K1117" s="27">
        <v>17</v>
      </c>
      <c r="L1117" s="32">
        <v>0.15887850467289719</v>
      </c>
      <c r="M1117" s="27" t="s">
        <v>64</v>
      </c>
      <c r="N1117" s="71">
        <f t="shared" si="40"/>
        <v>7880.8080683274893</v>
      </c>
      <c r="O1117" s="1">
        <v>44210</v>
      </c>
      <c r="P1117" s="1">
        <f t="shared" si="41"/>
        <v>44192</v>
      </c>
      <c r="Q1117" s="1">
        <f t="shared" si="42"/>
        <v>44205</v>
      </c>
    </row>
    <row r="1118" spans="1:17" x14ac:dyDescent="0.25">
      <c r="A1118" s="74" t="s">
        <v>280</v>
      </c>
      <c r="B1118" s="113" t="s">
        <v>48</v>
      </c>
      <c r="C1118" s="75">
        <v>1223.64361651632</v>
      </c>
      <c r="D1118" s="27">
        <v>20</v>
      </c>
      <c r="E1118" s="27" t="s">
        <v>574</v>
      </c>
      <c r="F1118" s="78">
        <v>23.349468902367711</v>
      </c>
      <c r="G1118" s="27" t="s">
        <v>862</v>
      </c>
      <c r="H1118" s="27" t="s">
        <v>64</v>
      </c>
      <c r="I1118" s="27">
        <v>975</v>
      </c>
      <c r="J1118" s="28">
        <v>103</v>
      </c>
      <c r="K1118" s="27">
        <v>4</v>
      </c>
      <c r="L1118" s="36">
        <v>3.8834951456310676E-2</v>
      </c>
      <c r="M1118" s="27" t="s">
        <v>64</v>
      </c>
      <c r="N1118" s="71">
        <f t="shared" si="40"/>
        <v>8417.4835393035592</v>
      </c>
      <c r="O1118" s="1">
        <v>44210</v>
      </c>
      <c r="P1118" s="1">
        <f t="shared" si="41"/>
        <v>44192</v>
      </c>
      <c r="Q1118" s="1">
        <f t="shared" si="42"/>
        <v>44205</v>
      </c>
    </row>
    <row r="1119" spans="1:17" x14ac:dyDescent="0.25">
      <c r="A1119" s="74" t="s">
        <v>281</v>
      </c>
      <c r="B1119" s="113" t="s">
        <v>47</v>
      </c>
      <c r="C1119" s="75">
        <v>56710.292083490698</v>
      </c>
      <c r="D1119" s="27">
        <v>3431</v>
      </c>
      <c r="E1119" s="27">
        <v>717</v>
      </c>
      <c r="F1119" s="70">
        <v>90.308626234699005</v>
      </c>
      <c r="G1119" s="27" t="s">
        <v>865</v>
      </c>
      <c r="H1119" s="27" t="s">
        <v>64</v>
      </c>
      <c r="I1119" s="27">
        <v>66591</v>
      </c>
      <c r="J1119" s="28">
        <v>7645</v>
      </c>
      <c r="K1119" s="27">
        <v>865</v>
      </c>
      <c r="L1119" s="30">
        <v>0.11314584695879661</v>
      </c>
      <c r="M1119" s="27" t="s">
        <v>64</v>
      </c>
      <c r="N1119" s="71">
        <f t="shared" si="40"/>
        <v>13480.798139330313</v>
      </c>
      <c r="O1119" s="1">
        <v>44210</v>
      </c>
      <c r="P1119" s="1">
        <f t="shared" si="41"/>
        <v>44192</v>
      </c>
      <c r="Q1119" s="1">
        <f t="shared" si="42"/>
        <v>44205</v>
      </c>
    </row>
    <row r="1120" spans="1:17" x14ac:dyDescent="0.25">
      <c r="A1120" s="74" t="s">
        <v>282</v>
      </c>
      <c r="B1120" s="113" t="s">
        <v>44</v>
      </c>
      <c r="C1120" s="75">
        <v>758.61581752920097</v>
      </c>
      <c r="D1120" s="27">
        <v>11</v>
      </c>
      <c r="E1120" s="27" t="s">
        <v>574</v>
      </c>
      <c r="F1120" s="78">
        <v>37.662579544525236</v>
      </c>
      <c r="G1120" s="27" t="s">
        <v>862</v>
      </c>
      <c r="H1120" s="27" t="s">
        <v>64</v>
      </c>
      <c r="I1120" s="27">
        <v>2801</v>
      </c>
      <c r="J1120" s="28">
        <v>202</v>
      </c>
      <c r="K1120" s="27">
        <v>4</v>
      </c>
      <c r="L1120" s="36">
        <v>1.9801980198019802E-2</v>
      </c>
      <c r="M1120" s="27" t="s">
        <v>64</v>
      </c>
      <c r="N1120" s="71">
        <f t="shared" si="40"/>
        <v>26627.443737979338</v>
      </c>
      <c r="O1120" s="1">
        <v>44210</v>
      </c>
      <c r="P1120" s="1">
        <f t="shared" si="41"/>
        <v>44192</v>
      </c>
      <c r="Q1120" s="1">
        <f t="shared" si="42"/>
        <v>44205</v>
      </c>
    </row>
    <row r="1121" spans="1:17" x14ac:dyDescent="0.25">
      <c r="A1121" s="74" t="s">
        <v>283</v>
      </c>
      <c r="B1121" s="113" t="s">
        <v>42</v>
      </c>
      <c r="C1121" s="75">
        <v>1673.49740572871</v>
      </c>
      <c r="D1121" s="27">
        <v>28</v>
      </c>
      <c r="E1121" s="27">
        <v>5</v>
      </c>
      <c r="F1121" s="78">
        <v>21.3411061122824</v>
      </c>
      <c r="G1121" s="27" t="s">
        <v>862</v>
      </c>
      <c r="H1121" s="27" t="s">
        <v>64</v>
      </c>
      <c r="I1121" s="27">
        <v>1178</v>
      </c>
      <c r="J1121" s="28">
        <v>131</v>
      </c>
      <c r="K1121" s="27">
        <v>5</v>
      </c>
      <c r="L1121" s="36">
        <v>3.8167938931297711E-2</v>
      </c>
      <c r="M1121" s="27" t="s">
        <v>66</v>
      </c>
      <c r="N1121" s="71">
        <f t="shared" si="40"/>
        <v>7827.9177219851854</v>
      </c>
      <c r="O1121" s="1">
        <v>44210</v>
      </c>
      <c r="P1121" s="1">
        <f t="shared" si="41"/>
        <v>44192</v>
      </c>
      <c r="Q1121" s="1">
        <f t="shared" si="42"/>
        <v>44205</v>
      </c>
    </row>
    <row r="1122" spans="1:17" x14ac:dyDescent="0.25">
      <c r="A1122" s="74" t="s">
        <v>284</v>
      </c>
      <c r="B1122" s="113" t="s">
        <v>54</v>
      </c>
      <c r="C1122" s="75">
        <v>14079.6128022015</v>
      </c>
      <c r="D1122" s="27">
        <v>1091</v>
      </c>
      <c r="E1122" s="27">
        <v>239</v>
      </c>
      <c r="F1122" s="70">
        <v>121.24927589457054</v>
      </c>
      <c r="G1122" s="27" t="s">
        <v>865</v>
      </c>
      <c r="H1122" s="27" t="s">
        <v>64</v>
      </c>
      <c r="I1122" s="27">
        <v>16235</v>
      </c>
      <c r="J1122" s="28">
        <v>1757</v>
      </c>
      <c r="K1122" s="27">
        <v>263</v>
      </c>
      <c r="L1122" s="30">
        <v>0.14968696642003415</v>
      </c>
      <c r="M1122" s="27" t="s">
        <v>64</v>
      </c>
      <c r="N1122" s="71">
        <f t="shared" si="40"/>
        <v>12479.036353366721</v>
      </c>
      <c r="O1122" s="1">
        <v>44210</v>
      </c>
      <c r="P1122" s="1">
        <f t="shared" si="41"/>
        <v>44192</v>
      </c>
      <c r="Q1122" s="1">
        <f t="shared" si="42"/>
        <v>44205</v>
      </c>
    </row>
    <row r="1123" spans="1:17" x14ac:dyDescent="0.25">
      <c r="A1123" s="74" t="s">
        <v>285</v>
      </c>
      <c r="B1123" s="113" t="s">
        <v>51</v>
      </c>
      <c r="C1123" s="75">
        <v>7354.9427443027298</v>
      </c>
      <c r="D1123" s="27">
        <v>231</v>
      </c>
      <c r="E1123" s="27">
        <v>65</v>
      </c>
      <c r="F1123" s="70">
        <v>63.125673499682691</v>
      </c>
      <c r="G1123" s="27" t="s">
        <v>865</v>
      </c>
      <c r="H1123" s="27" t="s">
        <v>64</v>
      </c>
      <c r="I1123" s="27">
        <v>9371</v>
      </c>
      <c r="J1123" s="28">
        <v>1339</v>
      </c>
      <c r="K1123" s="27">
        <v>71</v>
      </c>
      <c r="L1123" s="30">
        <v>5.3024645257654969E-2</v>
      </c>
      <c r="M1123" s="27" t="s">
        <v>64</v>
      </c>
      <c r="N1123" s="71">
        <f t="shared" si="40"/>
        <v>18205.444237308489</v>
      </c>
      <c r="O1123" s="1">
        <v>44210</v>
      </c>
      <c r="P1123" s="1">
        <f t="shared" si="41"/>
        <v>44192</v>
      </c>
      <c r="Q1123" s="1">
        <f t="shared" si="42"/>
        <v>44205</v>
      </c>
    </row>
    <row r="1124" spans="1:17" x14ac:dyDescent="0.25">
      <c r="A1124" s="74" t="s">
        <v>286</v>
      </c>
      <c r="B1124" s="113" t="s">
        <v>46</v>
      </c>
      <c r="C1124" s="75">
        <v>1582.42316470797</v>
      </c>
      <c r="D1124" s="27">
        <v>19</v>
      </c>
      <c r="E1124" s="27" t="s">
        <v>574</v>
      </c>
      <c r="F1124" s="78">
        <v>4.5138729653109753</v>
      </c>
      <c r="G1124" s="27" t="s">
        <v>862</v>
      </c>
      <c r="H1124" s="27" t="s">
        <v>66</v>
      </c>
      <c r="I1124" s="27">
        <v>1471</v>
      </c>
      <c r="J1124" s="28">
        <v>125</v>
      </c>
      <c r="K1124" s="27">
        <v>1</v>
      </c>
      <c r="L1124" s="36">
        <v>8.0000000000000002E-3</v>
      </c>
      <c r="M1124" s="27" t="s">
        <v>66</v>
      </c>
      <c r="N1124" s="71">
        <f t="shared" si="40"/>
        <v>7899.2776892942065</v>
      </c>
      <c r="O1124" s="1">
        <v>44210</v>
      </c>
      <c r="P1124" s="1">
        <f t="shared" si="41"/>
        <v>44192</v>
      </c>
      <c r="Q1124" s="1">
        <f t="shared" si="42"/>
        <v>44205</v>
      </c>
    </row>
    <row r="1125" spans="1:17" x14ac:dyDescent="0.25">
      <c r="A1125" s="74" t="s">
        <v>287</v>
      </c>
      <c r="B1125" s="113" t="s">
        <v>49</v>
      </c>
      <c r="C1125" s="75">
        <v>18730.958831312699</v>
      </c>
      <c r="D1125" s="27">
        <v>783</v>
      </c>
      <c r="E1125" s="27">
        <v>126</v>
      </c>
      <c r="F1125" s="76">
        <v>48.048794944520537</v>
      </c>
      <c r="G1125" s="27" t="s">
        <v>864</v>
      </c>
      <c r="H1125" s="27" t="s">
        <v>64</v>
      </c>
      <c r="I1125" s="27">
        <v>31589</v>
      </c>
      <c r="J1125" s="28">
        <v>3751</v>
      </c>
      <c r="K1125" s="27">
        <v>135</v>
      </c>
      <c r="L1125" s="32">
        <v>3.5990402559317514E-2</v>
      </c>
      <c r="M1125" s="27" t="s">
        <v>64</v>
      </c>
      <c r="N1125" s="71">
        <f t="shared" si="40"/>
        <v>20025.669981877396</v>
      </c>
      <c r="O1125" s="1">
        <v>44210</v>
      </c>
      <c r="P1125" s="1">
        <f t="shared" si="41"/>
        <v>44192</v>
      </c>
      <c r="Q1125" s="1">
        <f t="shared" si="42"/>
        <v>44205</v>
      </c>
    </row>
    <row r="1126" spans="1:17" x14ac:dyDescent="0.25">
      <c r="A1126" s="74" t="s">
        <v>288</v>
      </c>
      <c r="B1126" s="113" t="s">
        <v>46</v>
      </c>
      <c r="C1126" s="75">
        <v>1931.62596058402</v>
      </c>
      <c r="D1126" s="27">
        <v>18</v>
      </c>
      <c r="E1126" s="27">
        <v>5</v>
      </c>
      <c r="F1126" s="78">
        <v>18.489234687800341</v>
      </c>
      <c r="G1126" s="27" t="s">
        <v>862</v>
      </c>
      <c r="H1126" s="27" t="s">
        <v>68</v>
      </c>
      <c r="I1126" s="27">
        <v>1872</v>
      </c>
      <c r="J1126" s="28">
        <v>132</v>
      </c>
      <c r="K1126" s="27">
        <v>6</v>
      </c>
      <c r="L1126" s="36">
        <v>4.5454545454545456E-2</v>
      </c>
      <c r="M1126" s="27" t="s">
        <v>64</v>
      </c>
      <c r="N1126" s="71">
        <f t="shared" si="40"/>
        <v>6833.621140611006</v>
      </c>
      <c r="O1126" s="1">
        <v>44210</v>
      </c>
      <c r="P1126" s="1">
        <f t="shared" si="41"/>
        <v>44192</v>
      </c>
      <c r="Q1126" s="1">
        <f t="shared" si="42"/>
        <v>44205</v>
      </c>
    </row>
    <row r="1127" spans="1:17" x14ac:dyDescent="0.25">
      <c r="A1127" s="74" t="s">
        <v>289</v>
      </c>
      <c r="B1127" s="113" t="s">
        <v>48</v>
      </c>
      <c r="C1127" s="75">
        <v>784.07156341524001</v>
      </c>
      <c r="D1127" s="27">
        <v>15</v>
      </c>
      <c r="E1127" s="27">
        <v>5</v>
      </c>
      <c r="F1127" s="78">
        <v>45.549778082401417</v>
      </c>
      <c r="G1127" s="27" t="s">
        <v>862</v>
      </c>
      <c r="H1127" s="27" t="s">
        <v>64</v>
      </c>
      <c r="I1127" s="27">
        <v>1092</v>
      </c>
      <c r="J1127" s="28">
        <v>90</v>
      </c>
      <c r="K1127" s="27">
        <v>5</v>
      </c>
      <c r="L1127" s="36">
        <v>5.5555555555555552E-2</v>
      </c>
      <c r="M1127" s="27" t="s">
        <v>64</v>
      </c>
      <c r="N1127" s="71">
        <f t="shared" si="40"/>
        <v>11478.544076765158</v>
      </c>
      <c r="O1127" s="1">
        <v>44210</v>
      </c>
      <c r="P1127" s="1">
        <f t="shared" si="41"/>
        <v>44192</v>
      </c>
      <c r="Q1127" s="1">
        <f t="shared" si="42"/>
        <v>44205</v>
      </c>
    </row>
    <row r="1128" spans="1:17" x14ac:dyDescent="0.25">
      <c r="A1128" s="74" t="s">
        <v>290</v>
      </c>
      <c r="B1128" s="113" t="s">
        <v>42</v>
      </c>
      <c r="C1128" s="75">
        <v>6466.0125528356502</v>
      </c>
      <c r="D1128" s="27">
        <v>164</v>
      </c>
      <c r="E1128" s="27">
        <v>53</v>
      </c>
      <c r="F1128" s="70">
        <v>58.547895705121576</v>
      </c>
      <c r="G1128" s="27" t="s">
        <v>865</v>
      </c>
      <c r="H1128" s="27" t="s">
        <v>64</v>
      </c>
      <c r="I1128" s="27">
        <v>8018</v>
      </c>
      <c r="J1128" s="28">
        <v>1171</v>
      </c>
      <c r="K1128" s="27">
        <v>56</v>
      </c>
      <c r="L1128" s="30">
        <v>4.7822374039282661E-2</v>
      </c>
      <c r="M1128" s="27" t="s">
        <v>64</v>
      </c>
      <c r="N1128" s="71">
        <f t="shared" si="40"/>
        <v>18110.079286599303</v>
      </c>
      <c r="O1128" s="1">
        <v>44210</v>
      </c>
      <c r="P1128" s="1">
        <f t="shared" si="41"/>
        <v>44192</v>
      </c>
      <c r="Q1128" s="1">
        <f t="shared" si="42"/>
        <v>44205</v>
      </c>
    </row>
    <row r="1129" spans="1:17" x14ac:dyDescent="0.25">
      <c r="A1129" s="74" t="s">
        <v>291</v>
      </c>
      <c r="B1129" s="113" t="s">
        <v>45</v>
      </c>
      <c r="C1129" s="75">
        <v>28666.8719119466</v>
      </c>
      <c r="D1129" s="27">
        <v>2171</v>
      </c>
      <c r="E1129" s="27">
        <v>346</v>
      </c>
      <c r="F1129" s="70">
        <v>86.212007330964866</v>
      </c>
      <c r="G1129" s="27" t="s">
        <v>865</v>
      </c>
      <c r="H1129" s="27" t="s">
        <v>64</v>
      </c>
      <c r="I1129" s="27">
        <v>45937</v>
      </c>
      <c r="J1129" s="28">
        <v>5074</v>
      </c>
      <c r="K1129" s="27">
        <v>381</v>
      </c>
      <c r="L1129" s="30">
        <v>7.5088687426093814E-2</v>
      </c>
      <c r="M1129" s="27" t="s">
        <v>64</v>
      </c>
      <c r="N1129" s="71">
        <f t="shared" si="40"/>
        <v>17699.873273879828</v>
      </c>
      <c r="O1129" s="1">
        <v>44210</v>
      </c>
      <c r="P1129" s="1">
        <f t="shared" si="41"/>
        <v>44192</v>
      </c>
      <c r="Q1129" s="1">
        <f t="shared" si="42"/>
        <v>44205</v>
      </c>
    </row>
    <row r="1130" spans="1:17" x14ac:dyDescent="0.25">
      <c r="A1130" s="74" t="s">
        <v>292</v>
      </c>
      <c r="B1130" s="113" t="s">
        <v>43</v>
      </c>
      <c r="C1130" s="75">
        <v>37104.373350893802</v>
      </c>
      <c r="D1130" s="27">
        <v>2491</v>
      </c>
      <c r="E1130" s="27">
        <v>588</v>
      </c>
      <c r="F1130" s="70">
        <v>113.19420382823488</v>
      </c>
      <c r="G1130" s="27" t="s">
        <v>865</v>
      </c>
      <c r="H1130" s="27" t="s">
        <v>64</v>
      </c>
      <c r="I1130" s="27">
        <v>46950</v>
      </c>
      <c r="J1130" s="28">
        <v>4705</v>
      </c>
      <c r="K1130" s="27">
        <v>640</v>
      </c>
      <c r="L1130" s="30">
        <v>0.13602550478214664</v>
      </c>
      <c r="M1130" s="27" t="s">
        <v>68</v>
      </c>
      <c r="N1130" s="71">
        <f t="shared" si="40"/>
        <v>12680.445928853456</v>
      </c>
      <c r="O1130" s="1">
        <v>44210</v>
      </c>
      <c r="P1130" s="1">
        <f t="shared" si="41"/>
        <v>44192</v>
      </c>
      <c r="Q1130" s="1">
        <f t="shared" si="42"/>
        <v>44205</v>
      </c>
    </row>
    <row r="1131" spans="1:17" x14ac:dyDescent="0.25">
      <c r="A1131" s="74" t="s">
        <v>293</v>
      </c>
      <c r="B1131" s="113" t="s">
        <v>51</v>
      </c>
      <c r="C1131" s="75">
        <v>27391.508223539095</v>
      </c>
      <c r="D1131" s="27">
        <v>1407</v>
      </c>
      <c r="E1131" s="27">
        <v>274</v>
      </c>
      <c r="F1131" s="70">
        <v>71.450715352029135</v>
      </c>
      <c r="G1131" s="27" t="s">
        <v>865</v>
      </c>
      <c r="H1131" s="27" t="s">
        <v>64</v>
      </c>
      <c r="I1131" s="27">
        <v>41732</v>
      </c>
      <c r="J1131" s="28">
        <v>4279</v>
      </c>
      <c r="K1131" s="27">
        <v>301</v>
      </c>
      <c r="L1131" s="30">
        <v>7.0343538209862111E-2</v>
      </c>
      <c r="M1131" s="27" t="s">
        <v>64</v>
      </c>
      <c r="N1131" s="71">
        <f t="shared" si="40"/>
        <v>15621.629758681232</v>
      </c>
      <c r="O1131" s="1">
        <v>44210</v>
      </c>
      <c r="P1131" s="1">
        <f t="shared" si="41"/>
        <v>44192</v>
      </c>
      <c r="Q1131" s="1">
        <f t="shared" si="42"/>
        <v>44205</v>
      </c>
    </row>
    <row r="1132" spans="1:17" x14ac:dyDescent="0.25">
      <c r="A1132" s="74" t="s">
        <v>294</v>
      </c>
      <c r="B1132" s="113" t="s">
        <v>46</v>
      </c>
      <c r="C1132" s="75">
        <v>5307.8849770148699</v>
      </c>
      <c r="D1132" s="27">
        <v>110</v>
      </c>
      <c r="E1132" s="27">
        <v>22</v>
      </c>
      <c r="F1132" s="76">
        <v>29.605550576801228</v>
      </c>
      <c r="G1132" s="27" t="s">
        <v>864</v>
      </c>
      <c r="H1132" s="27" t="s">
        <v>64</v>
      </c>
      <c r="I1132" s="27">
        <v>17846</v>
      </c>
      <c r="J1132" s="28">
        <v>1463</v>
      </c>
      <c r="K1132" s="27">
        <v>25</v>
      </c>
      <c r="L1132" s="32">
        <v>1.7088174982911826E-2</v>
      </c>
      <c r="M1132" s="27" t="s">
        <v>66</v>
      </c>
      <c r="N1132" s="71">
        <f t="shared" si="40"/>
        <v>27562.767587001941</v>
      </c>
      <c r="O1132" s="1">
        <v>44210</v>
      </c>
      <c r="P1132" s="1">
        <f t="shared" si="41"/>
        <v>44192</v>
      </c>
      <c r="Q1132" s="1">
        <f t="shared" si="42"/>
        <v>44205</v>
      </c>
    </row>
    <row r="1133" spans="1:17" x14ac:dyDescent="0.25">
      <c r="A1133" s="74" t="s">
        <v>295</v>
      </c>
      <c r="B1133" s="113" t="s">
        <v>41</v>
      </c>
      <c r="C1133" s="75">
        <v>13087.712635498299</v>
      </c>
      <c r="D1133" s="27">
        <v>388</v>
      </c>
      <c r="E1133" s="27">
        <v>84</v>
      </c>
      <c r="F1133" s="70">
        <v>45.844527360158963</v>
      </c>
      <c r="G1133" s="27" t="s">
        <v>865</v>
      </c>
      <c r="H1133" s="27" t="s">
        <v>66</v>
      </c>
      <c r="I1133" s="27">
        <v>11371</v>
      </c>
      <c r="J1133" s="28">
        <v>1363</v>
      </c>
      <c r="K1133" s="27">
        <v>98</v>
      </c>
      <c r="L1133" s="30">
        <v>7.1900220102714602E-2</v>
      </c>
      <c r="M1133" s="27" t="s">
        <v>66</v>
      </c>
      <c r="N1133" s="71">
        <f t="shared" si="40"/>
        <v>10414.348465316112</v>
      </c>
      <c r="O1133" s="1">
        <v>44210</v>
      </c>
      <c r="P1133" s="1">
        <f t="shared" si="41"/>
        <v>44192</v>
      </c>
      <c r="Q1133" s="1">
        <f t="shared" si="42"/>
        <v>44205</v>
      </c>
    </row>
    <row r="1134" spans="1:17" x14ac:dyDescent="0.25">
      <c r="A1134" s="74" t="s">
        <v>296</v>
      </c>
      <c r="B1134" s="113" t="s">
        <v>43</v>
      </c>
      <c r="C1134" s="75">
        <v>7927.2612196189812</v>
      </c>
      <c r="D1134" s="27">
        <v>469</v>
      </c>
      <c r="E1134" s="27">
        <v>98</v>
      </c>
      <c r="F1134" s="70">
        <v>88.302880478769566</v>
      </c>
      <c r="G1134" s="27" t="s">
        <v>865</v>
      </c>
      <c r="H1134" s="27" t="s">
        <v>64</v>
      </c>
      <c r="I1134" s="27">
        <v>7959</v>
      </c>
      <c r="J1134" s="28">
        <v>774</v>
      </c>
      <c r="K1134" s="27">
        <v>106</v>
      </c>
      <c r="L1134" s="30">
        <v>0.13695090439276486</v>
      </c>
      <c r="M1134" s="27" t="s">
        <v>66</v>
      </c>
      <c r="N1134" s="71">
        <f t="shared" si="40"/>
        <v>9763.7756415096646</v>
      </c>
      <c r="O1134" s="1">
        <v>44210</v>
      </c>
      <c r="P1134" s="1">
        <f t="shared" si="41"/>
        <v>44192</v>
      </c>
      <c r="Q1134" s="1">
        <f t="shared" si="42"/>
        <v>44205</v>
      </c>
    </row>
    <row r="1135" spans="1:17" x14ac:dyDescent="0.25">
      <c r="A1135" s="74" t="s">
        <v>297</v>
      </c>
      <c r="B1135" s="113" t="s">
        <v>54</v>
      </c>
      <c r="C1135" s="75">
        <v>9485.9761215318194</v>
      </c>
      <c r="D1135" s="27">
        <v>299</v>
      </c>
      <c r="E1135" s="27">
        <v>46</v>
      </c>
      <c r="F1135" s="70">
        <v>34.637598109236016</v>
      </c>
      <c r="G1135" s="27" t="s">
        <v>865</v>
      </c>
      <c r="H1135" s="27" t="s">
        <v>64</v>
      </c>
      <c r="I1135" s="27">
        <v>7907</v>
      </c>
      <c r="J1135" s="28">
        <v>712</v>
      </c>
      <c r="K1135" s="27">
        <v>48</v>
      </c>
      <c r="L1135" s="30">
        <v>6.741573033707865E-2</v>
      </c>
      <c r="M1135" s="27" t="s">
        <v>66</v>
      </c>
      <c r="N1135" s="71">
        <f t="shared" si="40"/>
        <v>7505.8169120187968</v>
      </c>
      <c r="O1135" s="1">
        <v>44210</v>
      </c>
      <c r="P1135" s="1">
        <f t="shared" si="41"/>
        <v>44192</v>
      </c>
      <c r="Q1135" s="1">
        <f t="shared" si="42"/>
        <v>44205</v>
      </c>
    </row>
    <row r="1136" spans="1:17" x14ac:dyDescent="0.25">
      <c r="A1136" s="74" t="s">
        <v>298</v>
      </c>
      <c r="B1136" s="113" t="s">
        <v>51</v>
      </c>
      <c r="C1136" s="75">
        <v>5133.8205219983302</v>
      </c>
      <c r="D1136" s="27">
        <v>149</v>
      </c>
      <c r="E1136" s="27">
        <v>32</v>
      </c>
      <c r="F1136" s="70">
        <v>44.522676161350795</v>
      </c>
      <c r="G1136" s="27" t="s">
        <v>865</v>
      </c>
      <c r="H1136" s="27" t="s">
        <v>64</v>
      </c>
      <c r="I1136" s="27">
        <v>8212</v>
      </c>
      <c r="J1136" s="28">
        <v>971</v>
      </c>
      <c r="K1136" s="27">
        <v>33</v>
      </c>
      <c r="L1136" s="30">
        <v>3.3985581874356331E-2</v>
      </c>
      <c r="M1136" s="27" t="s">
        <v>68</v>
      </c>
      <c r="N1136" s="71">
        <f t="shared" si="40"/>
        <v>18913.789366793837</v>
      </c>
      <c r="O1136" s="1">
        <v>44210</v>
      </c>
      <c r="P1136" s="1">
        <f t="shared" si="41"/>
        <v>44192</v>
      </c>
      <c r="Q1136" s="1">
        <f t="shared" si="42"/>
        <v>44205</v>
      </c>
    </row>
    <row r="1137" spans="1:17" x14ac:dyDescent="0.25">
      <c r="A1137" s="74" t="s">
        <v>299</v>
      </c>
      <c r="B1137" s="113" t="s">
        <v>49</v>
      </c>
      <c r="C1137" s="75">
        <v>32414.524512956301</v>
      </c>
      <c r="D1137" s="27">
        <v>2460</v>
      </c>
      <c r="E1137" s="27">
        <v>396</v>
      </c>
      <c r="F1137" s="70">
        <v>87.262468633184156</v>
      </c>
      <c r="G1137" s="27" t="s">
        <v>865</v>
      </c>
      <c r="H1137" s="27" t="s">
        <v>64</v>
      </c>
      <c r="I1137" s="27">
        <v>40296</v>
      </c>
      <c r="J1137" s="28">
        <v>4177</v>
      </c>
      <c r="K1137" s="27">
        <v>437</v>
      </c>
      <c r="L1137" s="30">
        <v>0.10462054105817573</v>
      </c>
      <c r="M1137" s="27" t="s">
        <v>66</v>
      </c>
      <c r="N1137" s="71">
        <f t="shared" ref="N1137:N1200" si="43">(J1137/C1137)*100000</f>
        <v>12886.198587705414</v>
      </c>
      <c r="O1137" s="1">
        <v>44210</v>
      </c>
      <c r="P1137" s="1">
        <f t="shared" si="41"/>
        <v>44192</v>
      </c>
      <c r="Q1137" s="1">
        <f t="shared" si="42"/>
        <v>44205</v>
      </c>
    </row>
    <row r="1138" spans="1:17" x14ac:dyDescent="0.25">
      <c r="A1138" s="74" t="s">
        <v>300</v>
      </c>
      <c r="B1138" s="113" t="s">
        <v>54</v>
      </c>
      <c r="C1138" s="75">
        <v>12469.6895953656</v>
      </c>
      <c r="D1138" s="27">
        <v>567</v>
      </c>
      <c r="E1138" s="27">
        <v>120</v>
      </c>
      <c r="F1138" s="70">
        <v>68.738106958285243</v>
      </c>
      <c r="G1138" s="27" t="s">
        <v>865</v>
      </c>
      <c r="H1138" s="27" t="s">
        <v>64</v>
      </c>
      <c r="I1138" s="27">
        <v>28342</v>
      </c>
      <c r="J1138" s="28">
        <v>1171</v>
      </c>
      <c r="K1138" s="27">
        <v>127</v>
      </c>
      <c r="L1138" s="30">
        <v>0.10845431255337319</v>
      </c>
      <c r="M1138" s="27" t="s">
        <v>64</v>
      </c>
      <c r="N1138" s="71">
        <f t="shared" si="43"/>
        <v>9390.7710456177338</v>
      </c>
      <c r="O1138" s="1">
        <v>44210</v>
      </c>
      <c r="P1138" s="1">
        <f t="shared" si="41"/>
        <v>44192</v>
      </c>
      <c r="Q1138" s="1">
        <f t="shared" si="42"/>
        <v>44205</v>
      </c>
    </row>
    <row r="1139" spans="1:17" x14ac:dyDescent="0.25">
      <c r="A1139" s="74" t="s">
        <v>301</v>
      </c>
      <c r="B1139" s="113" t="s">
        <v>49</v>
      </c>
      <c r="C1139" s="75">
        <v>3330.26120665499</v>
      </c>
      <c r="D1139" s="27">
        <v>97</v>
      </c>
      <c r="E1139" s="27">
        <v>17</v>
      </c>
      <c r="F1139" s="76">
        <v>36.462176355991531</v>
      </c>
      <c r="G1139" s="27" t="s">
        <v>864</v>
      </c>
      <c r="H1139" s="27" t="s">
        <v>68</v>
      </c>
      <c r="I1139" s="27">
        <v>2983</v>
      </c>
      <c r="J1139" s="28">
        <v>278</v>
      </c>
      <c r="K1139" s="27">
        <v>18</v>
      </c>
      <c r="L1139" s="32">
        <v>6.4748201438848921E-2</v>
      </c>
      <c r="M1139" s="27" t="s">
        <v>66</v>
      </c>
      <c r="N1139" s="71">
        <f t="shared" si="43"/>
        <v>8347.6935516187696</v>
      </c>
      <c r="O1139" s="1">
        <v>44210</v>
      </c>
      <c r="P1139" s="1">
        <f t="shared" si="41"/>
        <v>44192</v>
      </c>
      <c r="Q1139" s="1">
        <f t="shared" si="42"/>
        <v>44205</v>
      </c>
    </row>
    <row r="1140" spans="1:17" x14ac:dyDescent="0.25">
      <c r="A1140" s="74" t="s">
        <v>302</v>
      </c>
      <c r="B1140" s="113" t="s">
        <v>52</v>
      </c>
      <c r="C1140" s="75">
        <v>15120.384628985899</v>
      </c>
      <c r="D1140" s="27">
        <v>553</v>
      </c>
      <c r="E1140" s="27">
        <v>150</v>
      </c>
      <c r="F1140" s="70">
        <v>70.859875440908709</v>
      </c>
      <c r="G1140" s="27" t="s">
        <v>865</v>
      </c>
      <c r="H1140" s="27" t="s">
        <v>64</v>
      </c>
      <c r="I1140" s="27">
        <v>18411</v>
      </c>
      <c r="J1140" s="28">
        <v>2296</v>
      </c>
      <c r="K1140" s="27">
        <v>157</v>
      </c>
      <c r="L1140" s="30">
        <v>6.8379790940766544E-2</v>
      </c>
      <c r="M1140" s="27" t="s">
        <v>64</v>
      </c>
      <c r="N1140" s="71">
        <f t="shared" si="43"/>
        <v>15184.798907817129</v>
      </c>
      <c r="O1140" s="1">
        <v>44210</v>
      </c>
      <c r="P1140" s="1">
        <f t="shared" si="41"/>
        <v>44192</v>
      </c>
      <c r="Q1140" s="1">
        <f t="shared" si="42"/>
        <v>44205</v>
      </c>
    </row>
    <row r="1141" spans="1:17" x14ac:dyDescent="0.25">
      <c r="A1141" s="74" t="s">
        <v>303</v>
      </c>
      <c r="B1141" s="113" t="s">
        <v>52</v>
      </c>
      <c r="C1141" s="75">
        <v>14878.570537017</v>
      </c>
      <c r="D1141" s="27">
        <v>744</v>
      </c>
      <c r="E1141" s="27">
        <v>148</v>
      </c>
      <c r="F1141" s="70">
        <v>71.051372476458582</v>
      </c>
      <c r="G1141" s="27" t="s">
        <v>865</v>
      </c>
      <c r="H1141" s="27" t="s">
        <v>64</v>
      </c>
      <c r="I1141" s="27">
        <v>13964</v>
      </c>
      <c r="J1141" s="28">
        <v>1549</v>
      </c>
      <c r="K1141" s="27">
        <v>163</v>
      </c>
      <c r="L1141" s="30">
        <v>0.105229180116204</v>
      </c>
      <c r="M1141" s="27" t="s">
        <v>64</v>
      </c>
      <c r="N1141" s="71">
        <f t="shared" si="43"/>
        <v>10410.946375165409</v>
      </c>
      <c r="O1141" s="1">
        <v>44210</v>
      </c>
      <c r="P1141" s="1">
        <f t="shared" si="41"/>
        <v>44192</v>
      </c>
      <c r="Q1141" s="1">
        <f t="shared" si="42"/>
        <v>44205</v>
      </c>
    </row>
    <row r="1142" spans="1:17" x14ac:dyDescent="0.25">
      <c r="A1142" s="74" t="s">
        <v>304</v>
      </c>
      <c r="B1142" s="113" t="s">
        <v>54</v>
      </c>
      <c r="C1142" s="75">
        <v>2244.2586476452502</v>
      </c>
      <c r="D1142" s="27">
        <v>98</v>
      </c>
      <c r="E1142" s="27">
        <v>29</v>
      </c>
      <c r="F1142" s="70">
        <v>92.299012576022932</v>
      </c>
      <c r="G1142" s="27" t="s">
        <v>865</v>
      </c>
      <c r="H1142" s="27" t="s">
        <v>66</v>
      </c>
      <c r="I1142" s="27">
        <v>2023</v>
      </c>
      <c r="J1142" s="28">
        <v>216</v>
      </c>
      <c r="K1142" s="27">
        <v>31</v>
      </c>
      <c r="L1142" s="30">
        <v>0.14351851851851852</v>
      </c>
      <c r="M1142" s="27" t="s">
        <v>66</v>
      </c>
      <c r="N1142" s="71">
        <f t="shared" si="43"/>
        <v>9624.5591044790799</v>
      </c>
      <c r="O1142" s="1">
        <v>44210</v>
      </c>
      <c r="P1142" s="1">
        <f t="shared" si="41"/>
        <v>44192</v>
      </c>
      <c r="Q1142" s="1">
        <f t="shared" si="42"/>
        <v>44205</v>
      </c>
    </row>
    <row r="1143" spans="1:17" x14ac:dyDescent="0.25">
      <c r="A1143" s="74" t="s">
        <v>305</v>
      </c>
      <c r="B1143" s="113" t="s">
        <v>47</v>
      </c>
      <c r="C1143" s="75">
        <v>17005.439503125901</v>
      </c>
      <c r="D1143" s="27">
        <v>1035</v>
      </c>
      <c r="E1143" s="27">
        <v>174</v>
      </c>
      <c r="F1143" s="70">
        <v>73.085858358949437</v>
      </c>
      <c r="G1143" s="27" t="s">
        <v>865</v>
      </c>
      <c r="H1143" s="27" t="s">
        <v>64</v>
      </c>
      <c r="I1143" s="27">
        <v>23683</v>
      </c>
      <c r="J1143" s="28">
        <v>2540</v>
      </c>
      <c r="K1143" s="27">
        <v>193</v>
      </c>
      <c r="L1143" s="30">
        <v>7.5984251968503932E-2</v>
      </c>
      <c r="M1143" s="27" t="s">
        <v>64</v>
      </c>
      <c r="N1143" s="71">
        <f t="shared" si="43"/>
        <v>14936.397260024376</v>
      </c>
      <c r="O1143" s="1">
        <v>44210</v>
      </c>
      <c r="P1143" s="1">
        <f t="shared" si="41"/>
        <v>44192</v>
      </c>
      <c r="Q1143" s="1">
        <f t="shared" si="42"/>
        <v>44205</v>
      </c>
    </row>
    <row r="1144" spans="1:17" x14ac:dyDescent="0.25">
      <c r="A1144" s="74" t="s">
        <v>306</v>
      </c>
      <c r="B1144" s="113" t="s">
        <v>41</v>
      </c>
      <c r="C1144" s="75">
        <v>4602.6150295043099</v>
      </c>
      <c r="D1144" s="27">
        <v>54</v>
      </c>
      <c r="E1144" s="27">
        <v>6</v>
      </c>
      <c r="F1144" s="78">
        <v>9.3114767545002479</v>
      </c>
      <c r="G1144" s="27" t="s">
        <v>862</v>
      </c>
      <c r="H1144" s="27" t="s">
        <v>68</v>
      </c>
      <c r="I1144" s="27">
        <v>3094</v>
      </c>
      <c r="J1144" s="28">
        <v>259</v>
      </c>
      <c r="K1144" s="27">
        <v>6</v>
      </c>
      <c r="L1144" s="36">
        <v>2.3166023166023165E-2</v>
      </c>
      <c r="M1144" s="27" t="s">
        <v>66</v>
      </c>
      <c r="N1144" s="71">
        <f t="shared" si="43"/>
        <v>5627.2357853029835</v>
      </c>
      <c r="O1144" s="1">
        <v>44210</v>
      </c>
      <c r="P1144" s="1">
        <f t="shared" si="41"/>
        <v>44192</v>
      </c>
      <c r="Q1144" s="1">
        <f t="shared" si="42"/>
        <v>44205</v>
      </c>
    </row>
    <row r="1145" spans="1:17" x14ac:dyDescent="0.25">
      <c r="A1145" s="74" t="s">
        <v>307</v>
      </c>
      <c r="B1145" s="113" t="s">
        <v>48</v>
      </c>
      <c r="C1145" s="75">
        <v>16194.1783185606</v>
      </c>
      <c r="D1145" s="27">
        <v>583</v>
      </c>
      <c r="E1145" s="27">
        <v>164</v>
      </c>
      <c r="F1145" s="70">
        <v>72.336400673442284</v>
      </c>
      <c r="G1145" s="27" t="s">
        <v>865</v>
      </c>
      <c r="H1145" s="27" t="s">
        <v>64</v>
      </c>
      <c r="I1145" s="27">
        <v>33414</v>
      </c>
      <c r="J1145" s="28">
        <v>2818</v>
      </c>
      <c r="K1145" s="27">
        <v>180</v>
      </c>
      <c r="L1145" s="30">
        <v>6.3875088715400999E-2</v>
      </c>
      <c r="M1145" s="27" t="s">
        <v>64</v>
      </c>
      <c r="N1145" s="71">
        <f t="shared" si="43"/>
        <v>17401.315118101495</v>
      </c>
      <c r="O1145" s="1">
        <v>44210</v>
      </c>
      <c r="P1145" s="1">
        <f t="shared" si="41"/>
        <v>44192</v>
      </c>
      <c r="Q1145" s="1">
        <f t="shared" si="42"/>
        <v>44205</v>
      </c>
    </row>
    <row r="1146" spans="1:17" x14ac:dyDescent="0.25">
      <c r="A1146" s="74" t="s">
        <v>308</v>
      </c>
      <c r="B1146" s="113" t="s">
        <v>43</v>
      </c>
      <c r="C1146" s="75">
        <v>23741.067234681399</v>
      </c>
      <c r="D1146" s="27">
        <v>1158</v>
      </c>
      <c r="E1146" s="27">
        <v>276</v>
      </c>
      <c r="F1146" s="70">
        <v>83.038751035954746</v>
      </c>
      <c r="G1146" s="27" t="s">
        <v>865</v>
      </c>
      <c r="H1146" s="27" t="s">
        <v>64</v>
      </c>
      <c r="I1146" s="27">
        <v>56969</v>
      </c>
      <c r="J1146" s="28">
        <v>3108</v>
      </c>
      <c r="K1146" s="27">
        <v>316</v>
      </c>
      <c r="L1146" s="30">
        <v>0.10167310167310167</v>
      </c>
      <c r="M1146" s="27" t="s">
        <v>64</v>
      </c>
      <c r="N1146" s="71">
        <f t="shared" si="43"/>
        <v>13091.239619842258</v>
      </c>
      <c r="O1146" s="1">
        <v>44210</v>
      </c>
      <c r="P1146" s="1">
        <f t="shared" si="41"/>
        <v>44192</v>
      </c>
      <c r="Q1146" s="1">
        <f t="shared" si="42"/>
        <v>44205</v>
      </c>
    </row>
    <row r="1147" spans="1:17" x14ac:dyDescent="0.25">
      <c r="A1147" s="74" t="s">
        <v>309</v>
      </c>
      <c r="B1147" s="113" t="s">
        <v>44</v>
      </c>
      <c r="C1147" s="75">
        <v>4086.1741400712999</v>
      </c>
      <c r="D1147" s="27">
        <v>192</v>
      </c>
      <c r="E1147" s="27">
        <v>51</v>
      </c>
      <c r="F1147" s="70">
        <v>89.150805080313532</v>
      </c>
      <c r="G1147" s="27" t="s">
        <v>865</v>
      </c>
      <c r="H1147" s="27" t="s">
        <v>64</v>
      </c>
      <c r="I1147" s="27">
        <v>8597</v>
      </c>
      <c r="J1147" s="28">
        <v>701</v>
      </c>
      <c r="K1147" s="27">
        <v>53</v>
      </c>
      <c r="L1147" s="30">
        <v>7.5606276747503573E-2</v>
      </c>
      <c r="M1147" s="27" t="s">
        <v>64</v>
      </c>
      <c r="N1147" s="71">
        <f t="shared" si="43"/>
        <v>17155.411785454846</v>
      </c>
      <c r="O1147" s="1">
        <v>44210</v>
      </c>
      <c r="P1147" s="1">
        <f t="shared" si="41"/>
        <v>44192</v>
      </c>
      <c r="Q1147" s="1">
        <f t="shared" si="42"/>
        <v>44205</v>
      </c>
    </row>
    <row r="1148" spans="1:17" x14ac:dyDescent="0.25">
      <c r="A1148" s="74" t="s">
        <v>310</v>
      </c>
      <c r="B1148" s="113" t="s">
        <v>42</v>
      </c>
      <c r="C1148" s="75">
        <v>1073.55719304948</v>
      </c>
      <c r="D1148" s="27">
        <v>10</v>
      </c>
      <c r="E1148" s="27" t="s">
        <v>574</v>
      </c>
      <c r="F1148" s="78">
        <v>6.6534481712777547</v>
      </c>
      <c r="G1148" s="27" t="s">
        <v>862</v>
      </c>
      <c r="H1148" s="27" t="s">
        <v>64</v>
      </c>
      <c r="I1148" s="27">
        <v>886</v>
      </c>
      <c r="J1148" s="28">
        <v>67</v>
      </c>
      <c r="K1148" s="27">
        <v>1</v>
      </c>
      <c r="L1148" s="36">
        <v>1.4925373134328358E-2</v>
      </c>
      <c r="M1148" s="27" t="s">
        <v>64</v>
      </c>
      <c r="N1148" s="71">
        <f t="shared" si="43"/>
        <v>6240.9343846585343</v>
      </c>
      <c r="O1148" s="1">
        <v>44210</v>
      </c>
      <c r="P1148" s="1">
        <f t="shared" si="41"/>
        <v>44192</v>
      </c>
      <c r="Q1148" s="1">
        <f t="shared" si="42"/>
        <v>44205</v>
      </c>
    </row>
    <row r="1149" spans="1:17" x14ac:dyDescent="0.25">
      <c r="A1149" s="74" t="s">
        <v>311</v>
      </c>
      <c r="B1149" s="113" t="s">
        <v>46</v>
      </c>
      <c r="C1149" s="75">
        <v>2112.6874094155901</v>
      </c>
      <c r="D1149" s="27">
        <v>33</v>
      </c>
      <c r="E1149" s="27" t="s">
        <v>574</v>
      </c>
      <c r="F1149" s="78">
        <v>6.7618684250435281</v>
      </c>
      <c r="G1149" s="27" t="s">
        <v>862</v>
      </c>
      <c r="H1149" s="27" t="s">
        <v>64</v>
      </c>
      <c r="I1149" s="27">
        <v>1952</v>
      </c>
      <c r="J1149" s="28">
        <v>152</v>
      </c>
      <c r="K1149" s="27">
        <v>3</v>
      </c>
      <c r="L1149" s="36">
        <v>1.9736842105263157E-2</v>
      </c>
      <c r="M1149" s="27" t="s">
        <v>64</v>
      </c>
      <c r="N1149" s="71">
        <f t="shared" si="43"/>
        <v>7194.6280042463131</v>
      </c>
      <c r="O1149" s="1">
        <v>44210</v>
      </c>
      <c r="P1149" s="1">
        <f t="shared" si="41"/>
        <v>44192</v>
      </c>
      <c r="Q1149" s="1">
        <f t="shared" si="42"/>
        <v>44205</v>
      </c>
    </row>
    <row r="1150" spans="1:17" x14ac:dyDescent="0.25">
      <c r="A1150" s="74" t="s">
        <v>45</v>
      </c>
      <c r="B1150" s="113" t="s">
        <v>45</v>
      </c>
      <c r="C1150" s="75">
        <v>3727.91584807558</v>
      </c>
      <c r="D1150" s="27">
        <v>101</v>
      </c>
      <c r="E1150" s="27">
        <v>20</v>
      </c>
      <c r="F1150" s="76">
        <v>38.320914065398874</v>
      </c>
      <c r="G1150" s="27" t="s">
        <v>864</v>
      </c>
      <c r="H1150" s="27" t="s">
        <v>66</v>
      </c>
      <c r="I1150" s="27">
        <v>3438</v>
      </c>
      <c r="J1150" s="28">
        <v>422</v>
      </c>
      <c r="K1150" s="27">
        <v>25</v>
      </c>
      <c r="L1150" s="32">
        <v>5.9241706161137442E-2</v>
      </c>
      <c r="M1150" s="27" t="s">
        <v>66</v>
      </c>
      <c r="N1150" s="71">
        <f t="shared" si="43"/>
        <v>11319.998014918827</v>
      </c>
      <c r="O1150" s="1">
        <v>44210</v>
      </c>
      <c r="P1150" s="1">
        <f t="shared" si="41"/>
        <v>44192</v>
      </c>
      <c r="Q1150" s="1">
        <f t="shared" si="42"/>
        <v>44205</v>
      </c>
    </row>
    <row r="1151" spans="1:17" x14ac:dyDescent="0.25">
      <c r="A1151" s="74" t="s">
        <v>312</v>
      </c>
      <c r="B1151" s="113" t="s">
        <v>49</v>
      </c>
      <c r="C1151" s="75">
        <v>48551.911070702001</v>
      </c>
      <c r="D1151" s="27">
        <v>6303</v>
      </c>
      <c r="E1151" s="27">
        <v>1039</v>
      </c>
      <c r="F1151" s="70">
        <v>152.85553972574593</v>
      </c>
      <c r="G1151" s="27" t="s">
        <v>865</v>
      </c>
      <c r="H1151" s="27" t="s">
        <v>64</v>
      </c>
      <c r="I1151" s="27">
        <v>76780</v>
      </c>
      <c r="J1151" s="28">
        <v>8225</v>
      </c>
      <c r="K1151" s="27">
        <v>1195</v>
      </c>
      <c r="L1151" s="30">
        <v>0.1452887537993921</v>
      </c>
      <c r="M1151" s="27" t="s">
        <v>64</v>
      </c>
      <c r="N1151" s="71">
        <f t="shared" si="43"/>
        <v>16940.630798286467</v>
      </c>
      <c r="O1151" s="1">
        <v>44210</v>
      </c>
      <c r="P1151" s="1">
        <f t="shared" si="41"/>
        <v>44192</v>
      </c>
      <c r="Q1151" s="1">
        <f t="shared" si="42"/>
        <v>44205</v>
      </c>
    </row>
    <row r="1152" spans="1:17" x14ac:dyDescent="0.25">
      <c r="A1152" s="74" t="s">
        <v>313</v>
      </c>
      <c r="B1152" s="113" t="s">
        <v>43</v>
      </c>
      <c r="C1152" s="75">
        <v>16012.7421223003</v>
      </c>
      <c r="D1152" s="27">
        <v>1326</v>
      </c>
      <c r="E1152" s="27">
        <v>349</v>
      </c>
      <c r="F1152" s="70">
        <v>155.67959090438612</v>
      </c>
      <c r="G1152" s="27" t="s">
        <v>865</v>
      </c>
      <c r="H1152" s="27" t="s">
        <v>64</v>
      </c>
      <c r="I1152" s="27">
        <v>25025</v>
      </c>
      <c r="J1152" s="28">
        <v>3041</v>
      </c>
      <c r="K1152" s="27">
        <v>391</v>
      </c>
      <c r="L1152" s="30">
        <v>0.12857612627425188</v>
      </c>
      <c r="M1152" s="27" t="s">
        <v>64</v>
      </c>
      <c r="N1152" s="71">
        <f t="shared" si="43"/>
        <v>18991.125797029617</v>
      </c>
      <c r="O1152" s="1">
        <v>44210</v>
      </c>
      <c r="P1152" s="1">
        <f t="shared" si="41"/>
        <v>44192</v>
      </c>
      <c r="Q1152" s="1">
        <f t="shared" si="42"/>
        <v>44205</v>
      </c>
    </row>
    <row r="1153" spans="1:17" x14ac:dyDescent="0.25">
      <c r="A1153" s="74" t="s">
        <v>314</v>
      </c>
      <c r="B1153" s="113" t="s">
        <v>43</v>
      </c>
      <c r="C1153" s="75">
        <v>89317.120164774096</v>
      </c>
      <c r="D1153" s="27">
        <v>9734</v>
      </c>
      <c r="E1153" s="27">
        <v>1921</v>
      </c>
      <c r="F1153" s="70">
        <v>153.62596270586189</v>
      </c>
      <c r="G1153" s="27" t="s">
        <v>865</v>
      </c>
      <c r="H1153" s="27" t="s">
        <v>64</v>
      </c>
      <c r="I1153" s="27">
        <v>124244</v>
      </c>
      <c r="J1153" s="28">
        <v>14150</v>
      </c>
      <c r="K1153" s="27">
        <v>2180</v>
      </c>
      <c r="L1153" s="30">
        <v>0.15406360424028268</v>
      </c>
      <c r="M1153" s="27" t="s">
        <v>64</v>
      </c>
      <c r="N1153" s="71">
        <f t="shared" si="43"/>
        <v>15842.42749194755</v>
      </c>
      <c r="O1153" s="1">
        <v>44210</v>
      </c>
      <c r="P1153" s="1">
        <f t="shared" si="41"/>
        <v>44192</v>
      </c>
      <c r="Q1153" s="1">
        <f t="shared" si="42"/>
        <v>44205</v>
      </c>
    </row>
    <row r="1154" spans="1:17" x14ac:dyDescent="0.25">
      <c r="A1154" s="74" t="s">
        <v>315</v>
      </c>
      <c r="B1154" s="113" t="s">
        <v>41</v>
      </c>
      <c r="C1154" s="75">
        <v>31190.337467089099</v>
      </c>
      <c r="D1154" s="27">
        <v>830</v>
      </c>
      <c r="E1154" s="27">
        <v>130</v>
      </c>
      <c r="F1154" s="76">
        <v>29.771124777063502</v>
      </c>
      <c r="G1154" s="27" t="s">
        <v>864</v>
      </c>
      <c r="H1154" s="27" t="s">
        <v>64</v>
      </c>
      <c r="I1154" s="27">
        <v>38657</v>
      </c>
      <c r="J1154" s="28">
        <v>3332</v>
      </c>
      <c r="K1154" s="27">
        <v>148</v>
      </c>
      <c r="L1154" s="32">
        <v>4.441776710684274E-2</v>
      </c>
      <c r="M1154" s="27" t="s">
        <v>68</v>
      </c>
      <c r="N1154" s="71">
        <f t="shared" si="43"/>
        <v>10682.795604618912</v>
      </c>
      <c r="O1154" s="1">
        <v>44210</v>
      </c>
      <c r="P1154" s="1">
        <f t="shared" ref="P1154:P1217" si="44">O1154-18</f>
        <v>44192</v>
      </c>
      <c r="Q1154" s="1">
        <f t="shared" ref="Q1154:Q1217" si="45">O1154-5</f>
        <v>44205</v>
      </c>
    </row>
    <row r="1155" spans="1:17" x14ac:dyDescent="0.25">
      <c r="A1155" s="74" t="s">
        <v>316</v>
      </c>
      <c r="B1155" s="113" t="s">
        <v>54</v>
      </c>
      <c r="C1155" s="75">
        <v>42123.258085424597</v>
      </c>
      <c r="D1155" s="27">
        <v>3290</v>
      </c>
      <c r="E1155" s="27">
        <v>556</v>
      </c>
      <c r="F1155" s="70">
        <v>94.281134744483523</v>
      </c>
      <c r="G1155" s="27" t="s">
        <v>865</v>
      </c>
      <c r="H1155" s="27" t="s">
        <v>64</v>
      </c>
      <c r="I1155" s="27">
        <v>51209</v>
      </c>
      <c r="J1155" s="28">
        <v>5425</v>
      </c>
      <c r="K1155" s="27">
        <v>607</v>
      </c>
      <c r="L1155" s="30">
        <v>0.11188940092165899</v>
      </c>
      <c r="M1155" s="27" t="s">
        <v>68</v>
      </c>
      <c r="N1155" s="71">
        <f t="shared" si="43"/>
        <v>12878.870834250942</v>
      </c>
      <c r="O1155" s="1">
        <v>44210</v>
      </c>
      <c r="P1155" s="1">
        <f t="shared" si="44"/>
        <v>44192</v>
      </c>
      <c r="Q1155" s="1">
        <f t="shared" si="45"/>
        <v>44205</v>
      </c>
    </row>
    <row r="1156" spans="1:17" x14ac:dyDescent="0.25">
      <c r="A1156" s="74" t="s">
        <v>317</v>
      </c>
      <c r="B1156" s="113" t="s">
        <v>42</v>
      </c>
      <c r="C1156" s="75">
        <v>783.91291893709104</v>
      </c>
      <c r="D1156" s="27">
        <v>5</v>
      </c>
      <c r="E1156" s="27" t="s">
        <v>574</v>
      </c>
      <c r="F1156" s="78">
        <v>9.1117992449239846</v>
      </c>
      <c r="G1156" s="27" t="s">
        <v>862</v>
      </c>
      <c r="H1156" s="27" t="s">
        <v>68</v>
      </c>
      <c r="I1156" s="27">
        <v>432</v>
      </c>
      <c r="J1156" s="28">
        <v>32</v>
      </c>
      <c r="K1156" s="27">
        <v>1</v>
      </c>
      <c r="L1156" s="36">
        <v>3.125E-2</v>
      </c>
      <c r="M1156" s="27" t="s">
        <v>68</v>
      </c>
      <c r="N1156" s="71">
        <f t="shared" si="43"/>
        <v>4082.0860617259455</v>
      </c>
      <c r="O1156" s="1">
        <v>44210</v>
      </c>
      <c r="P1156" s="1">
        <f t="shared" si="44"/>
        <v>44192</v>
      </c>
      <c r="Q1156" s="1">
        <f t="shared" si="45"/>
        <v>44205</v>
      </c>
    </row>
    <row r="1157" spans="1:17" x14ac:dyDescent="0.25">
      <c r="A1157" s="74" t="s">
        <v>318</v>
      </c>
      <c r="B1157" s="113" t="s">
        <v>51</v>
      </c>
      <c r="C1157" s="75">
        <v>18209.461158597402</v>
      </c>
      <c r="D1157" s="27">
        <v>756</v>
      </c>
      <c r="E1157" s="27">
        <v>174</v>
      </c>
      <c r="F1157" s="70">
        <v>68.253372905015439</v>
      </c>
      <c r="G1157" s="27" t="s">
        <v>865</v>
      </c>
      <c r="H1157" s="27" t="s">
        <v>64</v>
      </c>
      <c r="I1157" s="27">
        <v>33738</v>
      </c>
      <c r="J1157" s="28">
        <v>2551</v>
      </c>
      <c r="K1157" s="27">
        <v>186</v>
      </c>
      <c r="L1157" s="30">
        <v>7.2912583300666411E-2</v>
      </c>
      <c r="M1157" s="27" t="s">
        <v>64</v>
      </c>
      <c r="N1157" s="71">
        <f t="shared" si="43"/>
        <v>14009.200919136327</v>
      </c>
      <c r="O1157" s="1">
        <v>44210</v>
      </c>
      <c r="P1157" s="1">
        <f t="shared" si="44"/>
        <v>44192</v>
      </c>
      <c r="Q1157" s="1">
        <f t="shared" si="45"/>
        <v>44205</v>
      </c>
    </row>
    <row r="1158" spans="1:17" x14ac:dyDescent="0.25">
      <c r="A1158" s="74" t="s">
        <v>319</v>
      </c>
      <c r="B1158" s="113" t="s">
        <v>49</v>
      </c>
      <c r="C1158" s="75">
        <v>74397.767487715595</v>
      </c>
      <c r="D1158" s="27">
        <v>5640</v>
      </c>
      <c r="E1158" s="27">
        <v>703</v>
      </c>
      <c r="F1158" s="70">
        <v>67.494344803527866</v>
      </c>
      <c r="G1158" s="27" t="s">
        <v>865</v>
      </c>
      <c r="H1158" s="27" t="s">
        <v>64</v>
      </c>
      <c r="I1158" s="27">
        <v>105492</v>
      </c>
      <c r="J1158" s="28">
        <v>10610</v>
      </c>
      <c r="K1158" s="27">
        <v>797</v>
      </c>
      <c r="L1158" s="30">
        <v>7.5117813383600379E-2</v>
      </c>
      <c r="M1158" s="27" t="s">
        <v>68</v>
      </c>
      <c r="N1158" s="71">
        <f t="shared" si="43"/>
        <v>14261.180621786671</v>
      </c>
      <c r="O1158" s="1">
        <v>44210</v>
      </c>
      <c r="P1158" s="1">
        <f t="shared" si="44"/>
        <v>44192</v>
      </c>
      <c r="Q1158" s="1">
        <f t="shared" si="45"/>
        <v>44205</v>
      </c>
    </row>
    <row r="1159" spans="1:17" x14ac:dyDescent="0.25">
      <c r="A1159" s="74" t="s">
        <v>46</v>
      </c>
      <c r="B1159" s="113" t="s">
        <v>51</v>
      </c>
      <c r="C1159" s="75">
        <v>33920.0551131428</v>
      </c>
      <c r="D1159" s="27">
        <v>1038</v>
      </c>
      <c r="E1159" s="27">
        <v>191</v>
      </c>
      <c r="F1159" s="70">
        <v>40.22062198115659</v>
      </c>
      <c r="G1159" s="27" t="s">
        <v>865</v>
      </c>
      <c r="H1159" s="27" t="s">
        <v>64</v>
      </c>
      <c r="I1159" s="27">
        <v>32668</v>
      </c>
      <c r="J1159" s="28">
        <v>3074</v>
      </c>
      <c r="K1159" s="27">
        <v>221</v>
      </c>
      <c r="L1159" s="30">
        <v>7.1893298633702016E-2</v>
      </c>
      <c r="M1159" s="27" t="s">
        <v>68</v>
      </c>
      <c r="N1159" s="71">
        <f t="shared" si="43"/>
        <v>9062.4852752934821</v>
      </c>
      <c r="O1159" s="1">
        <v>44210</v>
      </c>
      <c r="P1159" s="1">
        <f t="shared" si="44"/>
        <v>44192</v>
      </c>
      <c r="Q1159" s="1">
        <f t="shared" si="45"/>
        <v>44205</v>
      </c>
    </row>
    <row r="1160" spans="1:17" x14ac:dyDescent="0.25">
      <c r="A1160" s="74" t="s">
        <v>320</v>
      </c>
      <c r="B1160" s="113" t="s">
        <v>43</v>
      </c>
      <c r="C1160" s="75">
        <v>9049.1751865497099</v>
      </c>
      <c r="D1160" s="27">
        <v>606</v>
      </c>
      <c r="E1160" s="27">
        <v>142</v>
      </c>
      <c r="F1160" s="70">
        <v>112.08598500704277</v>
      </c>
      <c r="G1160" s="27" t="s">
        <v>865</v>
      </c>
      <c r="H1160" s="27" t="s">
        <v>64</v>
      </c>
      <c r="I1160" s="27">
        <v>9521</v>
      </c>
      <c r="J1160" s="28">
        <v>1035</v>
      </c>
      <c r="K1160" s="27">
        <v>159</v>
      </c>
      <c r="L1160" s="30">
        <v>0.15362318840579711</v>
      </c>
      <c r="M1160" s="27" t="s">
        <v>64</v>
      </c>
      <c r="N1160" s="71">
        <f t="shared" si="43"/>
        <v>11437.506498253872</v>
      </c>
      <c r="O1160" s="1">
        <v>44210</v>
      </c>
      <c r="P1160" s="1">
        <f t="shared" si="44"/>
        <v>44192</v>
      </c>
      <c r="Q1160" s="1">
        <f t="shared" si="45"/>
        <v>44205</v>
      </c>
    </row>
    <row r="1161" spans="1:17" x14ac:dyDescent="0.25">
      <c r="A1161" s="74" t="s">
        <v>321</v>
      </c>
      <c r="B1161" s="113" t="s">
        <v>54</v>
      </c>
      <c r="C1161" s="75">
        <v>19873.653859741695</v>
      </c>
      <c r="D1161" s="27">
        <v>1500</v>
      </c>
      <c r="E1161" s="27">
        <v>490</v>
      </c>
      <c r="F1161" s="70">
        <v>176.1125570919796</v>
      </c>
      <c r="G1161" s="27" t="s">
        <v>865</v>
      </c>
      <c r="H1161" s="27" t="s">
        <v>64</v>
      </c>
      <c r="I1161" s="27">
        <v>25804</v>
      </c>
      <c r="J1161" s="28">
        <v>2550</v>
      </c>
      <c r="K1161" s="27">
        <v>519</v>
      </c>
      <c r="L1161" s="30">
        <v>0.20352941176470588</v>
      </c>
      <c r="M1161" s="27" t="s">
        <v>64</v>
      </c>
      <c r="N1161" s="71">
        <f t="shared" si="43"/>
        <v>12831.057730987086</v>
      </c>
      <c r="O1161" s="1">
        <v>44210</v>
      </c>
      <c r="P1161" s="1">
        <f t="shared" si="44"/>
        <v>44192</v>
      </c>
      <c r="Q1161" s="1">
        <f t="shared" si="45"/>
        <v>44205</v>
      </c>
    </row>
    <row r="1162" spans="1:17" x14ac:dyDescent="0.25">
      <c r="A1162" s="74" t="s">
        <v>322</v>
      </c>
      <c r="B1162" s="113" t="s">
        <v>45</v>
      </c>
      <c r="C1162" s="75">
        <v>8985.7757628436302</v>
      </c>
      <c r="D1162" s="27">
        <v>342</v>
      </c>
      <c r="E1162" s="27">
        <v>67</v>
      </c>
      <c r="F1162" s="70">
        <v>53.2587771164212</v>
      </c>
      <c r="G1162" s="27" t="s">
        <v>865</v>
      </c>
      <c r="H1162" s="27" t="s">
        <v>64</v>
      </c>
      <c r="I1162" s="27">
        <v>9488</v>
      </c>
      <c r="J1162" s="28">
        <v>1009</v>
      </c>
      <c r="K1162" s="27">
        <v>76</v>
      </c>
      <c r="L1162" s="30">
        <v>7.5322101090188304E-2</v>
      </c>
      <c r="M1162" s="27" t="s">
        <v>64</v>
      </c>
      <c r="N1162" s="71">
        <f t="shared" si="43"/>
        <v>11228.857993232326</v>
      </c>
      <c r="O1162" s="1">
        <v>44210</v>
      </c>
      <c r="P1162" s="1">
        <f t="shared" si="44"/>
        <v>44192</v>
      </c>
      <c r="Q1162" s="1">
        <f t="shared" si="45"/>
        <v>44205</v>
      </c>
    </row>
    <row r="1163" spans="1:17" x14ac:dyDescent="0.25">
      <c r="A1163" s="74" t="s">
        <v>323</v>
      </c>
      <c r="B1163" s="113" t="s">
        <v>46</v>
      </c>
      <c r="C1163" s="75">
        <v>1671.6385468424</v>
      </c>
      <c r="D1163" s="27">
        <v>22</v>
      </c>
      <c r="E1163" s="27" t="s">
        <v>574</v>
      </c>
      <c r="F1163" s="78">
        <v>12.818902429025936</v>
      </c>
      <c r="G1163" s="27" t="s">
        <v>862</v>
      </c>
      <c r="H1163" s="27" t="s">
        <v>64</v>
      </c>
      <c r="I1163" s="27">
        <v>3018</v>
      </c>
      <c r="J1163" s="28">
        <v>124</v>
      </c>
      <c r="K1163" s="27">
        <v>3</v>
      </c>
      <c r="L1163" s="36">
        <v>2.4193548387096774E-2</v>
      </c>
      <c r="M1163" s="27" t="s">
        <v>66</v>
      </c>
      <c r="N1163" s="71">
        <f t="shared" si="43"/>
        <v>7417.8715389296758</v>
      </c>
      <c r="O1163" s="1">
        <v>44210</v>
      </c>
      <c r="P1163" s="1">
        <f t="shared" si="44"/>
        <v>44192</v>
      </c>
      <c r="Q1163" s="1">
        <f t="shared" si="45"/>
        <v>44205</v>
      </c>
    </row>
    <row r="1164" spans="1:17" x14ac:dyDescent="0.25">
      <c r="A1164" s="74" t="s">
        <v>324</v>
      </c>
      <c r="B1164" s="113" t="s">
        <v>45</v>
      </c>
      <c r="C1164" s="75">
        <v>28406.395546395601</v>
      </c>
      <c r="D1164" s="27">
        <v>1182</v>
      </c>
      <c r="E1164" s="27">
        <v>282</v>
      </c>
      <c r="F1164" s="70">
        <v>70.909584815004834</v>
      </c>
      <c r="G1164" s="27" t="s">
        <v>865</v>
      </c>
      <c r="H1164" s="27" t="s">
        <v>64</v>
      </c>
      <c r="I1164" s="27">
        <v>31080</v>
      </c>
      <c r="J1164" s="28">
        <v>3685</v>
      </c>
      <c r="K1164" s="27">
        <v>303</v>
      </c>
      <c r="L1164" s="30">
        <v>8.2225237449118041E-2</v>
      </c>
      <c r="M1164" s="27" t="s">
        <v>64</v>
      </c>
      <c r="N1164" s="71">
        <f t="shared" si="43"/>
        <v>12972.430782291131</v>
      </c>
      <c r="O1164" s="1">
        <v>44210</v>
      </c>
      <c r="P1164" s="1">
        <f t="shared" si="44"/>
        <v>44192</v>
      </c>
      <c r="Q1164" s="1">
        <f t="shared" si="45"/>
        <v>44205</v>
      </c>
    </row>
    <row r="1165" spans="1:17" x14ac:dyDescent="0.25">
      <c r="A1165" s="74" t="s">
        <v>325</v>
      </c>
      <c r="B1165" s="113" t="s">
        <v>48</v>
      </c>
      <c r="C1165" s="75">
        <v>1156.5421476148199</v>
      </c>
      <c r="D1165" s="27">
        <v>14</v>
      </c>
      <c r="E1165" s="27" t="s">
        <v>574</v>
      </c>
      <c r="F1165" s="78">
        <v>6.1760456872134952</v>
      </c>
      <c r="G1165" s="27" t="s">
        <v>862</v>
      </c>
      <c r="H1165" s="27" t="s">
        <v>64</v>
      </c>
      <c r="I1165" s="27">
        <v>546</v>
      </c>
      <c r="J1165" s="28">
        <v>56</v>
      </c>
      <c r="K1165" s="27">
        <v>1</v>
      </c>
      <c r="L1165" s="36">
        <v>1.7857142857142856E-2</v>
      </c>
      <c r="M1165" s="27" t="s">
        <v>64</v>
      </c>
      <c r="N1165" s="71">
        <f t="shared" si="43"/>
        <v>4842.0198187753813</v>
      </c>
      <c r="O1165" s="1">
        <v>44210</v>
      </c>
      <c r="P1165" s="1">
        <f t="shared" si="44"/>
        <v>44192</v>
      </c>
      <c r="Q1165" s="1">
        <f t="shared" si="45"/>
        <v>44205</v>
      </c>
    </row>
    <row r="1166" spans="1:17" x14ac:dyDescent="0.25">
      <c r="A1166" s="74" t="s">
        <v>326</v>
      </c>
      <c r="B1166" s="113" t="s">
        <v>44</v>
      </c>
      <c r="C1166" s="75">
        <v>44.670954202623797</v>
      </c>
      <c r="D1166" s="27">
        <v>5</v>
      </c>
      <c r="E1166" s="27">
        <v>0</v>
      </c>
      <c r="F1166" s="77">
        <v>0</v>
      </c>
      <c r="G1166" s="27" t="s">
        <v>862</v>
      </c>
      <c r="H1166" s="27" t="s">
        <v>68</v>
      </c>
      <c r="I1166" s="27">
        <v>116</v>
      </c>
      <c r="J1166" s="28">
        <v>3</v>
      </c>
      <c r="K1166" s="27">
        <v>0</v>
      </c>
      <c r="L1166" s="34">
        <v>0</v>
      </c>
      <c r="M1166" s="27" t="s">
        <v>68</v>
      </c>
      <c r="N1166" s="71">
        <f t="shared" si="43"/>
        <v>6715.773265984526</v>
      </c>
      <c r="O1166" s="1">
        <v>44210</v>
      </c>
      <c r="P1166" s="1">
        <f t="shared" si="44"/>
        <v>44192</v>
      </c>
      <c r="Q1166" s="1">
        <f t="shared" si="45"/>
        <v>44205</v>
      </c>
    </row>
    <row r="1167" spans="1:17" x14ac:dyDescent="0.25">
      <c r="A1167" s="74" t="s">
        <v>327</v>
      </c>
      <c r="B1167" s="113" t="s">
        <v>54</v>
      </c>
      <c r="C1167" s="75">
        <v>20124.902253938701</v>
      </c>
      <c r="D1167" s="27">
        <v>685</v>
      </c>
      <c r="E1167" s="27">
        <v>123</v>
      </c>
      <c r="F1167" s="70">
        <v>43.65593519339857</v>
      </c>
      <c r="G1167" s="27" t="s">
        <v>865</v>
      </c>
      <c r="H1167" s="27" t="s">
        <v>64</v>
      </c>
      <c r="I1167" s="27">
        <v>24834</v>
      </c>
      <c r="J1167" s="28">
        <v>2516</v>
      </c>
      <c r="K1167" s="27">
        <v>135</v>
      </c>
      <c r="L1167" s="30">
        <v>5.3656597774244835E-2</v>
      </c>
      <c r="M1167" s="27" t="s">
        <v>64</v>
      </c>
      <c r="N1167" s="71">
        <f t="shared" si="43"/>
        <v>12501.924075221716</v>
      </c>
      <c r="O1167" s="1">
        <v>44210</v>
      </c>
      <c r="P1167" s="1">
        <f t="shared" si="44"/>
        <v>44192</v>
      </c>
      <c r="Q1167" s="1">
        <f t="shared" si="45"/>
        <v>44205</v>
      </c>
    </row>
    <row r="1168" spans="1:17" x14ac:dyDescent="0.25">
      <c r="A1168" s="74" t="s">
        <v>328</v>
      </c>
      <c r="B1168" s="113" t="s">
        <v>48</v>
      </c>
      <c r="C1168" s="75">
        <v>6112.4113664417901</v>
      </c>
      <c r="D1168" s="27">
        <v>217</v>
      </c>
      <c r="E1168" s="27">
        <v>45</v>
      </c>
      <c r="F1168" s="70">
        <v>52.586213878416388</v>
      </c>
      <c r="G1168" s="27" t="s">
        <v>865</v>
      </c>
      <c r="H1168" s="27" t="s">
        <v>64</v>
      </c>
      <c r="I1168" s="27">
        <v>7446</v>
      </c>
      <c r="J1168" s="28">
        <v>742</v>
      </c>
      <c r="K1168" s="27">
        <v>47</v>
      </c>
      <c r="L1168" s="30">
        <v>6.3342318059299185E-2</v>
      </c>
      <c r="M1168" s="27" t="s">
        <v>66</v>
      </c>
      <c r="N1168" s="71">
        <f t="shared" si="43"/>
        <v>12139.235328199768</v>
      </c>
      <c r="O1168" s="1">
        <v>44210</v>
      </c>
      <c r="P1168" s="1">
        <f t="shared" si="44"/>
        <v>44192</v>
      </c>
      <c r="Q1168" s="1">
        <f t="shared" si="45"/>
        <v>44205</v>
      </c>
    </row>
    <row r="1169" spans="1:17" x14ac:dyDescent="0.25">
      <c r="A1169" s="74" t="s">
        <v>329</v>
      </c>
      <c r="B1169" s="113" t="s">
        <v>47</v>
      </c>
      <c r="C1169" s="75">
        <v>1549.67718243236</v>
      </c>
      <c r="D1169" s="27">
        <v>53</v>
      </c>
      <c r="E1169" s="27">
        <v>8</v>
      </c>
      <c r="F1169" s="78">
        <v>36.87403918096426</v>
      </c>
      <c r="G1169" s="27" t="s">
        <v>862</v>
      </c>
      <c r="H1169" s="27" t="s">
        <v>66</v>
      </c>
      <c r="I1169" s="27">
        <v>1416</v>
      </c>
      <c r="J1169" s="28">
        <v>123</v>
      </c>
      <c r="K1169" s="27">
        <v>9</v>
      </c>
      <c r="L1169" s="36">
        <v>7.3170731707317069E-2</v>
      </c>
      <c r="M1169" s="27" t="s">
        <v>66</v>
      </c>
      <c r="N1169" s="71">
        <f t="shared" si="43"/>
        <v>7937.1369337025571</v>
      </c>
      <c r="O1169" s="1">
        <v>44210</v>
      </c>
      <c r="P1169" s="1">
        <f t="shared" si="44"/>
        <v>44192</v>
      </c>
      <c r="Q1169" s="1">
        <f t="shared" si="45"/>
        <v>44205</v>
      </c>
    </row>
    <row r="1170" spans="1:17" x14ac:dyDescent="0.25">
      <c r="A1170" s="74" t="s">
        <v>330</v>
      </c>
      <c r="B1170" s="113" t="s">
        <v>42</v>
      </c>
      <c r="C1170" s="75">
        <v>6720.1246284321996</v>
      </c>
      <c r="D1170" s="27">
        <v>248</v>
      </c>
      <c r="E1170" s="27">
        <v>80</v>
      </c>
      <c r="F1170" s="70">
        <v>85.032436602576126</v>
      </c>
      <c r="G1170" s="27" t="s">
        <v>865</v>
      </c>
      <c r="H1170" s="27" t="s">
        <v>64</v>
      </c>
      <c r="I1170" s="27">
        <v>16986</v>
      </c>
      <c r="J1170" s="28">
        <v>1721</v>
      </c>
      <c r="K1170" s="27">
        <v>81</v>
      </c>
      <c r="L1170" s="30">
        <v>4.7065659500290527E-2</v>
      </c>
      <c r="M1170" s="27" t="s">
        <v>64</v>
      </c>
      <c r="N1170" s="71">
        <f t="shared" si="43"/>
        <v>25609.644093780866</v>
      </c>
      <c r="O1170" s="1">
        <v>44210</v>
      </c>
      <c r="P1170" s="1">
        <f t="shared" si="44"/>
        <v>44192</v>
      </c>
      <c r="Q1170" s="1">
        <f t="shared" si="45"/>
        <v>44205</v>
      </c>
    </row>
    <row r="1171" spans="1:17" x14ac:dyDescent="0.25">
      <c r="A1171" s="74" t="s">
        <v>331</v>
      </c>
      <c r="B1171" s="113" t="s">
        <v>46</v>
      </c>
      <c r="C1171" s="75">
        <v>17148.496197419699</v>
      </c>
      <c r="D1171" s="27">
        <v>571</v>
      </c>
      <c r="E1171" s="27">
        <v>77</v>
      </c>
      <c r="F1171" s="76">
        <v>32.07278315650543</v>
      </c>
      <c r="G1171" s="27" t="s">
        <v>864</v>
      </c>
      <c r="H1171" s="27" t="s">
        <v>64</v>
      </c>
      <c r="I1171" s="27">
        <v>22483</v>
      </c>
      <c r="J1171" s="28">
        <v>1992</v>
      </c>
      <c r="K1171" s="27">
        <v>82</v>
      </c>
      <c r="L1171" s="32">
        <v>4.1164658634538151E-2</v>
      </c>
      <c r="M1171" s="27" t="s">
        <v>64</v>
      </c>
      <c r="N1171" s="71">
        <f t="shared" si="43"/>
        <v>11616.17891777433</v>
      </c>
      <c r="O1171" s="1">
        <v>44210</v>
      </c>
      <c r="P1171" s="1">
        <f t="shared" si="44"/>
        <v>44192</v>
      </c>
      <c r="Q1171" s="1">
        <f t="shared" si="45"/>
        <v>44205</v>
      </c>
    </row>
    <row r="1172" spans="1:17" x14ac:dyDescent="0.25">
      <c r="A1172" s="74" t="s">
        <v>332</v>
      </c>
      <c r="B1172" s="113" t="s">
        <v>49</v>
      </c>
      <c r="C1172" s="75">
        <v>11689.851587155499</v>
      </c>
      <c r="D1172" s="27">
        <v>282</v>
      </c>
      <c r="E1172" s="27">
        <v>50</v>
      </c>
      <c r="F1172" s="76">
        <v>30.551530486090716</v>
      </c>
      <c r="G1172" s="27" t="s">
        <v>864</v>
      </c>
      <c r="H1172" s="27" t="s">
        <v>64</v>
      </c>
      <c r="I1172" s="27">
        <v>15602</v>
      </c>
      <c r="J1172" s="28">
        <v>1408</v>
      </c>
      <c r="K1172" s="27">
        <v>56</v>
      </c>
      <c r="L1172" s="32">
        <v>3.9772727272727272E-2</v>
      </c>
      <c r="M1172" s="27" t="s">
        <v>66</v>
      </c>
      <c r="N1172" s="71">
        <f t="shared" si="43"/>
        <v>12044.635378836403</v>
      </c>
      <c r="O1172" s="1">
        <v>44210</v>
      </c>
      <c r="P1172" s="1">
        <f t="shared" si="44"/>
        <v>44192</v>
      </c>
      <c r="Q1172" s="1">
        <f t="shared" si="45"/>
        <v>44205</v>
      </c>
    </row>
    <row r="1173" spans="1:17" x14ac:dyDescent="0.25">
      <c r="A1173" s="74" t="s">
        <v>333</v>
      </c>
      <c r="B1173" s="113" t="s">
        <v>45</v>
      </c>
      <c r="C1173" s="75">
        <v>6846.1077774764299</v>
      </c>
      <c r="D1173" s="27">
        <v>323</v>
      </c>
      <c r="E1173" s="27">
        <v>80</v>
      </c>
      <c r="F1173" s="70">
        <v>83.467656367981959</v>
      </c>
      <c r="G1173" s="27" t="s">
        <v>865</v>
      </c>
      <c r="H1173" s="27" t="s">
        <v>64</v>
      </c>
      <c r="I1173" s="27">
        <v>7362</v>
      </c>
      <c r="J1173" s="28">
        <v>765</v>
      </c>
      <c r="K1173" s="27">
        <v>88</v>
      </c>
      <c r="L1173" s="30">
        <v>0.11503267973856209</v>
      </c>
      <c r="M1173" s="27" t="s">
        <v>66</v>
      </c>
      <c r="N1173" s="71">
        <f t="shared" si="43"/>
        <v>11174.232496263587</v>
      </c>
      <c r="O1173" s="1">
        <v>44210</v>
      </c>
      <c r="P1173" s="1">
        <f t="shared" si="44"/>
        <v>44192</v>
      </c>
      <c r="Q1173" s="1">
        <f t="shared" si="45"/>
        <v>44205</v>
      </c>
    </row>
    <row r="1174" spans="1:17" x14ac:dyDescent="0.25">
      <c r="A1174" s="74" t="s">
        <v>334</v>
      </c>
      <c r="B1174" s="113" t="s">
        <v>48</v>
      </c>
      <c r="C1174" s="75">
        <v>5803.7608961074102</v>
      </c>
      <c r="D1174" s="27">
        <v>193</v>
      </c>
      <c r="E1174" s="27">
        <v>42</v>
      </c>
      <c r="F1174" s="70">
        <v>51.690620163420313</v>
      </c>
      <c r="G1174" s="27" t="s">
        <v>865</v>
      </c>
      <c r="H1174" s="27" t="s">
        <v>66</v>
      </c>
      <c r="I1174" s="27">
        <v>14815</v>
      </c>
      <c r="J1174" s="28">
        <v>980</v>
      </c>
      <c r="K1174" s="27">
        <v>42</v>
      </c>
      <c r="L1174" s="30">
        <v>4.2857142857142858E-2</v>
      </c>
      <c r="M1174" s="27" t="s">
        <v>66</v>
      </c>
      <c r="N1174" s="71">
        <f t="shared" si="43"/>
        <v>16885.602586717298</v>
      </c>
      <c r="O1174" s="1">
        <v>44210</v>
      </c>
      <c r="P1174" s="1">
        <f t="shared" si="44"/>
        <v>44192</v>
      </c>
      <c r="Q1174" s="1">
        <f t="shared" si="45"/>
        <v>44205</v>
      </c>
    </row>
    <row r="1175" spans="1:17" x14ac:dyDescent="0.25">
      <c r="A1175" s="74" t="s">
        <v>335</v>
      </c>
      <c r="B1175" s="113" t="s">
        <v>52</v>
      </c>
      <c r="C1175" s="75">
        <v>7644.3301449872188</v>
      </c>
      <c r="D1175" s="27">
        <v>301</v>
      </c>
      <c r="E1175" s="27">
        <v>56</v>
      </c>
      <c r="F1175" s="70">
        <v>52.326363777250059</v>
      </c>
      <c r="G1175" s="27" t="s">
        <v>865</v>
      </c>
      <c r="H1175" s="27" t="s">
        <v>66</v>
      </c>
      <c r="I1175" s="27">
        <v>6973</v>
      </c>
      <c r="J1175" s="28">
        <v>706</v>
      </c>
      <c r="K1175" s="27">
        <v>60</v>
      </c>
      <c r="L1175" s="30">
        <v>8.4985835694050993E-2</v>
      </c>
      <c r="M1175" s="27" t="s">
        <v>66</v>
      </c>
      <c r="N1175" s="71">
        <f t="shared" si="43"/>
        <v>9235.6032066846383</v>
      </c>
      <c r="O1175" s="1">
        <v>44210</v>
      </c>
      <c r="P1175" s="1">
        <f t="shared" si="44"/>
        <v>44192</v>
      </c>
      <c r="Q1175" s="1">
        <f t="shared" si="45"/>
        <v>44205</v>
      </c>
    </row>
    <row r="1176" spans="1:17" x14ac:dyDescent="0.25">
      <c r="A1176" s="74" t="s">
        <v>336</v>
      </c>
      <c r="B1176" s="113" t="s">
        <v>45</v>
      </c>
      <c r="C1176" s="75">
        <v>7375.1368838712397</v>
      </c>
      <c r="D1176" s="27">
        <v>232</v>
      </c>
      <c r="E1176" s="27">
        <v>80</v>
      </c>
      <c r="F1176" s="70">
        <v>77.480402116770804</v>
      </c>
      <c r="G1176" s="27" t="s">
        <v>865</v>
      </c>
      <c r="H1176" s="27" t="s">
        <v>64</v>
      </c>
      <c r="I1176" s="27">
        <v>9678</v>
      </c>
      <c r="J1176" s="28">
        <v>1483</v>
      </c>
      <c r="K1176" s="27">
        <v>89</v>
      </c>
      <c r="L1176" s="30">
        <v>6.0013486176668913E-2</v>
      </c>
      <c r="M1176" s="27" t="s">
        <v>64</v>
      </c>
      <c r="N1176" s="71">
        <f t="shared" si="43"/>
        <v>20108.101359354936</v>
      </c>
      <c r="O1176" s="1">
        <v>44210</v>
      </c>
      <c r="P1176" s="1">
        <f t="shared" si="44"/>
        <v>44192</v>
      </c>
      <c r="Q1176" s="1">
        <f t="shared" si="45"/>
        <v>44205</v>
      </c>
    </row>
    <row r="1177" spans="1:17" x14ac:dyDescent="0.25">
      <c r="A1177" s="74" t="s">
        <v>47</v>
      </c>
      <c r="B1177" s="113" t="s">
        <v>47</v>
      </c>
      <c r="C1177" s="75">
        <v>4897.5438326430303</v>
      </c>
      <c r="D1177" s="27">
        <v>270</v>
      </c>
      <c r="E1177" s="27">
        <v>44</v>
      </c>
      <c r="F1177" s="70">
        <v>64.172108515076943</v>
      </c>
      <c r="G1177" s="27" t="s">
        <v>865</v>
      </c>
      <c r="H1177" s="27" t="s">
        <v>64</v>
      </c>
      <c r="I1177" s="27">
        <v>6762</v>
      </c>
      <c r="J1177" s="28">
        <v>762</v>
      </c>
      <c r="K1177" s="27">
        <v>45</v>
      </c>
      <c r="L1177" s="30">
        <v>5.905511811023622E-2</v>
      </c>
      <c r="M1177" s="27" t="s">
        <v>64</v>
      </c>
      <c r="N1177" s="71">
        <f t="shared" si="43"/>
        <v>15558.819400882743</v>
      </c>
      <c r="O1177" s="1">
        <v>44210</v>
      </c>
      <c r="P1177" s="1">
        <f t="shared" si="44"/>
        <v>44192</v>
      </c>
      <c r="Q1177" s="1">
        <f t="shared" si="45"/>
        <v>44205</v>
      </c>
    </row>
    <row r="1178" spans="1:17" x14ac:dyDescent="0.25">
      <c r="A1178" s="74" t="s">
        <v>337</v>
      </c>
      <c r="B1178" s="113" t="s">
        <v>42</v>
      </c>
      <c r="C1178" s="75">
        <v>640.69980114844998</v>
      </c>
      <c r="D1178" s="27">
        <v>12</v>
      </c>
      <c r="E1178" s="27">
        <v>0</v>
      </c>
      <c r="F1178" s="77">
        <v>0</v>
      </c>
      <c r="G1178" s="27" t="s">
        <v>862</v>
      </c>
      <c r="H1178" s="27" t="s">
        <v>68</v>
      </c>
      <c r="I1178" s="27">
        <v>188</v>
      </c>
      <c r="J1178" s="28">
        <v>18</v>
      </c>
      <c r="K1178" s="27">
        <v>0</v>
      </c>
      <c r="L1178" s="34">
        <v>0</v>
      </c>
      <c r="M1178" s="27" t="s">
        <v>68</v>
      </c>
      <c r="N1178" s="71">
        <f t="shared" si="43"/>
        <v>2809.4280609632037</v>
      </c>
      <c r="O1178" s="1">
        <v>44210</v>
      </c>
      <c r="P1178" s="1">
        <f t="shared" si="44"/>
        <v>44192</v>
      </c>
      <c r="Q1178" s="1">
        <f t="shared" si="45"/>
        <v>44205</v>
      </c>
    </row>
    <row r="1179" spans="1:17" x14ac:dyDescent="0.25">
      <c r="A1179" s="74" t="s">
        <v>338</v>
      </c>
      <c r="B1179" s="113" t="s">
        <v>52</v>
      </c>
      <c r="C1179" s="75">
        <v>14379.4508026329</v>
      </c>
      <c r="D1179" s="27">
        <v>796</v>
      </c>
      <c r="E1179" s="27">
        <v>163</v>
      </c>
      <c r="F1179" s="70">
        <v>80.968719199799452</v>
      </c>
      <c r="G1179" s="27" t="s">
        <v>865</v>
      </c>
      <c r="H1179" s="27" t="s">
        <v>66</v>
      </c>
      <c r="I1179" s="27">
        <v>15019</v>
      </c>
      <c r="J1179" s="28">
        <v>1943</v>
      </c>
      <c r="K1179" s="27">
        <v>178</v>
      </c>
      <c r="L1179" s="30">
        <v>9.1610910962429237E-2</v>
      </c>
      <c r="M1179" s="27" t="s">
        <v>66</v>
      </c>
      <c r="N1179" s="71">
        <f t="shared" si="43"/>
        <v>13512.338034803342</v>
      </c>
      <c r="O1179" s="1">
        <v>44210</v>
      </c>
      <c r="P1179" s="1">
        <f t="shared" si="44"/>
        <v>44192</v>
      </c>
      <c r="Q1179" s="1">
        <f t="shared" si="45"/>
        <v>44205</v>
      </c>
    </row>
    <row r="1180" spans="1:17" x14ac:dyDescent="0.25">
      <c r="A1180" s="74" t="s">
        <v>339</v>
      </c>
      <c r="B1180" s="113" t="s">
        <v>52</v>
      </c>
      <c r="C1180" s="75">
        <v>10764.140179352</v>
      </c>
      <c r="D1180" s="27">
        <v>535</v>
      </c>
      <c r="E1180" s="27">
        <v>103</v>
      </c>
      <c r="F1180" s="70">
        <v>68.348634768390355</v>
      </c>
      <c r="G1180" s="27" t="s">
        <v>865</v>
      </c>
      <c r="H1180" s="27" t="s">
        <v>64</v>
      </c>
      <c r="I1180" s="27">
        <v>10584</v>
      </c>
      <c r="J1180" s="28">
        <v>1220</v>
      </c>
      <c r="K1180" s="27">
        <v>120</v>
      </c>
      <c r="L1180" s="30">
        <v>9.8360655737704916E-2</v>
      </c>
      <c r="M1180" s="27" t="s">
        <v>64</v>
      </c>
      <c r="N1180" s="71">
        <f t="shared" si="43"/>
        <v>11333.92894994279</v>
      </c>
      <c r="O1180" s="1">
        <v>44210</v>
      </c>
      <c r="P1180" s="1">
        <f t="shared" si="44"/>
        <v>44192</v>
      </c>
      <c r="Q1180" s="1">
        <f t="shared" si="45"/>
        <v>44205</v>
      </c>
    </row>
    <row r="1181" spans="1:17" x14ac:dyDescent="0.25">
      <c r="A1181" s="74" t="s">
        <v>340</v>
      </c>
      <c r="B1181" s="113" t="s">
        <v>54</v>
      </c>
      <c r="C1181" s="75">
        <v>3341.0756913925802</v>
      </c>
      <c r="D1181" s="27">
        <v>50</v>
      </c>
      <c r="E1181" s="27">
        <v>16</v>
      </c>
      <c r="F1181" s="76">
        <v>34.206263144574045</v>
      </c>
      <c r="G1181" s="27" t="s">
        <v>864</v>
      </c>
      <c r="H1181" s="27" t="s">
        <v>64</v>
      </c>
      <c r="I1181" s="27">
        <v>2230</v>
      </c>
      <c r="J1181" s="28">
        <v>262</v>
      </c>
      <c r="K1181" s="27">
        <v>16</v>
      </c>
      <c r="L1181" s="32">
        <v>6.1068702290076333E-2</v>
      </c>
      <c r="M1181" s="27" t="s">
        <v>66</v>
      </c>
      <c r="N1181" s="71">
        <f t="shared" si="43"/>
        <v>7841.7858258936021</v>
      </c>
      <c r="O1181" s="1">
        <v>44210</v>
      </c>
      <c r="P1181" s="1">
        <f t="shared" si="44"/>
        <v>44192</v>
      </c>
      <c r="Q1181" s="1">
        <f t="shared" si="45"/>
        <v>44205</v>
      </c>
    </row>
    <row r="1182" spans="1:17" x14ac:dyDescent="0.25">
      <c r="A1182" s="74" t="s">
        <v>341</v>
      </c>
      <c r="B1182" s="113" t="s">
        <v>54</v>
      </c>
      <c r="C1182" s="75">
        <v>6951.4661738035902</v>
      </c>
      <c r="D1182" s="27">
        <v>84</v>
      </c>
      <c r="E1182" s="27">
        <v>14</v>
      </c>
      <c r="F1182" s="79">
        <v>14.385454449429286</v>
      </c>
      <c r="G1182" s="27" t="s">
        <v>863</v>
      </c>
      <c r="H1182" s="27" t="s">
        <v>66</v>
      </c>
      <c r="I1182" s="27">
        <v>5768</v>
      </c>
      <c r="J1182" s="28">
        <v>470</v>
      </c>
      <c r="K1182" s="27">
        <v>16</v>
      </c>
      <c r="L1182" s="38">
        <v>3.4042553191489362E-2</v>
      </c>
      <c r="M1182" s="27" t="s">
        <v>66</v>
      </c>
      <c r="N1182" s="71">
        <f t="shared" si="43"/>
        <v>6761.1635912317624</v>
      </c>
      <c r="O1182" s="1">
        <v>44210</v>
      </c>
      <c r="P1182" s="1">
        <f t="shared" si="44"/>
        <v>44192</v>
      </c>
      <c r="Q1182" s="1">
        <f t="shared" si="45"/>
        <v>44205</v>
      </c>
    </row>
    <row r="1183" spans="1:17" x14ac:dyDescent="0.25">
      <c r="A1183" s="74" t="s">
        <v>342</v>
      </c>
      <c r="B1183" s="113" t="s">
        <v>41</v>
      </c>
      <c r="C1183" s="75">
        <v>12588.6400801333</v>
      </c>
      <c r="D1183" s="27">
        <v>410</v>
      </c>
      <c r="E1183" s="27">
        <v>89</v>
      </c>
      <c r="F1183" s="70">
        <v>50.49904371462133</v>
      </c>
      <c r="G1183" s="27" t="s">
        <v>865</v>
      </c>
      <c r="H1183" s="27" t="s">
        <v>64</v>
      </c>
      <c r="I1183" s="27">
        <v>11821</v>
      </c>
      <c r="J1183" s="28">
        <v>1506</v>
      </c>
      <c r="K1183" s="27">
        <v>103</v>
      </c>
      <c r="L1183" s="30">
        <v>6.8393094289508627E-2</v>
      </c>
      <c r="M1183" s="27" t="s">
        <v>64</v>
      </c>
      <c r="N1183" s="71">
        <f t="shared" si="43"/>
        <v>11963.166715495237</v>
      </c>
      <c r="O1183" s="1">
        <v>44210</v>
      </c>
      <c r="P1183" s="1">
        <f t="shared" si="44"/>
        <v>44192</v>
      </c>
      <c r="Q1183" s="1">
        <f t="shared" si="45"/>
        <v>44205</v>
      </c>
    </row>
    <row r="1184" spans="1:17" x14ac:dyDescent="0.25">
      <c r="A1184" s="74" t="s">
        <v>343</v>
      </c>
      <c r="B1184" s="113" t="s">
        <v>48</v>
      </c>
      <c r="C1184" s="75">
        <v>3234.7555519856501</v>
      </c>
      <c r="D1184" s="27">
        <v>91</v>
      </c>
      <c r="E1184" s="27">
        <v>29</v>
      </c>
      <c r="F1184" s="70">
        <v>64.036633932261992</v>
      </c>
      <c r="G1184" s="27" t="s">
        <v>865</v>
      </c>
      <c r="H1184" s="27" t="s">
        <v>64</v>
      </c>
      <c r="I1184" s="27">
        <v>4121</v>
      </c>
      <c r="J1184" s="28">
        <v>378</v>
      </c>
      <c r="K1184" s="27">
        <v>33</v>
      </c>
      <c r="L1184" s="30">
        <v>8.7301587301587297E-2</v>
      </c>
      <c r="M1184" s="27" t="s">
        <v>64</v>
      </c>
      <c r="N1184" s="71">
        <f t="shared" si="43"/>
        <v>11685.58161274243</v>
      </c>
      <c r="O1184" s="1">
        <v>44210</v>
      </c>
      <c r="P1184" s="1">
        <f t="shared" si="44"/>
        <v>44192</v>
      </c>
      <c r="Q1184" s="1">
        <f t="shared" si="45"/>
        <v>44205</v>
      </c>
    </row>
    <row r="1185" spans="1:17" x14ac:dyDescent="0.25">
      <c r="A1185" s="74" t="s">
        <v>344</v>
      </c>
      <c r="B1185" s="113" t="s">
        <v>45</v>
      </c>
      <c r="C1185" s="75">
        <v>65938.694494203999</v>
      </c>
      <c r="D1185" s="27">
        <v>5557</v>
      </c>
      <c r="E1185" s="27">
        <v>951</v>
      </c>
      <c r="F1185" s="70">
        <v>103.01776817031514</v>
      </c>
      <c r="G1185" s="27" t="s">
        <v>865</v>
      </c>
      <c r="H1185" s="27" t="s">
        <v>64</v>
      </c>
      <c r="I1185" s="27">
        <v>95880</v>
      </c>
      <c r="J1185" s="28">
        <v>9882</v>
      </c>
      <c r="K1185" s="27">
        <v>1086</v>
      </c>
      <c r="L1185" s="30">
        <v>0.10989678202792957</v>
      </c>
      <c r="M1185" s="27" t="s">
        <v>64</v>
      </c>
      <c r="N1185" s="71">
        <f t="shared" si="43"/>
        <v>14986.647939880922</v>
      </c>
      <c r="O1185" s="1">
        <v>44210</v>
      </c>
      <c r="P1185" s="1">
        <f t="shared" si="44"/>
        <v>44192</v>
      </c>
      <c r="Q1185" s="1">
        <f t="shared" si="45"/>
        <v>44205</v>
      </c>
    </row>
    <row r="1186" spans="1:17" x14ac:dyDescent="0.25">
      <c r="A1186" s="74" t="s">
        <v>345</v>
      </c>
      <c r="B1186" s="113" t="s">
        <v>46</v>
      </c>
      <c r="C1186" s="75">
        <v>284.28993454947903</v>
      </c>
      <c r="D1186" s="27">
        <v>0</v>
      </c>
      <c r="E1186" s="27">
        <v>0</v>
      </c>
      <c r="F1186" s="77">
        <v>0</v>
      </c>
      <c r="G1186" s="27" t="s">
        <v>862</v>
      </c>
      <c r="H1186" s="27" t="s">
        <v>68</v>
      </c>
      <c r="I1186" s="27">
        <v>85</v>
      </c>
      <c r="J1186" s="28">
        <v>8</v>
      </c>
      <c r="K1186" s="27">
        <v>0</v>
      </c>
      <c r="L1186" s="34">
        <v>0</v>
      </c>
      <c r="M1186" s="27" t="s">
        <v>68</v>
      </c>
      <c r="N1186" s="71">
        <f t="shared" si="43"/>
        <v>2814.0285770854985</v>
      </c>
      <c r="O1186" s="1">
        <v>44210</v>
      </c>
      <c r="P1186" s="1">
        <f t="shared" si="44"/>
        <v>44192</v>
      </c>
      <c r="Q1186" s="1">
        <f t="shared" si="45"/>
        <v>44205</v>
      </c>
    </row>
    <row r="1187" spans="1:17" x14ac:dyDescent="0.25">
      <c r="A1187" s="74" t="s">
        <v>346</v>
      </c>
      <c r="B1187" s="113" t="s">
        <v>46</v>
      </c>
      <c r="C1187" s="75">
        <v>588.18731235931102</v>
      </c>
      <c r="D1187" s="27">
        <v>7</v>
      </c>
      <c r="E1187" s="27" t="s">
        <v>574</v>
      </c>
      <c r="F1187" s="78">
        <v>24.287695408478054</v>
      </c>
      <c r="G1187" s="27" t="s">
        <v>862</v>
      </c>
      <c r="H1187" s="27" t="s">
        <v>64</v>
      </c>
      <c r="I1187" s="27">
        <v>421</v>
      </c>
      <c r="J1187" s="28">
        <v>37</v>
      </c>
      <c r="K1187" s="27">
        <v>2</v>
      </c>
      <c r="L1187" s="36">
        <v>5.4054054054054057E-2</v>
      </c>
      <c r="M1187" s="27" t="s">
        <v>64</v>
      </c>
      <c r="N1187" s="71">
        <f t="shared" si="43"/>
        <v>6290.5131107958159</v>
      </c>
      <c r="O1187" s="1">
        <v>44210</v>
      </c>
      <c r="P1187" s="1">
        <f t="shared" si="44"/>
        <v>44192</v>
      </c>
      <c r="Q1187" s="1">
        <f t="shared" si="45"/>
        <v>44205</v>
      </c>
    </row>
    <row r="1188" spans="1:17" x14ac:dyDescent="0.25">
      <c r="A1188" s="74" t="s">
        <v>347</v>
      </c>
      <c r="B1188" s="113" t="s">
        <v>52</v>
      </c>
      <c r="C1188" s="75">
        <v>24005.037471817101</v>
      </c>
      <c r="D1188" s="27">
        <v>1133</v>
      </c>
      <c r="E1188" s="27">
        <v>238</v>
      </c>
      <c r="F1188" s="70">
        <v>70.81846891494628</v>
      </c>
      <c r="G1188" s="27" t="s">
        <v>865</v>
      </c>
      <c r="H1188" s="27" t="s">
        <v>64</v>
      </c>
      <c r="I1188" s="27">
        <v>34863</v>
      </c>
      <c r="J1188" s="28">
        <v>4952</v>
      </c>
      <c r="K1188" s="27">
        <v>266</v>
      </c>
      <c r="L1188" s="30">
        <v>5.3715670436187399E-2</v>
      </c>
      <c r="M1188" s="27" t="s">
        <v>66</v>
      </c>
      <c r="N1188" s="71">
        <f t="shared" si="43"/>
        <v>20629.00341569494</v>
      </c>
      <c r="O1188" s="1">
        <v>44210</v>
      </c>
      <c r="P1188" s="1">
        <f t="shared" si="44"/>
        <v>44192</v>
      </c>
      <c r="Q1188" s="1">
        <f t="shared" si="45"/>
        <v>44205</v>
      </c>
    </row>
    <row r="1189" spans="1:17" x14ac:dyDescent="0.25">
      <c r="A1189" s="74" t="s">
        <v>348</v>
      </c>
      <c r="B1189" s="113" t="s">
        <v>42</v>
      </c>
      <c r="C1189" s="75">
        <v>2126.5553566797198</v>
      </c>
      <c r="D1189" s="27">
        <v>39</v>
      </c>
      <c r="E1189" s="27">
        <v>19</v>
      </c>
      <c r="F1189" s="76">
        <v>63.818835135419249</v>
      </c>
      <c r="G1189" s="27" t="s">
        <v>864</v>
      </c>
      <c r="H1189" s="27" t="s">
        <v>64</v>
      </c>
      <c r="I1189" s="27">
        <v>2226</v>
      </c>
      <c r="J1189" s="28">
        <v>313</v>
      </c>
      <c r="K1189" s="27">
        <v>21</v>
      </c>
      <c r="L1189" s="32">
        <v>6.7092651757188496E-2</v>
      </c>
      <c r="M1189" s="27" t="s">
        <v>64</v>
      </c>
      <c r="N1189" s="71">
        <f t="shared" si="43"/>
        <v>14718.638713863533</v>
      </c>
      <c r="O1189" s="1">
        <v>44210</v>
      </c>
      <c r="P1189" s="1">
        <f t="shared" si="44"/>
        <v>44192</v>
      </c>
      <c r="Q1189" s="1">
        <f t="shared" si="45"/>
        <v>44205</v>
      </c>
    </row>
    <row r="1190" spans="1:17" x14ac:dyDescent="0.25">
      <c r="A1190" s="74" t="s">
        <v>349</v>
      </c>
      <c r="B1190" s="113" t="s">
        <v>51</v>
      </c>
      <c r="C1190" s="75">
        <v>11334.7969583208</v>
      </c>
      <c r="D1190" s="27">
        <v>667</v>
      </c>
      <c r="E1190" s="27">
        <v>154</v>
      </c>
      <c r="F1190" s="70">
        <v>97.046290643300608</v>
      </c>
      <c r="G1190" s="27" t="s">
        <v>865</v>
      </c>
      <c r="H1190" s="27" t="s">
        <v>64</v>
      </c>
      <c r="I1190" s="27">
        <v>12293</v>
      </c>
      <c r="J1190" s="28">
        <v>1318</v>
      </c>
      <c r="K1190" s="27">
        <v>162</v>
      </c>
      <c r="L1190" s="30">
        <v>0.12291350531107739</v>
      </c>
      <c r="M1190" s="27" t="s">
        <v>64</v>
      </c>
      <c r="N1190" s="71">
        <f t="shared" si="43"/>
        <v>11627.91009707911</v>
      </c>
      <c r="O1190" s="1">
        <v>44210</v>
      </c>
      <c r="P1190" s="1">
        <f t="shared" si="44"/>
        <v>44192</v>
      </c>
      <c r="Q1190" s="1">
        <f t="shared" si="45"/>
        <v>44205</v>
      </c>
    </row>
    <row r="1191" spans="1:17" x14ac:dyDescent="0.25">
      <c r="A1191" s="74" t="s">
        <v>350</v>
      </c>
      <c r="B1191" s="113" t="s">
        <v>54</v>
      </c>
      <c r="C1191" s="75">
        <v>18997.195740859199</v>
      </c>
      <c r="D1191" s="27">
        <v>951</v>
      </c>
      <c r="E1191" s="27">
        <v>237</v>
      </c>
      <c r="F1191" s="70">
        <v>89.110896468584727</v>
      </c>
      <c r="G1191" s="27" t="s">
        <v>865</v>
      </c>
      <c r="H1191" s="27" t="s">
        <v>64</v>
      </c>
      <c r="I1191" s="27">
        <v>26363</v>
      </c>
      <c r="J1191" s="28">
        <v>2605</v>
      </c>
      <c r="K1191" s="27">
        <v>252</v>
      </c>
      <c r="L1191" s="30">
        <v>9.6737044145873322E-2</v>
      </c>
      <c r="M1191" s="27" t="s">
        <v>64</v>
      </c>
      <c r="N1191" s="71">
        <f t="shared" si="43"/>
        <v>13712.550186537068</v>
      </c>
      <c r="O1191" s="1">
        <v>44210</v>
      </c>
      <c r="P1191" s="1">
        <f t="shared" si="44"/>
        <v>44192</v>
      </c>
      <c r="Q1191" s="1">
        <f t="shared" si="45"/>
        <v>44205</v>
      </c>
    </row>
    <row r="1192" spans="1:17" x14ac:dyDescent="0.25">
      <c r="A1192" s="74" t="s">
        <v>351</v>
      </c>
      <c r="B1192" s="113" t="s">
        <v>47</v>
      </c>
      <c r="C1192" s="75">
        <v>2565.26734316681</v>
      </c>
      <c r="D1192" s="27">
        <v>72</v>
      </c>
      <c r="E1192" s="27">
        <v>16</v>
      </c>
      <c r="F1192" s="76">
        <v>44.551190576740872</v>
      </c>
      <c r="G1192" s="27" t="s">
        <v>864</v>
      </c>
      <c r="H1192" s="27" t="s">
        <v>64</v>
      </c>
      <c r="I1192" s="27">
        <v>2194</v>
      </c>
      <c r="J1192" s="28">
        <v>218</v>
      </c>
      <c r="K1192" s="27">
        <v>18</v>
      </c>
      <c r="L1192" s="32">
        <v>8.2568807339449546E-2</v>
      </c>
      <c r="M1192" s="27" t="s">
        <v>66</v>
      </c>
      <c r="N1192" s="71">
        <f t="shared" si="43"/>
        <v>8498.1396025133217</v>
      </c>
      <c r="O1192" s="1">
        <v>44210</v>
      </c>
      <c r="P1192" s="1">
        <f t="shared" si="44"/>
        <v>44192</v>
      </c>
      <c r="Q1192" s="1">
        <f t="shared" si="45"/>
        <v>44205</v>
      </c>
    </row>
    <row r="1193" spans="1:17" x14ac:dyDescent="0.25">
      <c r="A1193" s="74" t="s">
        <v>352</v>
      </c>
      <c r="B1193" s="113" t="s">
        <v>49</v>
      </c>
      <c r="C1193" s="75">
        <v>13726.140611803099</v>
      </c>
      <c r="D1193" s="27">
        <v>495</v>
      </c>
      <c r="E1193" s="27">
        <v>104</v>
      </c>
      <c r="F1193" s="70">
        <v>54.119884377285224</v>
      </c>
      <c r="G1193" s="27" t="s">
        <v>865</v>
      </c>
      <c r="H1193" s="27" t="s">
        <v>64</v>
      </c>
      <c r="I1193" s="27">
        <v>16982</v>
      </c>
      <c r="J1193" s="28">
        <v>1705</v>
      </c>
      <c r="K1193" s="27">
        <v>109</v>
      </c>
      <c r="L1193" s="30">
        <v>6.392961876832845E-2</v>
      </c>
      <c r="M1193" s="27" t="s">
        <v>64</v>
      </c>
      <c r="N1193" s="71">
        <f t="shared" si="43"/>
        <v>12421.554231594217</v>
      </c>
      <c r="O1193" s="1">
        <v>44210</v>
      </c>
      <c r="P1193" s="1">
        <f t="shared" si="44"/>
        <v>44192</v>
      </c>
      <c r="Q1193" s="1">
        <f t="shared" si="45"/>
        <v>44205</v>
      </c>
    </row>
    <row r="1194" spans="1:17" x14ac:dyDescent="0.25">
      <c r="A1194" s="74" t="s">
        <v>353</v>
      </c>
      <c r="B1194" s="113" t="s">
        <v>47</v>
      </c>
      <c r="C1194" s="75">
        <v>40638.3414967149</v>
      </c>
      <c r="D1194" s="27">
        <v>3514</v>
      </c>
      <c r="E1194" s="27">
        <v>551</v>
      </c>
      <c r="F1194" s="70">
        <v>96.847315632515134</v>
      </c>
      <c r="G1194" s="27" t="s">
        <v>865</v>
      </c>
      <c r="H1194" s="27" t="s">
        <v>64</v>
      </c>
      <c r="I1194" s="27">
        <v>66915</v>
      </c>
      <c r="J1194" s="28">
        <v>8011</v>
      </c>
      <c r="K1194" s="27">
        <v>650</v>
      </c>
      <c r="L1194" s="30">
        <v>8.1138434652353014E-2</v>
      </c>
      <c r="M1194" s="27" t="s">
        <v>64</v>
      </c>
      <c r="N1194" s="71">
        <f t="shared" si="43"/>
        <v>19712.910775769695</v>
      </c>
      <c r="O1194" s="1">
        <v>44210</v>
      </c>
      <c r="P1194" s="1">
        <f t="shared" si="44"/>
        <v>44192</v>
      </c>
      <c r="Q1194" s="1">
        <f t="shared" si="45"/>
        <v>44205</v>
      </c>
    </row>
    <row r="1195" spans="1:17" x14ac:dyDescent="0.25">
      <c r="A1195" s="74" t="s">
        <v>354</v>
      </c>
      <c r="B1195" s="113" t="s">
        <v>54</v>
      </c>
      <c r="C1195" s="75">
        <v>5633.4886654636903</v>
      </c>
      <c r="D1195" s="27">
        <v>227</v>
      </c>
      <c r="E1195" s="27">
        <v>43</v>
      </c>
      <c r="F1195" s="70">
        <v>54.520897330602217</v>
      </c>
      <c r="G1195" s="27" t="s">
        <v>865</v>
      </c>
      <c r="H1195" s="27" t="s">
        <v>64</v>
      </c>
      <c r="I1195" s="27">
        <v>7073</v>
      </c>
      <c r="J1195" s="28">
        <v>761</v>
      </c>
      <c r="K1195" s="27">
        <v>48</v>
      </c>
      <c r="L1195" s="30">
        <v>6.3074901445466486E-2</v>
      </c>
      <c r="M1195" s="27" t="s">
        <v>66</v>
      </c>
      <c r="N1195" s="71">
        <f t="shared" si="43"/>
        <v>13508.503259540372</v>
      </c>
      <c r="O1195" s="1">
        <v>44210</v>
      </c>
      <c r="P1195" s="1">
        <f t="shared" si="44"/>
        <v>44192</v>
      </c>
      <c r="Q1195" s="1">
        <f t="shared" si="45"/>
        <v>44205</v>
      </c>
    </row>
    <row r="1196" spans="1:17" x14ac:dyDescent="0.25">
      <c r="A1196" s="74" t="s">
        <v>355</v>
      </c>
      <c r="B1196" s="113" t="s">
        <v>49</v>
      </c>
      <c r="C1196" s="75">
        <v>16381.7017673096</v>
      </c>
      <c r="D1196" s="27">
        <v>507</v>
      </c>
      <c r="E1196" s="27">
        <v>116</v>
      </c>
      <c r="F1196" s="70">
        <v>50.579081486203037</v>
      </c>
      <c r="G1196" s="27" t="s">
        <v>865</v>
      </c>
      <c r="H1196" s="27" t="s">
        <v>64</v>
      </c>
      <c r="I1196" s="27">
        <v>20460</v>
      </c>
      <c r="J1196" s="28">
        <v>2067</v>
      </c>
      <c r="K1196" s="27">
        <v>123</v>
      </c>
      <c r="L1196" s="30">
        <v>5.9506531204644414E-2</v>
      </c>
      <c r="M1196" s="27" t="s">
        <v>64</v>
      </c>
      <c r="N1196" s="71">
        <f t="shared" si="43"/>
        <v>12617.736724549513</v>
      </c>
      <c r="O1196" s="1">
        <v>44210</v>
      </c>
      <c r="P1196" s="1">
        <f t="shared" si="44"/>
        <v>44192</v>
      </c>
      <c r="Q1196" s="1">
        <f t="shared" si="45"/>
        <v>44205</v>
      </c>
    </row>
    <row r="1197" spans="1:17" x14ac:dyDescent="0.25">
      <c r="A1197" s="74" t="s">
        <v>356</v>
      </c>
      <c r="B1197" s="113" t="s">
        <v>54</v>
      </c>
      <c r="C1197" s="75">
        <v>4679.7541789357701</v>
      </c>
      <c r="D1197" s="27">
        <v>88</v>
      </c>
      <c r="E1197" s="27">
        <v>20</v>
      </c>
      <c r="F1197" s="76">
        <v>30.526633962989528</v>
      </c>
      <c r="G1197" s="27" t="s">
        <v>864</v>
      </c>
      <c r="H1197" s="27" t="s">
        <v>64</v>
      </c>
      <c r="I1197" s="27">
        <v>4272</v>
      </c>
      <c r="J1197" s="28">
        <v>384</v>
      </c>
      <c r="K1197" s="27">
        <v>21</v>
      </c>
      <c r="L1197" s="32">
        <v>5.46875E-2</v>
      </c>
      <c r="M1197" s="27" t="s">
        <v>64</v>
      </c>
      <c r="N1197" s="71">
        <f t="shared" si="43"/>
        <v>8205.5592092515853</v>
      </c>
      <c r="O1197" s="1">
        <v>44210</v>
      </c>
      <c r="P1197" s="1">
        <f t="shared" si="44"/>
        <v>44192</v>
      </c>
      <c r="Q1197" s="1">
        <f t="shared" si="45"/>
        <v>44205</v>
      </c>
    </row>
    <row r="1198" spans="1:17" x14ac:dyDescent="0.25">
      <c r="A1198" s="74" t="s">
        <v>357</v>
      </c>
      <c r="B1198" s="113" t="s">
        <v>49</v>
      </c>
      <c r="C1198" s="75">
        <v>21060.365670931398</v>
      </c>
      <c r="D1198" s="27">
        <v>1088</v>
      </c>
      <c r="E1198" s="27">
        <v>230</v>
      </c>
      <c r="F1198" s="70">
        <v>78.007056882431016</v>
      </c>
      <c r="G1198" s="27" t="s">
        <v>865</v>
      </c>
      <c r="H1198" s="27" t="s">
        <v>64</v>
      </c>
      <c r="I1198" s="27">
        <v>23431</v>
      </c>
      <c r="J1198" s="28">
        <v>2447</v>
      </c>
      <c r="K1198" s="27">
        <v>248</v>
      </c>
      <c r="L1198" s="30">
        <v>0.10134859011033918</v>
      </c>
      <c r="M1198" s="27" t="s">
        <v>64</v>
      </c>
      <c r="N1198" s="71">
        <f t="shared" si="43"/>
        <v>11618.981542079659</v>
      </c>
      <c r="O1198" s="1">
        <v>44210</v>
      </c>
      <c r="P1198" s="1">
        <f t="shared" si="44"/>
        <v>44192</v>
      </c>
      <c r="Q1198" s="1">
        <f t="shared" si="45"/>
        <v>44205</v>
      </c>
    </row>
    <row r="1199" spans="1:17" x14ac:dyDescent="0.25">
      <c r="A1199" s="74" t="s">
        <v>358</v>
      </c>
      <c r="B1199" s="113" t="s">
        <v>52</v>
      </c>
      <c r="C1199" s="75">
        <v>9795.2977499826702</v>
      </c>
      <c r="D1199" s="27">
        <v>335</v>
      </c>
      <c r="E1199" s="27">
        <v>111</v>
      </c>
      <c r="F1199" s="70">
        <v>80.942628095051575</v>
      </c>
      <c r="G1199" s="27" t="s">
        <v>865</v>
      </c>
      <c r="H1199" s="27" t="s">
        <v>64</v>
      </c>
      <c r="I1199" s="27">
        <v>9433</v>
      </c>
      <c r="J1199" s="28">
        <v>1198</v>
      </c>
      <c r="K1199" s="27">
        <v>114</v>
      </c>
      <c r="L1199" s="30">
        <v>9.515859766277128E-2</v>
      </c>
      <c r="M1199" s="27" t="s">
        <v>64</v>
      </c>
      <c r="N1199" s="71">
        <f t="shared" si="43"/>
        <v>12230.358183875722</v>
      </c>
      <c r="O1199" s="1">
        <v>44210</v>
      </c>
      <c r="P1199" s="1">
        <f t="shared" si="44"/>
        <v>44192</v>
      </c>
      <c r="Q1199" s="1">
        <f t="shared" si="45"/>
        <v>44205</v>
      </c>
    </row>
    <row r="1200" spans="1:17" x14ac:dyDescent="0.25">
      <c r="A1200" s="74" t="s">
        <v>359</v>
      </c>
      <c r="B1200" s="113" t="s">
        <v>48</v>
      </c>
      <c r="C1200" s="75">
        <v>2200.0396936397201</v>
      </c>
      <c r="D1200" s="27">
        <v>56</v>
      </c>
      <c r="E1200" s="27">
        <v>7</v>
      </c>
      <c r="F1200" s="78">
        <v>22.726862676409525</v>
      </c>
      <c r="G1200" s="27" t="s">
        <v>862</v>
      </c>
      <c r="H1200" s="27" t="s">
        <v>64</v>
      </c>
      <c r="I1200" s="27">
        <v>2149</v>
      </c>
      <c r="J1200" s="28">
        <v>209</v>
      </c>
      <c r="K1200" s="27">
        <v>11</v>
      </c>
      <c r="L1200" s="36">
        <v>5.2631578947368418E-2</v>
      </c>
      <c r="M1200" s="27" t="s">
        <v>64</v>
      </c>
      <c r="N1200" s="71">
        <f t="shared" si="43"/>
        <v>9499.828598739181</v>
      </c>
      <c r="O1200" s="1">
        <v>44210</v>
      </c>
      <c r="P1200" s="1">
        <f t="shared" si="44"/>
        <v>44192</v>
      </c>
      <c r="Q1200" s="1">
        <f t="shared" si="45"/>
        <v>44205</v>
      </c>
    </row>
    <row r="1201" spans="1:17" x14ac:dyDescent="0.25">
      <c r="A1201" s="74" t="s">
        <v>360</v>
      </c>
      <c r="B1201" s="113" t="s">
        <v>45</v>
      </c>
      <c r="C1201" s="75">
        <v>13408.0042293721</v>
      </c>
      <c r="D1201" s="27">
        <v>463</v>
      </c>
      <c r="E1201" s="27">
        <v>105</v>
      </c>
      <c r="F1201" s="70">
        <v>55.936736532124634</v>
      </c>
      <c r="G1201" s="27" t="s">
        <v>865</v>
      </c>
      <c r="H1201" s="27" t="s">
        <v>64</v>
      </c>
      <c r="I1201" s="27">
        <v>15706</v>
      </c>
      <c r="J1201" s="28">
        <v>1859</v>
      </c>
      <c r="K1201" s="27">
        <v>124</v>
      </c>
      <c r="L1201" s="30">
        <v>6.6702528240989781E-2</v>
      </c>
      <c r="M1201" s="27" t="s">
        <v>64</v>
      </c>
      <c r="N1201" s="71">
        <f t="shared" ref="N1201:N1264" si="46">(J1201/C1201)*100000</f>
        <v>13864.852428429294</v>
      </c>
      <c r="O1201" s="1">
        <v>44210</v>
      </c>
      <c r="P1201" s="1">
        <f t="shared" si="44"/>
        <v>44192</v>
      </c>
      <c r="Q1201" s="1">
        <f t="shared" si="45"/>
        <v>44205</v>
      </c>
    </row>
    <row r="1202" spans="1:17" x14ac:dyDescent="0.25">
      <c r="A1202" s="74" t="s">
        <v>361</v>
      </c>
      <c r="B1202" s="113" t="s">
        <v>52</v>
      </c>
      <c r="C1202" s="75">
        <v>13670.424629515401</v>
      </c>
      <c r="D1202" s="27">
        <v>652</v>
      </c>
      <c r="E1202" s="27">
        <v>200</v>
      </c>
      <c r="F1202" s="70">
        <v>104.50088181511519</v>
      </c>
      <c r="G1202" s="27" t="s">
        <v>865</v>
      </c>
      <c r="H1202" s="27" t="s">
        <v>64</v>
      </c>
      <c r="I1202" s="27">
        <v>17651</v>
      </c>
      <c r="J1202" s="28">
        <v>2222</v>
      </c>
      <c r="K1202" s="27">
        <v>219</v>
      </c>
      <c r="L1202" s="30">
        <v>9.8559855985598563E-2</v>
      </c>
      <c r="M1202" s="27" t="s">
        <v>64</v>
      </c>
      <c r="N1202" s="71">
        <f t="shared" si="46"/>
        <v>16254.067157523014</v>
      </c>
      <c r="O1202" s="1">
        <v>44210</v>
      </c>
      <c r="P1202" s="1">
        <f t="shared" si="44"/>
        <v>44192</v>
      </c>
      <c r="Q1202" s="1">
        <f t="shared" si="45"/>
        <v>44205</v>
      </c>
    </row>
    <row r="1203" spans="1:17" x14ac:dyDescent="0.25">
      <c r="A1203" s="74" t="s">
        <v>362</v>
      </c>
      <c r="B1203" s="113" t="s">
        <v>52</v>
      </c>
      <c r="C1203" s="75">
        <v>11367.9661478833</v>
      </c>
      <c r="D1203" s="27">
        <v>530</v>
      </c>
      <c r="E1203" s="27">
        <v>117</v>
      </c>
      <c r="F1203" s="70">
        <v>73.514846441541749</v>
      </c>
      <c r="G1203" s="27" t="s">
        <v>865</v>
      </c>
      <c r="H1203" s="27" t="s">
        <v>64</v>
      </c>
      <c r="I1203" s="27">
        <v>11321</v>
      </c>
      <c r="J1203" s="28">
        <v>1253</v>
      </c>
      <c r="K1203" s="27">
        <v>130</v>
      </c>
      <c r="L1203" s="30">
        <v>0.10375099760574621</v>
      </c>
      <c r="M1203" s="27" t="s">
        <v>64</v>
      </c>
      <c r="N1203" s="71">
        <f t="shared" si="46"/>
        <v>11022.200310064318</v>
      </c>
      <c r="O1203" s="1">
        <v>44210</v>
      </c>
      <c r="P1203" s="1">
        <f t="shared" si="44"/>
        <v>44192</v>
      </c>
      <c r="Q1203" s="1">
        <f t="shared" si="45"/>
        <v>44205</v>
      </c>
    </row>
    <row r="1204" spans="1:17" x14ac:dyDescent="0.25">
      <c r="A1204" s="74" t="s">
        <v>363</v>
      </c>
      <c r="B1204" s="113" t="s">
        <v>54</v>
      </c>
      <c r="C1204" s="75">
        <v>8589.0085575090106</v>
      </c>
      <c r="D1204" s="27">
        <v>364</v>
      </c>
      <c r="E1204" s="27">
        <v>73</v>
      </c>
      <c r="F1204" s="70">
        <v>60.708819642833895</v>
      </c>
      <c r="G1204" s="27" t="s">
        <v>865</v>
      </c>
      <c r="H1204" s="27" t="s">
        <v>64</v>
      </c>
      <c r="I1204" s="27">
        <v>9250</v>
      </c>
      <c r="J1204" s="28">
        <v>1085</v>
      </c>
      <c r="K1204" s="27">
        <v>80</v>
      </c>
      <c r="L1204" s="30">
        <v>7.3732718894009217E-2</v>
      </c>
      <c r="M1204" s="27" t="s">
        <v>64</v>
      </c>
      <c r="N1204" s="71">
        <f t="shared" si="46"/>
        <v>12632.424251707491</v>
      </c>
      <c r="O1204" s="1">
        <v>44210</v>
      </c>
      <c r="P1204" s="1">
        <f t="shared" si="44"/>
        <v>44192</v>
      </c>
      <c r="Q1204" s="1">
        <f t="shared" si="45"/>
        <v>44205</v>
      </c>
    </row>
    <row r="1205" spans="1:17" x14ac:dyDescent="0.25">
      <c r="A1205" s="74" t="s">
        <v>364</v>
      </c>
      <c r="B1205" s="113" t="s">
        <v>42</v>
      </c>
      <c r="C1205" s="75">
        <v>3024.3155479434299</v>
      </c>
      <c r="D1205" s="27">
        <v>76</v>
      </c>
      <c r="E1205" s="27">
        <v>21</v>
      </c>
      <c r="F1205" s="76">
        <v>49.597999157859633</v>
      </c>
      <c r="G1205" s="27" t="s">
        <v>864</v>
      </c>
      <c r="H1205" s="27" t="s">
        <v>64</v>
      </c>
      <c r="I1205" s="27">
        <v>2989</v>
      </c>
      <c r="J1205" s="28">
        <v>363</v>
      </c>
      <c r="K1205" s="27">
        <v>22</v>
      </c>
      <c r="L1205" s="32">
        <v>6.0606060606060608E-2</v>
      </c>
      <c r="M1205" s="27" t="s">
        <v>64</v>
      </c>
      <c r="N1205" s="71">
        <f t="shared" si="46"/>
        <v>12002.71579620203</v>
      </c>
      <c r="O1205" s="1">
        <v>44210</v>
      </c>
      <c r="P1205" s="1">
        <f t="shared" si="44"/>
        <v>44192</v>
      </c>
      <c r="Q1205" s="1">
        <f t="shared" si="45"/>
        <v>44205</v>
      </c>
    </row>
    <row r="1206" spans="1:17" x14ac:dyDescent="0.25">
      <c r="A1206" s="74" t="s">
        <v>365</v>
      </c>
      <c r="B1206" s="113" t="s">
        <v>45</v>
      </c>
      <c r="C1206" s="75">
        <v>87731.066584843502</v>
      </c>
      <c r="D1206" s="27">
        <v>15391</v>
      </c>
      <c r="E1206" s="27">
        <v>2108</v>
      </c>
      <c r="F1206" s="70">
        <v>171.62840306496562</v>
      </c>
      <c r="G1206" s="27" t="s">
        <v>865</v>
      </c>
      <c r="H1206" s="27" t="s">
        <v>64</v>
      </c>
      <c r="I1206" s="27">
        <v>147774</v>
      </c>
      <c r="J1206" s="28">
        <v>14512</v>
      </c>
      <c r="K1206" s="27">
        <v>2644</v>
      </c>
      <c r="L1206" s="30">
        <v>0.18219404630650496</v>
      </c>
      <c r="M1206" s="27" t="s">
        <v>66</v>
      </c>
      <c r="N1206" s="71">
        <f t="shared" si="46"/>
        <v>16541.460813046931</v>
      </c>
      <c r="O1206" s="1">
        <v>44210</v>
      </c>
      <c r="P1206" s="1">
        <f t="shared" si="44"/>
        <v>44192</v>
      </c>
      <c r="Q1206" s="1">
        <f t="shared" si="45"/>
        <v>44205</v>
      </c>
    </row>
    <row r="1207" spans="1:17" x14ac:dyDescent="0.25">
      <c r="A1207" s="74" t="s">
        <v>366</v>
      </c>
      <c r="B1207" s="113" t="s">
        <v>42</v>
      </c>
      <c r="C1207" s="75">
        <v>5830.1502088339003</v>
      </c>
      <c r="D1207" s="27">
        <v>205</v>
      </c>
      <c r="E1207" s="27">
        <v>53</v>
      </c>
      <c r="F1207" s="70">
        <v>64.933391938652534</v>
      </c>
      <c r="G1207" s="27" t="s">
        <v>865</v>
      </c>
      <c r="H1207" s="27" t="s">
        <v>64</v>
      </c>
      <c r="I1207" s="27">
        <v>6703</v>
      </c>
      <c r="J1207" s="28">
        <v>832</v>
      </c>
      <c r="K1207" s="27">
        <v>61</v>
      </c>
      <c r="L1207" s="30">
        <v>7.3317307692307696E-2</v>
      </c>
      <c r="M1207" s="27" t="s">
        <v>66</v>
      </c>
      <c r="N1207" s="71">
        <f t="shared" si="46"/>
        <v>14270.644326441976</v>
      </c>
      <c r="O1207" s="1">
        <v>44210</v>
      </c>
      <c r="P1207" s="1">
        <f t="shared" si="44"/>
        <v>44192</v>
      </c>
      <c r="Q1207" s="1">
        <f t="shared" si="45"/>
        <v>44205</v>
      </c>
    </row>
    <row r="1208" spans="1:17" x14ac:dyDescent="0.25">
      <c r="A1208" s="74" t="s">
        <v>367</v>
      </c>
      <c r="B1208" s="113" t="s">
        <v>54</v>
      </c>
      <c r="C1208" s="75">
        <v>11263.703785563999</v>
      </c>
      <c r="D1208" s="27">
        <v>700</v>
      </c>
      <c r="E1208" s="27">
        <v>140</v>
      </c>
      <c r="F1208" s="70">
        <v>88.780743797758518</v>
      </c>
      <c r="G1208" s="27" t="s">
        <v>865</v>
      </c>
      <c r="H1208" s="27" t="s">
        <v>64</v>
      </c>
      <c r="I1208" s="27">
        <v>14869</v>
      </c>
      <c r="J1208" s="28">
        <v>1699</v>
      </c>
      <c r="K1208" s="27">
        <v>150</v>
      </c>
      <c r="L1208" s="30">
        <v>8.8287227781047681E-2</v>
      </c>
      <c r="M1208" s="27" t="s">
        <v>64</v>
      </c>
      <c r="N1208" s="71">
        <f t="shared" si="46"/>
        <v>15083.84837123917</v>
      </c>
      <c r="O1208" s="1">
        <v>44210</v>
      </c>
      <c r="P1208" s="1">
        <f t="shared" si="44"/>
        <v>44192</v>
      </c>
      <c r="Q1208" s="1">
        <f t="shared" si="45"/>
        <v>44205</v>
      </c>
    </row>
    <row r="1209" spans="1:17" x14ac:dyDescent="0.25">
      <c r="A1209" s="74" t="s">
        <v>368</v>
      </c>
      <c r="B1209" s="113" t="s">
        <v>42</v>
      </c>
      <c r="C1209" s="75">
        <v>4832.7731345598404</v>
      </c>
      <c r="D1209" s="27">
        <v>152</v>
      </c>
      <c r="E1209" s="27">
        <v>20</v>
      </c>
      <c r="F1209" s="76">
        <v>29.560076353584936</v>
      </c>
      <c r="G1209" s="27" t="s">
        <v>864</v>
      </c>
      <c r="H1209" s="27" t="s">
        <v>64</v>
      </c>
      <c r="I1209" s="27">
        <v>7801</v>
      </c>
      <c r="J1209" s="28">
        <v>923</v>
      </c>
      <c r="K1209" s="27">
        <v>22</v>
      </c>
      <c r="L1209" s="32">
        <v>2.3835319609967497E-2</v>
      </c>
      <c r="M1209" s="27" t="s">
        <v>68</v>
      </c>
      <c r="N1209" s="71">
        <f t="shared" si="46"/>
        <v>19098.765332051222</v>
      </c>
      <c r="O1209" s="1">
        <v>44210</v>
      </c>
      <c r="P1209" s="1">
        <f t="shared" si="44"/>
        <v>44192</v>
      </c>
      <c r="Q1209" s="1">
        <f t="shared" si="45"/>
        <v>44205</v>
      </c>
    </row>
    <row r="1210" spans="1:17" x14ac:dyDescent="0.25">
      <c r="A1210" s="74" t="s">
        <v>369</v>
      </c>
      <c r="B1210" s="113" t="s">
        <v>54</v>
      </c>
      <c r="C1210" s="75">
        <v>40376.577641466603</v>
      </c>
      <c r="D1210" s="27">
        <v>3477</v>
      </c>
      <c r="E1210" s="27">
        <v>727</v>
      </c>
      <c r="F1210" s="70">
        <v>128.61063136574745</v>
      </c>
      <c r="G1210" s="27" t="s">
        <v>865</v>
      </c>
      <c r="H1210" s="27" t="s">
        <v>64</v>
      </c>
      <c r="I1210" s="27">
        <v>52498</v>
      </c>
      <c r="J1210" s="28">
        <v>5457</v>
      </c>
      <c r="K1210" s="27">
        <v>772</v>
      </c>
      <c r="L1210" s="30">
        <v>0.1414696719809419</v>
      </c>
      <c r="M1210" s="27" t="s">
        <v>64</v>
      </c>
      <c r="N1210" s="71">
        <f t="shared" si="46"/>
        <v>13515.261368748796</v>
      </c>
      <c r="O1210" s="1">
        <v>44210</v>
      </c>
      <c r="P1210" s="1">
        <f t="shared" si="44"/>
        <v>44192</v>
      </c>
      <c r="Q1210" s="1">
        <f t="shared" si="45"/>
        <v>44205</v>
      </c>
    </row>
    <row r="1211" spans="1:17" x14ac:dyDescent="0.25">
      <c r="A1211" s="74" t="s">
        <v>370</v>
      </c>
      <c r="B1211" s="113" t="s">
        <v>46</v>
      </c>
      <c r="C1211" s="75">
        <v>2026.1602306654599</v>
      </c>
      <c r="D1211" s="27">
        <v>23</v>
      </c>
      <c r="E1211" s="27" t="s">
        <v>574</v>
      </c>
      <c r="F1211" s="78">
        <v>10.575951054736455</v>
      </c>
      <c r="G1211" s="27" t="s">
        <v>862</v>
      </c>
      <c r="H1211" s="27" t="s">
        <v>64</v>
      </c>
      <c r="I1211" s="27">
        <v>3285</v>
      </c>
      <c r="J1211" s="28">
        <v>212</v>
      </c>
      <c r="K1211" s="27">
        <v>3</v>
      </c>
      <c r="L1211" s="36">
        <v>1.4150943396226415E-2</v>
      </c>
      <c r="M1211" s="27" t="s">
        <v>64</v>
      </c>
      <c r="N1211" s="71">
        <f t="shared" si="46"/>
        <v>10463.140910152599</v>
      </c>
      <c r="O1211" s="1">
        <v>44210</v>
      </c>
      <c r="P1211" s="1">
        <f t="shared" si="44"/>
        <v>44192</v>
      </c>
      <c r="Q1211" s="1">
        <f t="shared" si="45"/>
        <v>44205</v>
      </c>
    </row>
    <row r="1212" spans="1:17" x14ac:dyDescent="0.25">
      <c r="A1212" s="74" t="s">
        <v>371</v>
      </c>
      <c r="B1212" s="113" t="s">
        <v>49</v>
      </c>
      <c r="C1212" s="75">
        <v>34080.2247325719</v>
      </c>
      <c r="D1212" s="27">
        <v>795</v>
      </c>
      <c r="E1212" s="27">
        <v>123</v>
      </c>
      <c r="F1212" s="76">
        <v>25.779508071487012</v>
      </c>
      <c r="G1212" s="27" t="s">
        <v>864</v>
      </c>
      <c r="H1212" s="27" t="s">
        <v>64</v>
      </c>
      <c r="I1212" s="27">
        <v>39786</v>
      </c>
      <c r="J1212" s="28">
        <v>4099</v>
      </c>
      <c r="K1212" s="27">
        <v>147</v>
      </c>
      <c r="L1212" s="32">
        <v>3.5862405464747497E-2</v>
      </c>
      <c r="M1212" s="27" t="s">
        <v>66</v>
      </c>
      <c r="N1212" s="71">
        <f t="shared" si="46"/>
        <v>12027.502847076046</v>
      </c>
      <c r="O1212" s="1">
        <v>44210</v>
      </c>
      <c r="P1212" s="1">
        <f t="shared" si="44"/>
        <v>44192</v>
      </c>
      <c r="Q1212" s="1">
        <f t="shared" si="45"/>
        <v>44205</v>
      </c>
    </row>
    <row r="1213" spans="1:17" x14ac:dyDescent="0.25">
      <c r="A1213" s="74" t="s">
        <v>372</v>
      </c>
      <c r="B1213" s="113" t="s">
        <v>46</v>
      </c>
      <c r="C1213" s="75">
        <v>611.63523157592294</v>
      </c>
      <c r="D1213" s="27" t="s">
        <v>574</v>
      </c>
      <c r="E1213" s="27">
        <v>0</v>
      </c>
      <c r="F1213" s="77">
        <v>0</v>
      </c>
      <c r="G1213" s="27" t="s">
        <v>862</v>
      </c>
      <c r="H1213" s="27" t="s">
        <v>68</v>
      </c>
      <c r="I1213" s="27">
        <v>188</v>
      </c>
      <c r="J1213" s="28">
        <v>14</v>
      </c>
      <c r="K1213" s="27">
        <v>0</v>
      </c>
      <c r="L1213" s="34">
        <v>0</v>
      </c>
      <c r="M1213" s="27" t="s">
        <v>68</v>
      </c>
      <c r="N1213" s="71">
        <f t="shared" si="46"/>
        <v>2288.945972573878</v>
      </c>
      <c r="O1213" s="1">
        <v>44210</v>
      </c>
      <c r="P1213" s="1">
        <f t="shared" si="44"/>
        <v>44192</v>
      </c>
      <c r="Q1213" s="1">
        <f t="shared" si="45"/>
        <v>44205</v>
      </c>
    </row>
    <row r="1214" spans="1:17" x14ac:dyDescent="0.25">
      <c r="A1214" s="74" t="s">
        <v>373</v>
      </c>
      <c r="B1214" s="113" t="s">
        <v>49</v>
      </c>
      <c r="C1214" s="75">
        <v>8696.8122222217498</v>
      </c>
      <c r="D1214" s="27">
        <v>128</v>
      </c>
      <c r="E1214" s="27">
        <v>21</v>
      </c>
      <c r="F1214" s="76">
        <v>17.247699061125637</v>
      </c>
      <c r="G1214" s="27" t="s">
        <v>864</v>
      </c>
      <c r="H1214" s="27" t="s">
        <v>66</v>
      </c>
      <c r="I1214" s="27">
        <v>8313</v>
      </c>
      <c r="J1214" s="28">
        <v>857</v>
      </c>
      <c r="K1214" s="27">
        <v>31</v>
      </c>
      <c r="L1214" s="32">
        <v>3.6172695449241538E-2</v>
      </c>
      <c r="M1214" s="27" t="s">
        <v>66</v>
      </c>
      <c r="N1214" s="71">
        <f t="shared" si="46"/>
        <v>9854.1853969231106</v>
      </c>
      <c r="O1214" s="1">
        <v>44210</v>
      </c>
      <c r="P1214" s="1">
        <f t="shared" si="44"/>
        <v>44192</v>
      </c>
      <c r="Q1214" s="1">
        <f t="shared" si="45"/>
        <v>44205</v>
      </c>
    </row>
    <row r="1215" spans="1:17" x14ac:dyDescent="0.25">
      <c r="A1215" s="74" t="s">
        <v>374</v>
      </c>
      <c r="B1215" s="113" t="s">
        <v>49</v>
      </c>
      <c r="C1215" s="75">
        <v>9756.4222031515692</v>
      </c>
      <c r="D1215" s="27">
        <v>366</v>
      </c>
      <c r="E1215" s="27">
        <v>69</v>
      </c>
      <c r="F1215" s="70">
        <v>50.516176175518289</v>
      </c>
      <c r="G1215" s="27" t="s">
        <v>865</v>
      </c>
      <c r="H1215" s="27" t="s">
        <v>64</v>
      </c>
      <c r="I1215" s="27">
        <v>12065</v>
      </c>
      <c r="J1215" s="28">
        <v>1285</v>
      </c>
      <c r="K1215" s="27">
        <v>74</v>
      </c>
      <c r="L1215" s="30">
        <v>5.7587548638132292E-2</v>
      </c>
      <c r="M1215" s="27" t="s">
        <v>64</v>
      </c>
      <c r="N1215" s="71">
        <f t="shared" si="46"/>
        <v>13170.811730399621</v>
      </c>
      <c r="O1215" s="1">
        <v>44210</v>
      </c>
      <c r="P1215" s="1">
        <f t="shared" si="44"/>
        <v>44192</v>
      </c>
      <c r="Q1215" s="1">
        <f t="shared" si="45"/>
        <v>44205</v>
      </c>
    </row>
    <row r="1216" spans="1:17" x14ac:dyDescent="0.25">
      <c r="A1216" s="74" t="s">
        <v>375</v>
      </c>
      <c r="B1216" s="113" t="s">
        <v>47</v>
      </c>
      <c r="C1216" s="75">
        <v>15406.425291514101</v>
      </c>
      <c r="D1216" s="27">
        <v>762</v>
      </c>
      <c r="E1216" s="27">
        <v>115</v>
      </c>
      <c r="F1216" s="70">
        <v>53.317272234527785</v>
      </c>
      <c r="G1216" s="27" t="s">
        <v>865</v>
      </c>
      <c r="H1216" s="27" t="s">
        <v>66</v>
      </c>
      <c r="I1216" s="27">
        <v>23916</v>
      </c>
      <c r="J1216" s="28">
        <v>2395</v>
      </c>
      <c r="K1216" s="27">
        <v>141</v>
      </c>
      <c r="L1216" s="30">
        <v>5.8872651356993738E-2</v>
      </c>
      <c r="M1216" s="27" t="s">
        <v>66</v>
      </c>
      <c r="N1216" s="71">
        <f t="shared" si="46"/>
        <v>15545.462069771449</v>
      </c>
      <c r="O1216" s="1">
        <v>44210</v>
      </c>
      <c r="P1216" s="1">
        <f t="shared" si="44"/>
        <v>44192</v>
      </c>
      <c r="Q1216" s="1">
        <f t="shared" si="45"/>
        <v>44205</v>
      </c>
    </row>
    <row r="1217" spans="1:17" x14ac:dyDescent="0.25">
      <c r="A1217" s="74" t="s">
        <v>376</v>
      </c>
      <c r="B1217" s="113" t="s">
        <v>49</v>
      </c>
      <c r="C1217" s="75">
        <v>116142.925799655</v>
      </c>
      <c r="D1217" s="27">
        <v>11930</v>
      </c>
      <c r="E1217" s="27">
        <v>1431</v>
      </c>
      <c r="F1217" s="70">
        <v>88.007328049066018</v>
      </c>
      <c r="G1217" s="27" t="s">
        <v>865</v>
      </c>
      <c r="H1217" s="27" t="s">
        <v>64</v>
      </c>
      <c r="I1217" s="27">
        <v>167102</v>
      </c>
      <c r="J1217" s="28">
        <v>15717</v>
      </c>
      <c r="K1217" s="27">
        <v>1637</v>
      </c>
      <c r="L1217" s="30">
        <v>0.10415473690907934</v>
      </c>
      <c r="M1217" s="27" t="s">
        <v>64</v>
      </c>
      <c r="N1217" s="71">
        <f t="shared" si="46"/>
        <v>13532.464325129553</v>
      </c>
      <c r="O1217" s="1">
        <v>44210</v>
      </c>
      <c r="P1217" s="1">
        <f t="shared" si="44"/>
        <v>44192</v>
      </c>
      <c r="Q1217" s="1">
        <f t="shared" si="45"/>
        <v>44205</v>
      </c>
    </row>
    <row r="1218" spans="1:17" x14ac:dyDescent="0.25">
      <c r="A1218" s="74" t="s">
        <v>377</v>
      </c>
      <c r="B1218" s="113" t="s">
        <v>47</v>
      </c>
      <c r="C1218" s="75">
        <v>20714.095533973501</v>
      </c>
      <c r="D1218" s="27">
        <v>1355</v>
      </c>
      <c r="E1218" s="27">
        <v>299</v>
      </c>
      <c r="F1218" s="70">
        <v>103.10439488953152</v>
      </c>
      <c r="G1218" s="27" t="s">
        <v>865</v>
      </c>
      <c r="H1218" s="27" t="s">
        <v>64</v>
      </c>
      <c r="I1218" s="27">
        <v>26393</v>
      </c>
      <c r="J1218" s="28">
        <v>2814</v>
      </c>
      <c r="K1218" s="27">
        <v>346</v>
      </c>
      <c r="L1218" s="30">
        <v>0.12295664534470505</v>
      </c>
      <c r="M1218" s="27" t="s">
        <v>64</v>
      </c>
      <c r="N1218" s="71">
        <f t="shared" si="46"/>
        <v>13584.952311264165</v>
      </c>
      <c r="O1218" s="1">
        <v>44210</v>
      </c>
      <c r="P1218" s="1">
        <f t="shared" ref="P1218:P1281" si="47">O1218-18</f>
        <v>44192</v>
      </c>
      <c r="Q1218" s="1">
        <f t="shared" ref="Q1218:Q1281" si="48">O1218-5</f>
        <v>44205</v>
      </c>
    </row>
    <row r="1219" spans="1:17" x14ac:dyDescent="0.25">
      <c r="A1219" s="74" t="s">
        <v>378</v>
      </c>
      <c r="B1219" s="113" t="s">
        <v>54</v>
      </c>
      <c r="C1219" s="75">
        <v>10418.392432463201</v>
      </c>
      <c r="D1219" s="27">
        <v>447</v>
      </c>
      <c r="E1219" s="27">
        <v>97</v>
      </c>
      <c r="F1219" s="70">
        <v>66.503267884038806</v>
      </c>
      <c r="G1219" s="27" t="s">
        <v>865</v>
      </c>
      <c r="H1219" s="27" t="s">
        <v>64</v>
      </c>
      <c r="I1219" s="27">
        <v>10838</v>
      </c>
      <c r="J1219" s="28">
        <v>1014</v>
      </c>
      <c r="K1219" s="27">
        <v>109</v>
      </c>
      <c r="L1219" s="30">
        <v>0.10749506903353057</v>
      </c>
      <c r="M1219" s="27" t="s">
        <v>64</v>
      </c>
      <c r="N1219" s="71">
        <f t="shared" si="46"/>
        <v>9732.78753486407</v>
      </c>
      <c r="O1219" s="1">
        <v>44210</v>
      </c>
      <c r="P1219" s="1">
        <f t="shared" si="47"/>
        <v>44192</v>
      </c>
      <c r="Q1219" s="1">
        <f t="shared" si="48"/>
        <v>44205</v>
      </c>
    </row>
    <row r="1220" spans="1:17" x14ac:dyDescent="0.25">
      <c r="A1220" s="74" t="s">
        <v>379</v>
      </c>
      <c r="B1220" s="113" t="s">
        <v>45</v>
      </c>
      <c r="C1220" s="75">
        <v>100824.306406576</v>
      </c>
      <c r="D1220" s="27">
        <v>12722</v>
      </c>
      <c r="E1220" s="27">
        <v>1810</v>
      </c>
      <c r="F1220" s="70">
        <v>128.22871675840457</v>
      </c>
      <c r="G1220" s="27" t="s">
        <v>865</v>
      </c>
      <c r="H1220" s="27" t="s">
        <v>64</v>
      </c>
      <c r="I1220" s="27">
        <v>142917</v>
      </c>
      <c r="J1220" s="28">
        <v>14728</v>
      </c>
      <c r="K1220" s="27">
        <v>2130</v>
      </c>
      <c r="L1220" s="30">
        <v>0.14462248777838133</v>
      </c>
      <c r="M1220" s="27" t="s">
        <v>66</v>
      </c>
      <c r="N1220" s="71">
        <f t="shared" si="46"/>
        <v>14607.588710413787</v>
      </c>
      <c r="O1220" s="1">
        <v>44210</v>
      </c>
      <c r="P1220" s="1">
        <f t="shared" si="47"/>
        <v>44192</v>
      </c>
      <c r="Q1220" s="1">
        <f t="shared" si="48"/>
        <v>44205</v>
      </c>
    </row>
    <row r="1221" spans="1:17" x14ac:dyDescent="0.25">
      <c r="A1221" s="74" t="s">
        <v>380</v>
      </c>
      <c r="B1221" s="113" t="s">
        <v>45</v>
      </c>
      <c r="C1221" s="75">
        <v>11593.289720794701</v>
      </c>
      <c r="D1221" s="27">
        <v>802</v>
      </c>
      <c r="E1221" s="27">
        <v>120</v>
      </c>
      <c r="F1221" s="70">
        <v>73.934394618415652</v>
      </c>
      <c r="G1221" s="27" t="s">
        <v>865</v>
      </c>
      <c r="H1221" s="27" t="s">
        <v>66</v>
      </c>
      <c r="I1221" s="27">
        <v>18791</v>
      </c>
      <c r="J1221" s="28">
        <v>2231</v>
      </c>
      <c r="K1221" s="27">
        <v>144</v>
      </c>
      <c r="L1221" s="30">
        <v>6.4545047064096819E-2</v>
      </c>
      <c r="M1221" s="27" t="s">
        <v>66</v>
      </c>
      <c r="N1221" s="71">
        <f t="shared" si="46"/>
        <v>19243.890679263288</v>
      </c>
      <c r="O1221" s="1">
        <v>44210</v>
      </c>
      <c r="P1221" s="1">
        <f t="shared" si="47"/>
        <v>44192</v>
      </c>
      <c r="Q1221" s="1">
        <f t="shared" si="48"/>
        <v>44205</v>
      </c>
    </row>
    <row r="1222" spans="1:17" x14ac:dyDescent="0.25">
      <c r="A1222" s="74" t="s">
        <v>381</v>
      </c>
      <c r="B1222" s="113" t="s">
        <v>49</v>
      </c>
      <c r="C1222" s="75">
        <v>67654.360942971107</v>
      </c>
      <c r="D1222" s="27">
        <v>4821</v>
      </c>
      <c r="E1222" s="27">
        <v>834</v>
      </c>
      <c r="F1222" s="70">
        <v>88.052607017667356</v>
      </c>
      <c r="G1222" s="27" t="s">
        <v>865</v>
      </c>
      <c r="H1222" s="27" t="s">
        <v>64</v>
      </c>
      <c r="I1222" s="27">
        <v>95204</v>
      </c>
      <c r="J1222" s="28">
        <v>9762</v>
      </c>
      <c r="K1222" s="27">
        <v>985</v>
      </c>
      <c r="L1222" s="30">
        <v>0.10090145461995492</v>
      </c>
      <c r="M1222" s="27" t="s">
        <v>64</v>
      </c>
      <c r="N1222" s="71">
        <f t="shared" si="46"/>
        <v>14429.225055024652</v>
      </c>
      <c r="O1222" s="1">
        <v>44210</v>
      </c>
      <c r="P1222" s="1">
        <f t="shared" si="47"/>
        <v>44192</v>
      </c>
      <c r="Q1222" s="1">
        <f t="shared" si="48"/>
        <v>44205</v>
      </c>
    </row>
    <row r="1223" spans="1:17" x14ac:dyDescent="0.25">
      <c r="A1223" s="74" t="s">
        <v>382</v>
      </c>
      <c r="B1223" s="113" t="s">
        <v>45</v>
      </c>
      <c r="C1223" s="75">
        <v>4899.3351278783603</v>
      </c>
      <c r="D1223" s="27">
        <v>148</v>
      </c>
      <c r="E1223" s="27">
        <v>31</v>
      </c>
      <c r="F1223" s="70">
        <v>45.195636887256633</v>
      </c>
      <c r="G1223" s="27" t="s">
        <v>865</v>
      </c>
      <c r="H1223" s="27" t="s">
        <v>64</v>
      </c>
      <c r="I1223" s="27">
        <v>6861</v>
      </c>
      <c r="J1223" s="28">
        <v>972</v>
      </c>
      <c r="K1223" s="27">
        <v>32</v>
      </c>
      <c r="L1223" s="30">
        <v>3.292181069958848E-2</v>
      </c>
      <c r="M1223" s="27" t="s">
        <v>64</v>
      </c>
      <c r="N1223" s="71">
        <f t="shared" si="46"/>
        <v>19839.426669735109</v>
      </c>
      <c r="O1223" s="1">
        <v>44210</v>
      </c>
      <c r="P1223" s="1">
        <f t="shared" si="47"/>
        <v>44192</v>
      </c>
      <c r="Q1223" s="1">
        <f t="shared" si="48"/>
        <v>44205</v>
      </c>
    </row>
    <row r="1224" spans="1:17" x14ac:dyDescent="0.25">
      <c r="A1224" s="74" t="s">
        <v>383</v>
      </c>
      <c r="B1224" s="113" t="s">
        <v>43</v>
      </c>
      <c r="C1224" s="75">
        <v>23630.587330045601</v>
      </c>
      <c r="D1224" s="27">
        <v>1009</v>
      </c>
      <c r="E1224" s="27">
        <v>210</v>
      </c>
      <c r="F1224" s="70">
        <v>63.477051122330515</v>
      </c>
      <c r="G1224" s="27" t="s">
        <v>865</v>
      </c>
      <c r="H1224" s="27" t="s">
        <v>64</v>
      </c>
      <c r="I1224" s="27">
        <v>26500</v>
      </c>
      <c r="J1224" s="28">
        <v>2719</v>
      </c>
      <c r="K1224" s="27">
        <v>224</v>
      </c>
      <c r="L1224" s="30">
        <v>8.2383229128356009E-2</v>
      </c>
      <c r="M1224" s="27" t="s">
        <v>66</v>
      </c>
      <c r="N1224" s="71">
        <f t="shared" si="46"/>
        <v>11506.273466774441</v>
      </c>
      <c r="O1224" s="1">
        <v>44210</v>
      </c>
      <c r="P1224" s="1">
        <f t="shared" si="47"/>
        <v>44192</v>
      </c>
      <c r="Q1224" s="1">
        <f t="shared" si="48"/>
        <v>44205</v>
      </c>
    </row>
    <row r="1225" spans="1:17" x14ac:dyDescent="0.25">
      <c r="A1225" s="74" t="s">
        <v>384</v>
      </c>
      <c r="B1225" s="113" t="s">
        <v>45</v>
      </c>
      <c r="C1225" s="75">
        <v>19036.1847708721</v>
      </c>
      <c r="D1225" s="27">
        <v>851</v>
      </c>
      <c r="E1225" s="27">
        <v>159</v>
      </c>
      <c r="F1225" s="70">
        <v>59.660814358772143</v>
      </c>
      <c r="G1225" s="27" t="s">
        <v>865</v>
      </c>
      <c r="H1225" s="27" t="s">
        <v>64</v>
      </c>
      <c r="I1225" s="27">
        <v>29055</v>
      </c>
      <c r="J1225" s="28">
        <v>3786</v>
      </c>
      <c r="K1225" s="27">
        <v>198</v>
      </c>
      <c r="L1225" s="30">
        <v>5.2297939778129951E-2</v>
      </c>
      <c r="M1225" s="27" t="s">
        <v>64</v>
      </c>
      <c r="N1225" s="71">
        <f t="shared" si="46"/>
        <v>19888.439020580874</v>
      </c>
      <c r="O1225" s="1">
        <v>44210</v>
      </c>
      <c r="P1225" s="1">
        <f t="shared" si="47"/>
        <v>44192</v>
      </c>
      <c r="Q1225" s="1">
        <f t="shared" si="48"/>
        <v>44205</v>
      </c>
    </row>
    <row r="1226" spans="1:17" x14ac:dyDescent="0.25">
      <c r="A1226" s="74" t="s">
        <v>385</v>
      </c>
      <c r="B1226" s="113" t="s">
        <v>52</v>
      </c>
      <c r="C1226" s="75">
        <v>4597.5251554699198</v>
      </c>
      <c r="D1226" s="27">
        <v>255</v>
      </c>
      <c r="E1226" s="27">
        <v>58</v>
      </c>
      <c r="F1226" s="70">
        <v>90.110592172142134</v>
      </c>
      <c r="G1226" s="27" t="s">
        <v>865</v>
      </c>
      <c r="H1226" s="27" t="s">
        <v>64</v>
      </c>
      <c r="I1226" s="27">
        <v>11619</v>
      </c>
      <c r="J1226" s="28">
        <v>788</v>
      </c>
      <c r="K1226" s="27">
        <v>62</v>
      </c>
      <c r="L1226" s="30">
        <v>7.8680203045685279E-2</v>
      </c>
      <c r="M1226" s="27" t="s">
        <v>64</v>
      </c>
      <c r="N1226" s="71">
        <f t="shared" si="46"/>
        <v>17139.656083501242</v>
      </c>
      <c r="O1226" s="1">
        <v>44210</v>
      </c>
      <c r="P1226" s="1">
        <f t="shared" si="47"/>
        <v>44192</v>
      </c>
      <c r="Q1226" s="1">
        <f t="shared" si="48"/>
        <v>44205</v>
      </c>
    </row>
    <row r="1227" spans="1:17" x14ac:dyDescent="0.25">
      <c r="A1227" s="74" t="s">
        <v>386</v>
      </c>
      <c r="B1227" s="113" t="s">
        <v>49</v>
      </c>
      <c r="C1227" s="75">
        <v>43615.198490032897</v>
      </c>
      <c r="D1227" s="27">
        <v>3405</v>
      </c>
      <c r="E1227" s="27">
        <v>568</v>
      </c>
      <c r="F1227" s="70">
        <v>93.021309029924751</v>
      </c>
      <c r="G1227" s="27" t="s">
        <v>865</v>
      </c>
      <c r="H1227" s="27" t="s">
        <v>64</v>
      </c>
      <c r="I1227" s="27">
        <v>60391</v>
      </c>
      <c r="J1227" s="28">
        <v>5883</v>
      </c>
      <c r="K1227" s="27">
        <v>607</v>
      </c>
      <c r="L1227" s="30">
        <v>0.10317865034846167</v>
      </c>
      <c r="M1227" s="27" t="s">
        <v>64</v>
      </c>
      <c r="N1227" s="71">
        <f t="shared" si="46"/>
        <v>13488.417349159616</v>
      </c>
      <c r="O1227" s="1">
        <v>44210</v>
      </c>
      <c r="P1227" s="1">
        <f t="shared" si="47"/>
        <v>44192</v>
      </c>
      <c r="Q1227" s="1">
        <f t="shared" si="48"/>
        <v>44205</v>
      </c>
    </row>
    <row r="1228" spans="1:17" x14ac:dyDescent="0.25">
      <c r="A1228" s="74" t="s">
        <v>387</v>
      </c>
      <c r="B1228" s="113" t="s">
        <v>52</v>
      </c>
      <c r="C1228" s="75">
        <v>25917.393669385499</v>
      </c>
      <c r="D1228" s="27">
        <v>1134</v>
      </c>
      <c r="E1228" s="27">
        <v>340</v>
      </c>
      <c r="F1228" s="70">
        <v>93.704307599422648</v>
      </c>
      <c r="G1228" s="27" t="s">
        <v>865</v>
      </c>
      <c r="H1228" s="27" t="s">
        <v>64</v>
      </c>
      <c r="I1228" s="27">
        <v>24349</v>
      </c>
      <c r="J1228" s="28">
        <v>2806</v>
      </c>
      <c r="K1228" s="27">
        <v>356</v>
      </c>
      <c r="L1228" s="30">
        <v>0.12687099073414113</v>
      </c>
      <c r="M1228" s="27" t="s">
        <v>64</v>
      </c>
      <c r="N1228" s="71">
        <f t="shared" si="46"/>
        <v>10826.705940399177</v>
      </c>
      <c r="O1228" s="1">
        <v>44210</v>
      </c>
      <c r="P1228" s="1">
        <f t="shared" si="47"/>
        <v>44192</v>
      </c>
      <c r="Q1228" s="1">
        <f t="shared" si="48"/>
        <v>44205</v>
      </c>
    </row>
    <row r="1229" spans="1:17" x14ac:dyDescent="0.25">
      <c r="A1229" s="74" t="s">
        <v>388</v>
      </c>
      <c r="B1229" s="113" t="s">
        <v>41</v>
      </c>
      <c r="C1229" s="75">
        <v>15535.1939863677</v>
      </c>
      <c r="D1229" s="27">
        <v>404</v>
      </c>
      <c r="E1229" s="27">
        <v>116</v>
      </c>
      <c r="F1229" s="70">
        <v>53.335119554896394</v>
      </c>
      <c r="G1229" s="27" t="s">
        <v>865</v>
      </c>
      <c r="H1229" s="27" t="s">
        <v>64</v>
      </c>
      <c r="I1229" s="27">
        <v>15408</v>
      </c>
      <c r="J1229" s="28">
        <v>1609</v>
      </c>
      <c r="K1229" s="27">
        <v>127</v>
      </c>
      <c r="L1229" s="30">
        <v>7.8931013051584842E-2</v>
      </c>
      <c r="M1229" s="27" t="s">
        <v>64</v>
      </c>
      <c r="N1229" s="71">
        <f t="shared" si="46"/>
        <v>10357.128474944791</v>
      </c>
      <c r="O1229" s="1">
        <v>44210</v>
      </c>
      <c r="P1229" s="1">
        <f t="shared" si="47"/>
        <v>44192</v>
      </c>
      <c r="Q1229" s="1">
        <f t="shared" si="48"/>
        <v>44205</v>
      </c>
    </row>
    <row r="1230" spans="1:17" x14ac:dyDescent="0.25">
      <c r="A1230" s="74" t="s">
        <v>389</v>
      </c>
      <c r="B1230" s="113" t="s">
        <v>52</v>
      </c>
      <c r="C1230" s="75">
        <v>5732.2185635331398</v>
      </c>
      <c r="D1230" s="27">
        <v>298</v>
      </c>
      <c r="E1230" s="27">
        <v>75</v>
      </c>
      <c r="F1230" s="70">
        <v>93.456709610194977</v>
      </c>
      <c r="G1230" s="27" t="s">
        <v>865</v>
      </c>
      <c r="H1230" s="27" t="s">
        <v>64</v>
      </c>
      <c r="I1230" s="27">
        <v>6972</v>
      </c>
      <c r="J1230" s="28">
        <v>887</v>
      </c>
      <c r="K1230" s="27">
        <v>81</v>
      </c>
      <c r="L1230" s="30">
        <v>9.1319052987598653E-2</v>
      </c>
      <c r="M1230" s="27" t="s">
        <v>66</v>
      </c>
      <c r="N1230" s="71">
        <f t="shared" si="46"/>
        <v>15473.938932525352</v>
      </c>
      <c r="O1230" s="1">
        <v>44210</v>
      </c>
      <c r="P1230" s="1">
        <f t="shared" si="47"/>
        <v>44192</v>
      </c>
      <c r="Q1230" s="1">
        <f t="shared" si="48"/>
        <v>44205</v>
      </c>
    </row>
    <row r="1231" spans="1:17" x14ac:dyDescent="0.25">
      <c r="A1231" s="74" t="s">
        <v>390</v>
      </c>
      <c r="B1231" s="113" t="s">
        <v>49</v>
      </c>
      <c r="C1231" s="75">
        <v>10406.375954216899</v>
      </c>
      <c r="D1231" s="27">
        <v>381</v>
      </c>
      <c r="E1231" s="27">
        <v>83</v>
      </c>
      <c r="F1231" s="70">
        <v>56.970567416114136</v>
      </c>
      <c r="G1231" s="27" t="s">
        <v>865</v>
      </c>
      <c r="H1231" s="27" t="s">
        <v>64</v>
      </c>
      <c r="I1231" s="27">
        <v>12425</v>
      </c>
      <c r="J1231" s="28">
        <v>1143</v>
      </c>
      <c r="K1231" s="27">
        <v>92</v>
      </c>
      <c r="L1231" s="30">
        <v>8.0489938757655297E-2</v>
      </c>
      <c r="M1231" s="27" t="s">
        <v>68</v>
      </c>
      <c r="N1231" s="71">
        <f t="shared" si="46"/>
        <v>10983.650840875402</v>
      </c>
      <c r="O1231" s="1">
        <v>44210</v>
      </c>
      <c r="P1231" s="1">
        <f t="shared" si="47"/>
        <v>44192</v>
      </c>
      <c r="Q1231" s="1">
        <f t="shared" si="48"/>
        <v>44205</v>
      </c>
    </row>
    <row r="1232" spans="1:17" x14ac:dyDescent="0.25">
      <c r="A1232" s="74" t="s">
        <v>391</v>
      </c>
      <c r="B1232" s="113" t="s">
        <v>51</v>
      </c>
      <c r="C1232" s="75">
        <v>11260.3171202382</v>
      </c>
      <c r="D1232" s="27">
        <v>330</v>
      </c>
      <c r="E1232" s="27">
        <v>74</v>
      </c>
      <c r="F1232" s="76">
        <v>46.941078384144767</v>
      </c>
      <c r="G1232" s="27" t="s">
        <v>864</v>
      </c>
      <c r="H1232" s="27" t="s">
        <v>64</v>
      </c>
      <c r="I1232" s="27">
        <v>16177</v>
      </c>
      <c r="J1232" s="28">
        <v>1757</v>
      </c>
      <c r="K1232" s="27">
        <v>84</v>
      </c>
      <c r="L1232" s="32">
        <v>4.7808764940239043E-2</v>
      </c>
      <c r="M1232" s="27" t="s">
        <v>64</v>
      </c>
      <c r="N1232" s="71">
        <f t="shared" si="46"/>
        <v>15603.468190448551</v>
      </c>
      <c r="O1232" s="1">
        <v>44210</v>
      </c>
      <c r="P1232" s="1">
        <f t="shared" si="47"/>
        <v>44192</v>
      </c>
      <c r="Q1232" s="1">
        <f t="shared" si="48"/>
        <v>44205</v>
      </c>
    </row>
    <row r="1233" spans="1:17" x14ac:dyDescent="0.25">
      <c r="A1233" s="74" t="s">
        <v>392</v>
      </c>
      <c r="B1233" s="113" t="s">
        <v>49</v>
      </c>
      <c r="C1233" s="75">
        <v>60760.903444814299</v>
      </c>
      <c r="D1233" s="27">
        <v>3632</v>
      </c>
      <c r="E1233" s="27">
        <v>635</v>
      </c>
      <c r="F1233" s="70">
        <v>74.648565583522299</v>
      </c>
      <c r="G1233" s="27" t="s">
        <v>865</v>
      </c>
      <c r="H1233" s="27" t="s">
        <v>64</v>
      </c>
      <c r="I1233" s="27">
        <v>174483</v>
      </c>
      <c r="J1233" s="28">
        <v>10837</v>
      </c>
      <c r="K1233" s="27">
        <v>732</v>
      </c>
      <c r="L1233" s="30">
        <v>6.754636892128818E-2</v>
      </c>
      <c r="M1233" s="27" t="s">
        <v>64</v>
      </c>
      <c r="N1233" s="71">
        <f t="shared" si="46"/>
        <v>17835.482005040685</v>
      </c>
      <c r="O1233" s="1">
        <v>44210</v>
      </c>
      <c r="P1233" s="1">
        <f t="shared" si="47"/>
        <v>44192</v>
      </c>
      <c r="Q1233" s="1">
        <f t="shared" si="48"/>
        <v>44205</v>
      </c>
    </row>
    <row r="1234" spans="1:17" x14ac:dyDescent="0.25">
      <c r="A1234" s="74" t="s">
        <v>393</v>
      </c>
      <c r="B1234" s="113" t="s">
        <v>51</v>
      </c>
      <c r="C1234" s="75">
        <v>13066.7339765703</v>
      </c>
      <c r="D1234" s="27">
        <v>447</v>
      </c>
      <c r="E1234" s="27">
        <v>78</v>
      </c>
      <c r="F1234" s="70">
        <v>42.638264323882218</v>
      </c>
      <c r="G1234" s="27" t="s">
        <v>865</v>
      </c>
      <c r="H1234" s="27" t="s">
        <v>64</v>
      </c>
      <c r="I1234" s="27">
        <v>14586</v>
      </c>
      <c r="J1234" s="28">
        <v>1341</v>
      </c>
      <c r="K1234" s="27">
        <v>82</v>
      </c>
      <c r="L1234" s="30">
        <v>6.1148396718866516E-2</v>
      </c>
      <c r="M1234" s="27" t="s">
        <v>64</v>
      </c>
      <c r="N1234" s="71">
        <f t="shared" si="46"/>
        <v>10262.702236109806</v>
      </c>
      <c r="O1234" s="1">
        <v>44210</v>
      </c>
      <c r="P1234" s="1">
        <f t="shared" si="47"/>
        <v>44192</v>
      </c>
      <c r="Q1234" s="1">
        <f t="shared" si="48"/>
        <v>44205</v>
      </c>
    </row>
    <row r="1235" spans="1:17" x14ac:dyDescent="0.25">
      <c r="A1235" s="74" t="s">
        <v>394</v>
      </c>
      <c r="B1235" s="113" t="s">
        <v>49</v>
      </c>
      <c r="C1235" s="75">
        <v>28989.034762338801</v>
      </c>
      <c r="D1235" s="27">
        <v>1330</v>
      </c>
      <c r="E1235" s="27">
        <v>237</v>
      </c>
      <c r="F1235" s="76">
        <v>58.396464619664528</v>
      </c>
      <c r="G1235" s="27" t="s">
        <v>864</v>
      </c>
      <c r="H1235" s="27" t="s">
        <v>64</v>
      </c>
      <c r="I1235" s="27">
        <v>49395</v>
      </c>
      <c r="J1235" s="28">
        <v>5904</v>
      </c>
      <c r="K1235" s="27">
        <v>267</v>
      </c>
      <c r="L1235" s="32">
        <v>4.5223577235772361E-2</v>
      </c>
      <c r="M1235" s="27" t="s">
        <v>66</v>
      </c>
      <c r="N1235" s="71">
        <f t="shared" si="46"/>
        <v>20366.321432924015</v>
      </c>
      <c r="O1235" s="1">
        <v>44210</v>
      </c>
      <c r="P1235" s="1">
        <f t="shared" si="47"/>
        <v>44192</v>
      </c>
      <c r="Q1235" s="1">
        <f t="shared" si="48"/>
        <v>44205</v>
      </c>
    </row>
    <row r="1236" spans="1:17" x14ac:dyDescent="0.25">
      <c r="A1236" s="74" t="s">
        <v>395</v>
      </c>
      <c r="B1236" s="113" t="s">
        <v>54</v>
      </c>
      <c r="C1236" s="75">
        <v>5774.3850978047103</v>
      </c>
      <c r="D1236" s="27">
        <v>189</v>
      </c>
      <c r="E1236" s="27">
        <v>22</v>
      </c>
      <c r="F1236" s="76">
        <v>27.213781983920551</v>
      </c>
      <c r="G1236" s="27" t="s">
        <v>864</v>
      </c>
      <c r="H1236" s="27" t="s">
        <v>64</v>
      </c>
      <c r="I1236" s="27">
        <v>5638</v>
      </c>
      <c r="J1236" s="28">
        <v>412</v>
      </c>
      <c r="K1236" s="27">
        <v>24</v>
      </c>
      <c r="L1236" s="32">
        <v>5.8252427184466021E-2</v>
      </c>
      <c r="M1236" s="27" t="s">
        <v>66</v>
      </c>
      <c r="N1236" s="71">
        <f t="shared" si="46"/>
        <v>7134.9588401478977</v>
      </c>
      <c r="O1236" s="1">
        <v>44210</v>
      </c>
      <c r="P1236" s="1">
        <f t="shared" si="47"/>
        <v>44192</v>
      </c>
      <c r="Q1236" s="1">
        <f t="shared" si="48"/>
        <v>44205</v>
      </c>
    </row>
    <row r="1237" spans="1:17" x14ac:dyDescent="0.25">
      <c r="A1237" s="74" t="s">
        <v>396</v>
      </c>
      <c r="B1237" s="113" t="s">
        <v>45</v>
      </c>
      <c r="C1237" s="75">
        <v>6352.7152733450803</v>
      </c>
      <c r="D1237" s="27">
        <v>258</v>
      </c>
      <c r="E1237" s="27">
        <v>59</v>
      </c>
      <c r="F1237" s="70">
        <v>66.338337749342315</v>
      </c>
      <c r="G1237" s="27" t="s">
        <v>865</v>
      </c>
      <c r="H1237" s="27" t="s">
        <v>64</v>
      </c>
      <c r="I1237" s="27">
        <v>7255</v>
      </c>
      <c r="J1237" s="28">
        <v>754</v>
      </c>
      <c r="K1237" s="27">
        <v>65</v>
      </c>
      <c r="L1237" s="30">
        <v>8.6206896551724144E-2</v>
      </c>
      <c r="M1237" s="27" t="s">
        <v>64</v>
      </c>
      <c r="N1237" s="71">
        <f t="shared" si="46"/>
        <v>11868.94056410267</v>
      </c>
      <c r="O1237" s="1">
        <v>44210</v>
      </c>
      <c r="P1237" s="1">
        <f t="shared" si="47"/>
        <v>44192</v>
      </c>
      <c r="Q1237" s="1">
        <f t="shared" si="48"/>
        <v>44205</v>
      </c>
    </row>
    <row r="1238" spans="1:17" x14ac:dyDescent="0.25">
      <c r="A1238" s="74" t="s">
        <v>397</v>
      </c>
      <c r="B1238" s="113" t="s">
        <v>45</v>
      </c>
      <c r="C1238" s="75">
        <v>53837.277335062499</v>
      </c>
      <c r="D1238" s="27">
        <v>5380</v>
      </c>
      <c r="E1238" s="27">
        <v>916</v>
      </c>
      <c r="F1238" s="70">
        <v>121.53023827963882</v>
      </c>
      <c r="G1238" s="27" t="s">
        <v>865</v>
      </c>
      <c r="H1238" s="27" t="s">
        <v>64</v>
      </c>
      <c r="I1238" s="27">
        <v>78553</v>
      </c>
      <c r="J1238" s="28">
        <v>8526</v>
      </c>
      <c r="K1238" s="27">
        <v>1081</v>
      </c>
      <c r="L1238" s="30">
        <v>0.12678864649308</v>
      </c>
      <c r="M1238" s="27" t="s">
        <v>64</v>
      </c>
      <c r="N1238" s="71">
        <f t="shared" si="46"/>
        <v>15836.610657217037</v>
      </c>
      <c r="O1238" s="1">
        <v>44210</v>
      </c>
      <c r="P1238" s="1">
        <f t="shared" si="47"/>
        <v>44192</v>
      </c>
      <c r="Q1238" s="1">
        <f t="shared" si="48"/>
        <v>44205</v>
      </c>
    </row>
    <row r="1239" spans="1:17" x14ac:dyDescent="0.25">
      <c r="A1239" s="74" t="s">
        <v>398</v>
      </c>
      <c r="B1239" s="113" t="s">
        <v>52</v>
      </c>
      <c r="C1239" s="75">
        <v>27401.822881354499</v>
      </c>
      <c r="D1239" s="27">
        <v>1228</v>
      </c>
      <c r="E1239" s="27">
        <v>266</v>
      </c>
      <c r="F1239" s="70">
        <v>69.33845270902944</v>
      </c>
      <c r="G1239" s="27" t="s">
        <v>865</v>
      </c>
      <c r="H1239" s="27" t="s">
        <v>64</v>
      </c>
      <c r="I1239" s="27">
        <v>26810</v>
      </c>
      <c r="J1239" s="28">
        <v>2972</v>
      </c>
      <c r="K1239" s="27">
        <v>306</v>
      </c>
      <c r="L1239" s="30">
        <v>0.10296096904441454</v>
      </c>
      <c r="M1239" s="27" t="s">
        <v>64</v>
      </c>
      <c r="N1239" s="71">
        <f t="shared" si="46"/>
        <v>10845.993760591344</v>
      </c>
      <c r="O1239" s="1">
        <v>44210</v>
      </c>
      <c r="P1239" s="1">
        <f t="shared" si="47"/>
        <v>44192</v>
      </c>
      <c r="Q1239" s="1">
        <f t="shared" si="48"/>
        <v>44205</v>
      </c>
    </row>
    <row r="1240" spans="1:17" x14ac:dyDescent="0.25">
      <c r="A1240" s="74" t="s">
        <v>399</v>
      </c>
      <c r="B1240" s="113" t="s">
        <v>48</v>
      </c>
      <c r="C1240" s="75">
        <v>443.669002305216</v>
      </c>
      <c r="D1240" s="27">
        <v>5</v>
      </c>
      <c r="E1240" s="27">
        <v>0</v>
      </c>
      <c r="F1240" s="77">
        <v>0</v>
      </c>
      <c r="G1240" s="27" t="s">
        <v>862</v>
      </c>
      <c r="H1240" s="27" t="s">
        <v>68</v>
      </c>
      <c r="I1240" s="27">
        <v>210</v>
      </c>
      <c r="J1240" s="28">
        <v>18</v>
      </c>
      <c r="K1240" s="27">
        <v>0</v>
      </c>
      <c r="L1240" s="34">
        <v>0</v>
      </c>
      <c r="M1240" s="27" t="s">
        <v>68</v>
      </c>
      <c r="N1240" s="71">
        <f t="shared" si="46"/>
        <v>4057.0785667864052</v>
      </c>
      <c r="O1240" s="1">
        <v>44210</v>
      </c>
      <c r="P1240" s="1">
        <f t="shared" si="47"/>
        <v>44192</v>
      </c>
      <c r="Q1240" s="1">
        <f t="shared" si="48"/>
        <v>44205</v>
      </c>
    </row>
    <row r="1241" spans="1:17" x14ac:dyDescent="0.25">
      <c r="A1241" s="74" t="s">
        <v>400</v>
      </c>
      <c r="B1241" s="113" t="s">
        <v>45</v>
      </c>
      <c r="C1241" s="75">
        <v>10425.3705682952</v>
      </c>
      <c r="D1241" s="27">
        <v>1029</v>
      </c>
      <c r="E1241" s="27">
        <v>140</v>
      </c>
      <c r="F1241" s="70">
        <v>95.919851812377743</v>
      </c>
      <c r="G1241" s="27" t="s">
        <v>865</v>
      </c>
      <c r="H1241" s="27" t="s">
        <v>66</v>
      </c>
      <c r="I1241" s="27">
        <v>14385</v>
      </c>
      <c r="J1241" s="28">
        <v>1410</v>
      </c>
      <c r="K1241" s="27">
        <v>153</v>
      </c>
      <c r="L1241" s="30">
        <v>0.10851063829787234</v>
      </c>
      <c r="M1241" s="27" t="s">
        <v>64</v>
      </c>
      <c r="N1241" s="71">
        <f t="shared" si="46"/>
        <v>13524.699105545262</v>
      </c>
      <c r="O1241" s="1">
        <v>44210</v>
      </c>
      <c r="P1241" s="1">
        <f t="shared" si="47"/>
        <v>44192</v>
      </c>
      <c r="Q1241" s="1">
        <f t="shared" si="48"/>
        <v>44205</v>
      </c>
    </row>
    <row r="1242" spans="1:17" x14ac:dyDescent="0.25">
      <c r="A1242" s="74" t="s">
        <v>401</v>
      </c>
      <c r="B1242" s="113" t="s">
        <v>54</v>
      </c>
      <c r="C1242" s="75">
        <v>29332.514862373799</v>
      </c>
      <c r="D1242" s="27">
        <v>2083</v>
      </c>
      <c r="E1242" s="27">
        <v>291</v>
      </c>
      <c r="F1242" s="70">
        <v>70.862366841845883</v>
      </c>
      <c r="G1242" s="27" t="s">
        <v>865</v>
      </c>
      <c r="H1242" s="27" t="s">
        <v>64</v>
      </c>
      <c r="I1242" s="27">
        <v>32986</v>
      </c>
      <c r="J1242" s="28">
        <v>3012</v>
      </c>
      <c r="K1242" s="27">
        <v>312</v>
      </c>
      <c r="L1242" s="30">
        <v>0.10358565737051793</v>
      </c>
      <c r="M1242" s="27" t="s">
        <v>64</v>
      </c>
      <c r="N1242" s="71">
        <f t="shared" si="46"/>
        <v>10268.468333288512</v>
      </c>
      <c r="O1242" s="1">
        <v>44210</v>
      </c>
      <c r="P1242" s="1">
        <f t="shared" si="47"/>
        <v>44192</v>
      </c>
      <c r="Q1242" s="1">
        <f t="shared" si="48"/>
        <v>44205</v>
      </c>
    </row>
    <row r="1243" spans="1:17" x14ac:dyDescent="0.25">
      <c r="A1243" s="74" t="s">
        <v>402</v>
      </c>
      <c r="B1243" s="113" t="s">
        <v>54</v>
      </c>
      <c r="C1243" s="75">
        <v>13670.6546508352</v>
      </c>
      <c r="D1243" s="27">
        <v>856</v>
      </c>
      <c r="E1243" s="27">
        <v>165</v>
      </c>
      <c r="F1243" s="70">
        <v>86.211776880738071</v>
      </c>
      <c r="G1243" s="27" t="s">
        <v>865</v>
      </c>
      <c r="H1243" s="27" t="s">
        <v>64</v>
      </c>
      <c r="I1243" s="27">
        <v>15469</v>
      </c>
      <c r="J1243" s="28">
        <v>1539</v>
      </c>
      <c r="K1243" s="27">
        <v>181</v>
      </c>
      <c r="L1243" s="30">
        <v>0.11760883690708251</v>
      </c>
      <c r="M1243" s="27" t="s">
        <v>64</v>
      </c>
      <c r="N1243" s="71">
        <f t="shared" si="46"/>
        <v>11257.690573772015</v>
      </c>
      <c r="O1243" s="1">
        <v>44210</v>
      </c>
      <c r="P1243" s="1">
        <f t="shared" si="47"/>
        <v>44192</v>
      </c>
      <c r="Q1243" s="1">
        <f t="shared" si="48"/>
        <v>44205</v>
      </c>
    </row>
    <row r="1244" spans="1:17" x14ac:dyDescent="0.25">
      <c r="A1244" s="74" t="s">
        <v>403</v>
      </c>
      <c r="B1244" s="113" t="s">
        <v>51</v>
      </c>
      <c r="C1244" s="75">
        <v>7866.2595778054301</v>
      </c>
      <c r="D1244" s="27">
        <v>281</v>
      </c>
      <c r="E1244" s="27">
        <v>64</v>
      </c>
      <c r="F1244" s="70">
        <v>58.114387482543918</v>
      </c>
      <c r="G1244" s="27" t="s">
        <v>865</v>
      </c>
      <c r="H1244" s="27" t="s">
        <v>64</v>
      </c>
      <c r="I1244" s="27">
        <v>8411</v>
      </c>
      <c r="J1244" s="28">
        <v>810</v>
      </c>
      <c r="K1244" s="27">
        <v>70</v>
      </c>
      <c r="L1244" s="30">
        <v>8.6419753086419748E-2</v>
      </c>
      <c r="M1244" s="27" t="s">
        <v>64</v>
      </c>
      <c r="N1244" s="71">
        <f t="shared" si="46"/>
        <v>10297.143032063252</v>
      </c>
      <c r="O1244" s="1">
        <v>44210</v>
      </c>
      <c r="P1244" s="1">
        <f t="shared" si="47"/>
        <v>44192</v>
      </c>
      <c r="Q1244" s="1">
        <f t="shared" si="48"/>
        <v>44205</v>
      </c>
    </row>
    <row r="1245" spans="1:17" x14ac:dyDescent="0.25">
      <c r="A1245" s="74" t="s">
        <v>404</v>
      </c>
      <c r="B1245" s="113" t="s">
        <v>54</v>
      </c>
      <c r="C1245" s="75">
        <v>3588.8356725713106</v>
      </c>
      <c r="D1245" s="27">
        <v>114</v>
      </c>
      <c r="E1245" s="27">
        <v>26</v>
      </c>
      <c r="F1245" s="70">
        <v>51.747781915360314</v>
      </c>
      <c r="G1245" s="27" t="s">
        <v>865</v>
      </c>
      <c r="H1245" s="27" t="s">
        <v>64</v>
      </c>
      <c r="I1245" s="27">
        <v>2672</v>
      </c>
      <c r="J1245" s="28">
        <v>232</v>
      </c>
      <c r="K1245" s="27">
        <v>27</v>
      </c>
      <c r="L1245" s="30">
        <v>0.11637931034482758</v>
      </c>
      <c r="M1245" s="27" t="s">
        <v>64</v>
      </c>
      <c r="N1245" s="71">
        <f t="shared" si="46"/>
        <v>6464.4921408111677</v>
      </c>
      <c r="O1245" s="1">
        <v>44210</v>
      </c>
      <c r="P1245" s="1">
        <f t="shared" si="47"/>
        <v>44192</v>
      </c>
      <c r="Q1245" s="1">
        <f t="shared" si="48"/>
        <v>44205</v>
      </c>
    </row>
    <row r="1246" spans="1:17" x14ac:dyDescent="0.25">
      <c r="A1246" s="74" t="s">
        <v>405</v>
      </c>
      <c r="B1246" s="113" t="s">
        <v>51</v>
      </c>
      <c r="C1246" s="75">
        <v>28747.259811021901</v>
      </c>
      <c r="D1246" s="27">
        <v>1522</v>
      </c>
      <c r="E1246" s="27">
        <v>315</v>
      </c>
      <c r="F1246" s="70">
        <v>78.268329391775083</v>
      </c>
      <c r="G1246" s="27" t="s">
        <v>865</v>
      </c>
      <c r="H1246" s="27" t="s">
        <v>64</v>
      </c>
      <c r="I1246" s="27">
        <v>61569</v>
      </c>
      <c r="J1246" s="28">
        <v>5958</v>
      </c>
      <c r="K1246" s="27">
        <v>339</v>
      </c>
      <c r="L1246" s="30">
        <v>5.689828801611279E-2</v>
      </c>
      <c r="M1246" s="27" t="s">
        <v>64</v>
      </c>
      <c r="N1246" s="71">
        <f t="shared" si="46"/>
        <v>20725.453622942041</v>
      </c>
      <c r="O1246" s="1">
        <v>44210</v>
      </c>
      <c r="P1246" s="1">
        <f t="shared" si="47"/>
        <v>44192</v>
      </c>
      <c r="Q1246" s="1">
        <f t="shared" si="48"/>
        <v>44205</v>
      </c>
    </row>
    <row r="1247" spans="1:17" x14ac:dyDescent="0.25">
      <c r="A1247" s="74" t="s">
        <v>406</v>
      </c>
      <c r="B1247" s="113" t="s">
        <v>46</v>
      </c>
      <c r="C1247" s="75">
        <v>97.256701128622794</v>
      </c>
      <c r="D1247" s="27" t="s">
        <v>574</v>
      </c>
      <c r="E1247" s="27" t="s">
        <v>574</v>
      </c>
      <c r="F1247" s="78">
        <v>73.44334179513919</v>
      </c>
      <c r="G1247" s="27" t="s">
        <v>862</v>
      </c>
      <c r="H1247" s="27" t="s">
        <v>68</v>
      </c>
      <c r="I1247" s="27">
        <v>68</v>
      </c>
      <c r="J1247" s="28">
        <v>10</v>
      </c>
      <c r="K1247" s="27">
        <v>1</v>
      </c>
      <c r="L1247" s="36">
        <v>0.1</v>
      </c>
      <c r="M1247" s="27" t="s">
        <v>66</v>
      </c>
      <c r="N1247" s="71">
        <f t="shared" si="46"/>
        <v>10282.067851319485</v>
      </c>
      <c r="O1247" s="1">
        <v>44210</v>
      </c>
      <c r="P1247" s="1">
        <f t="shared" si="47"/>
        <v>44192</v>
      </c>
      <c r="Q1247" s="1">
        <f t="shared" si="48"/>
        <v>44205</v>
      </c>
    </row>
    <row r="1248" spans="1:17" x14ac:dyDescent="0.25">
      <c r="A1248" s="74" t="s">
        <v>407</v>
      </c>
      <c r="B1248" s="113" t="s">
        <v>47</v>
      </c>
      <c r="C1248" s="75">
        <v>8389.5626394437495</v>
      </c>
      <c r="D1248" s="27">
        <v>311</v>
      </c>
      <c r="E1248" s="27">
        <v>84</v>
      </c>
      <c r="F1248" s="70">
        <v>71.517434911217464</v>
      </c>
      <c r="G1248" s="27" t="s">
        <v>865</v>
      </c>
      <c r="H1248" s="27" t="s">
        <v>64</v>
      </c>
      <c r="I1248" s="27">
        <v>8093</v>
      </c>
      <c r="J1248" s="28">
        <v>759</v>
      </c>
      <c r="K1248" s="27">
        <v>97</v>
      </c>
      <c r="L1248" s="30">
        <v>0.12779973649538867</v>
      </c>
      <c r="M1248" s="27" t="s">
        <v>64</v>
      </c>
      <c r="N1248" s="71">
        <f t="shared" si="46"/>
        <v>9046.9555162690085</v>
      </c>
      <c r="O1248" s="1">
        <v>44210</v>
      </c>
      <c r="P1248" s="1">
        <f t="shared" si="47"/>
        <v>44192</v>
      </c>
      <c r="Q1248" s="1">
        <f t="shared" si="48"/>
        <v>44205</v>
      </c>
    </row>
    <row r="1249" spans="1:17" x14ac:dyDescent="0.25">
      <c r="A1249" s="74" t="s">
        <v>408</v>
      </c>
      <c r="B1249" s="113" t="s">
        <v>46</v>
      </c>
      <c r="C1249" s="75">
        <v>8452.8586639732803</v>
      </c>
      <c r="D1249" s="27">
        <v>168</v>
      </c>
      <c r="E1249" s="27">
        <v>25</v>
      </c>
      <c r="F1249" s="76">
        <v>21.125566588793614</v>
      </c>
      <c r="G1249" s="27" t="s">
        <v>864</v>
      </c>
      <c r="H1249" s="27" t="s">
        <v>66</v>
      </c>
      <c r="I1249" s="27">
        <v>9231</v>
      </c>
      <c r="J1249" s="28">
        <v>760</v>
      </c>
      <c r="K1249" s="27">
        <v>26</v>
      </c>
      <c r="L1249" s="32">
        <v>3.4210526315789476E-2</v>
      </c>
      <c r="M1249" s="27" t="s">
        <v>66</v>
      </c>
      <c r="N1249" s="71">
        <f t="shared" si="46"/>
        <v>8991.0411401905621</v>
      </c>
      <c r="O1249" s="1">
        <v>44210</v>
      </c>
      <c r="P1249" s="1">
        <f t="shared" si="47"/>
        <v>44192</v>
      </c>
      <c r="Q1249" s="1">
        <f t="shared" si="48"/>
        <v>44205</v>
      </c>
    </row>
    <row r="1250" spans="1:17" x14ac:dyDescent="0.25">
      <c r="A1250" s="74" t="s">
        <v>409</v>
      </c>
      <c r="B1250" s="113" t="s">
        <v>42</v>
      </c>
      <c r="C1250" s="75">
        <v>925.93893955999795</v>
      </c>
      <c r="D1250" s="27">
        <v>14</v>
      </c>
      <c r="E1250" s="27" t="s">
        <v>574</v>
      </c>
      <c r="F1250" s="78">
        <v>15.428354587293621</v>
      </c>
      <c r="G1250" s="27" t="s">
        <v>862</v>
      </c>
      <c r="H1250" s="27" t="s">
        <v>68</v>
      </c>
      <c r="I1250" s="27">
        <v>904</v>
      </c>
      <c r="J1250" s="28">
        <v>73</v>
      </c>
      <c r="K1250" s="27">
        <v>2</v>
      </c>
      <c r="L1250" s="36">
        <v>2.7397260273972601E-2</v>
      </c>
      <c r="M1250" s="27" t="s">
        <v>64</v>
      </c>
      <c r="N1250" s="71">
        <f t="shared" si="46"/>
        <v>7883.8891941070415</v>
      </c>
      <c r="O1250" s="1">
        <v>44210</v>
      </c>
      <c r="P1250" s="1">
        <f t="shared" si="47"/>
        <v>44192</v>
      </c>
      <c r="Q1250" s="1">
        <f t="shared" si="48"/>
        <v>44205</v>
      </c>
    </row>
    <row r="1251" spans="1:17" x14ac:dyDescent="0.25">
      <c r="A1251" s="74" t="s">
        <v>410</v>
      </c>
      <c r="B1251" s="113" t="s">
        <v>47</v>
      </c>
      <c r="C1251" s="75">
        <v>886.62872007655199</v>
      </c>
      <c r="D1251" s="27">
        <v>15</v>
      </c>
      <c r="E1251" s="27" t="s">
        <v>574</v>
      </c>
      <c r="F1251" s="78">
        <v>32.224794803581027</v>
      </c>
      <c r="G1251" s="27" t="s">
        <v>862</v>
      </c>
      <c r="H1251" s="27" t="s">
        <v>64</v>
      </c>
      <c r="I1251" s="27">
        <v>258</v>
      </c>
      <c r="J1251" s="28">
        <v>23</v>
      </c>
      <c r="K1251" s="27">
        <v>4</v>
      </c>
      <c r="L1251" s="36">
        <v>0.17391304347826086</v>
      </c>
      <c r="M1251" s="27" t="s">
        <v>64</v>
      </c>
      <c r="N1251" s="71">
        <f t="shared" si="46"/>
        <v>2594.0959816882728</v>
      </c>
      <c r="O1251" s="1">
        <v>44210</v>
      </c>
      <c r="P1251" s="1">
        <f t="shared" si="47"/>
        <v>44192</v>
      </c>
      <c r="Q1251" s="1">
        <f t="shared" si="48"/>
        <v>44205</v>
      </c>
    </row>
    <row r="1252" spans="1:17" x14ac:dyDescent="0.25">
      <c r="A1252" s="74" t="s">
        <v>411</v>
      </c>
      <c r="B1252" s="113" t="s">
        <v>42</v>
      </c>
      <c r="C1252" s="75">
        <v>131.34792406884699</v>
      </c>
      <c r="D1252" s="27">
        <v>0</v>
      </c>
      <c r="E1252" s="27">
        <v>0</v>
      </c>
      <c r="F1252" s="77">
        <v>0</v>
      </c>
      <c r="G1252" s="27" t="s">
        <v>862</v>
      </c>
      <c r="H1252" s="27" t="s">
        <v>68</v>
      </c>
      <c r="I1252" s="27">
        <v>44</v>
      </c>
      <c r="J1252" s="28">
        <v>0</v>
      </c>
      <c r="K1252" s="27">
        <v>0</v>
      </c>
      <c r="L1252" s="36">
        <v>0</v>
      </c>
      <c r="M1252" s="27" t="s">
        <v>68</v>
      </c>
      <c r="N1252" s="71">
        <f t="shared" si="46"/>
        <v>0</v>
      </c>
      <c r="O1252" s="1">
        <v>44210</v>
      </c>
      <c r="P1252" s="1">
        <f t="shared" si="47"/>
        <v>44192</v>
      </c>
      <c r="Q1252" s="1">
        <f t="shared" si="48"/>
        <v>44205</v>
      </c>
    </row>
    <row r="1253" spans="1:17" x14ac:dyDescent="0.25">
      <c r="A1253" s="74" t="s">
        <v>412</v>
      </c>
      <c r="B1253" s="113" t="s">
        <v>45</v>
      </c>
      <c r="C1253" s="75">
        <v>3233.6975298580801</v>
      </c>
      <c r="D1253" s="27">
        <v>170</v>
      </c>
      <c r="E1253" s="27">
        <v>39</v>
      </c>
      <c r="F1253" s="70">
        <v>86.146408561487974</v>
      </c>
      <c r="G1253" s="27" t="s">
        <v>865</v>
      </c>
      <c r="H1253" s="27" t="s">
        <v>64</v>
      </c>
      <c r="I1253" s="27">
        <v>5672</v>
      </c>
      <c r="J1253" s="28">
        <v>774</v>
      </c>
      <c r="K1253" s="27">
        <v>42</v>
      </c>
      <c r="L1253" s="30">
        <v>5.4263565891472867E-2</v>
      </c>
      <c r="M1253" s="27" t="s">
        <v>64</v>
      </c>
      <c r="N1253" s="71">
        <f t="shared" si="46"/>
        <v>23935.448286468807</v>
      </c>
      <c r="O1253" s="1">
        <v>44210</v>
      </c>
      <c r="P1253" s="1">
        <f t="shared" si="47"/>
        <v>44192</v>
      </c>
      <c r="Q1253" s="1">
        <f t="shared" si="48"/>
        <v>44205</v>
      </c>
    </row>
    <row r="1254" spans="1:17" x14ac:dyDescent="0.25">
      <c r="A1254" s="74" t="s">
        <v>50</v>
      </c>
      <c r="B1254" s="113" t="s">
        <v>50</v>
      </c>
      <c r="C1254" s="75">
        <v>11415.7638709039</v>
      </c>
      <c r="D1254" s="27">
        <v>952</v>
      </c>
      <c r="E1254" s="27">
        <v>225</v>
      </c>
      <c r="F1254" s="70">
        <v>140.78276980124707</v>
      </c>
      <c r="G1254" s="27" t="s">
        <v>865</v>
      </c>
      <c r="H1254" s="27" t="s">
        <v>64</v>
      </c>
      <c r="I1254" s="27">
        <v>17459</v>
      </c>
      <c r="J1254" s="28">
        <v>1938</v>
      </c>
      <c r="K1254" s="27">
        <v>226</v>
      </c>
      <c r="L1254" s="30">
        <v>0.11661506707946337</v>
      </c>
      <c r="M1254" s="27" t="s">
        <v>64</v>
      </c>
      <c r="N1254" s="71">
        <f t="shared" si="46"/>
        <v>16976.524934433048</v>
      </c>
      <c r="O1254" s="1">
        <v>44210</v>
      </c>
      <c r="P1254" s="1">
        <f t="shared" si="47"/>
        <v>44192</v>
      </c>
      <c r="Q1254" s="1">
        <f t="shared" si="48"/>
        <v>44205</v>
      </c>
    </row>
    <row r="1255" spans="1:17" x14ac:dyDescent="0.25">
      <c r="A1255" s="74" t="s">
        <v>413</v>
      </c>
      <c r="B1255" s="113" t="s">
        <v>49</v>
      </c>
      <c r="C1255" s="75">
        <v>36015.912175260899</v>
      </c>
      <c r="D1255" s="27">
        <v>1256</v>
      </c>
      <c r="E1255" s="27">
        <v>249</v>
      </c>
      <c r="F1255" s="76">
        <v>49.382934407340038</v>
      </c>
      <c r="G1255" s="27" t="s">
        <v>864</v>
      </c>
      <c r="H1255" s="27" t="s">
        <v>64</v>
      </c>
      <c r="I1255" s="27">
        <v>51302</v>
      </c>
      <c r="J1255" s="28">
        <v>5690</v>
      </c>
      <c r="K1255" s="27">
        <v>267</v>
      </c>
      <c r="L1255" s="32">
        <v>4.6924428822495604E-2</v>
      </c>
      <c r="M1255" s="27" t="s">
        <v>68</v>
      </c>
      <c r="N1255" s="71">
        <f t="shared" si="46"/>
        <v>15798.572509593203</v>
      </c>
      <c r="O1255" s="1">
        <v>44210</v>
      </c>
      <c r="P1255" s="1">
        <f t="shared" si="47"/>
        <v>44192</v>
      </c>
      <c r="Q1255" s="1">
        <f t="shared" si="48"/>
        <v>44205</v>
      </c>
    </row>
    <row r="1256" spans="1:17" x14ac:dyDescent="0.25">
      <c r="A1256" s="74" t="s">
        <v>414</v>
      </c>
      <c r="B1256" s="113" t="s">
        <v>51</v>
      </c>
      <c r="C1256" s="75">
        <v>29233.8947796506</v>
      </c>
      <c r="D1256" s="27">
        <v>1045</v>
      </c>
      <c r="E1256" s="27">
        <v>214</v>
      </c>
      <c r="F1256" s="76">
        <v>52.287642139132643</v>
      </c>
      <c r="G1256" s="27" t="s">
        <v>864</v>
      </c>
      <c r="H1256" s="27" t="s">
        <v>64</v>
      </c>
      <c r="I1256" s="27">
        <v>52180</v>
      </c>
      <c r="J1256" s="28">
        <v>5793</v>
      </c>
      <c r="K1256" s="27">
        <v>229</v>
      </c>
      <c r="L1256" s="32">
        <v>3.9530467805972726E-2</v>
      </c>
      <c r="M1256" s="27" t="s">
        <v>64</v>
      </c>
      <c r="N1256" s="71">
        <f t="shared" si="46"/>
        <v>19816.039031625867</v>
      </c>
      <c r="O1256" s="1">
        <v>44210</v>
      </c>
      <c r="P1256" s="1">
        <f t="shared" si="47"/>
        <v>44192</v>
      </c>
      <c r="Q1256" s="1">
        <f t="shared" si="48"/>
        <v>44205</v>
      </c>
    </row>
    <row r="1257" spans="1:17" x14ac:dyDescent="0.25">
      <c r="A1257" s="74" t="s">
        <v>415</v>
      </c>
      <c r="B1257" s="113" t="s">
        <v>42</v>
      </c>
      <c r="C1257" s="75">
        <v>175.92213223044999</v>
      </c>
      <c r="D1257" s="27" t="s">
        <v>574</v>
      </c>
      <c r="E1257" s="27" t="s">
        <v>574</v>
      </c>
      <c r="F1257" s="78">
        <v>81.204758631510046</v>
      </c>
      <c r="G1257" s="27" t="s">
        <v>862</v>
      </c>
      <c r="H1257" s="27" t="s">
        <v>68</v>
      </c>
      <c r="I1257" s="27">
        <v>98</v>
      </c>
      <c r="J1257" s="28">
        <v>12</v>
      </c>
      <c r="K1257" s="27">
        <v>2</v>
      </c>
      <c r="L1257" s="36">
        <v>0.16666666666666666</v>
      </c>
      <c r="M1257" s="27" t="s">
        <v>64</v>
      </c>
      <c r="N1257" s="71">
        <f t="shared" si="46"/>
        <v>6821.199725046843</v>
      </c>
      <c r="O1257" s="1">
        <v>44210</v>
      </c>
      <c r="P1257" s="1">
        <f t="shared" si="47"/>
        <v>44192</v>
      </c>
      <c r="Q1257" s="1">
        <f t="shared" si="48"/>
        <v>44205</v>
      </c>
    </row>
    <row r="1258" spans="1:17" x14ac:dyDescent="0.25">
      <c r="A1258" s="74" t="s">
        <v>416</v>
      </c>
      <c r="B1258" s="113" t="s">
        <v>43</v>
      </c>
      <c r="C1258" s="75">
        <v>99979.827942427306</v>
      </c>
      <c r="D1258" s="27">
        <v>9596</v>
      </c>
      <c r="E1258" s="27">
        <v>1880</v>
      </c>
      <c r="F1258" s="70">
        <v>134.31280794265999</v>
      </c>
      <c r="G1258" s="27" t="s">
        <v>865</v>
      </c>
      <c r="H1258" s="27" t="s">
        <v>64</v>
      </c>
      <c r="I1258" s="27">
        <v>122414</v>
      </c>
      <c r="J1258" s="28">
        <v>13962</v>
      </c>
      <c r="K1258" s="27">
        <v>2105</v>
      </c>
      <c r="L1258" s="30">
        <v>0.15076636585016473</v>
      </c>
      <c r="M1258" s="27" t="s">
        <v>64</v>
      </c>
      <c r="N1258" s="71">
        <f t="shared" si="46"/>
        <v>13964.816990923331</v>
      </c>
      <c r="O1258" s="1">
        <v>44210</v>
      </c>
      <c r="P1258" s="1">
        <f t="shared" si="47"/>
        <v>44192</v>
      </c>
      <c r="Q1258" s="1">
        <f t="shared" si="48"/>
        <v>44205</v>
      </c>
    </row>
    <row r="1259" spans="1:17" x14ac:dyDescent="0.25">
      <c r="A1259" s="74" t="s">
        <v>417</v>
      </c>
      <c r="B1259" s="113" t="s">
        <v>54</v>
      </c>
      <c r="C1259" s="75">
        <v>1061.2180254191501</v>
      </c>
      <c r="D1259" s="27">
        <v>24</v>
      </c>
      <c r="E1259" s="27">
        <v>10</v>
      </c>
      <c r="F1259" s="78">
        <v>67.308102310417539</v>
      </c>
      <c r="G1259" s="27" t="s">
        <v>862</v>
      </c>
      <c r="H1259" s="27" t="s">
        <v>64</v>
      </c>
      <c r="I1259" s="27">
        <v>807</v>
      </c>
      <c r="J1259" s="28">
        <v>89</v>
      </c>
      <c r="K1259" s="27">
        <v>10</v>
      </c>
      <c r="L1259" s="36">
        <v>0.11235955056179775</v>
      </c>
      <c r="M1259" s="27" t="s">
        <v>66</v>
      </c>
      <c r="N1259" s="71">
        <f t="shared" si="46"/>
        <v>8386.589547878024</v>
      </c>
      <c r="O1259" s="1">
        <v>44210</v>
      </c>
      <c r="P1259" s="1">
        <f t="shared" si="47"/>
        <v>44192</v>
      </c>
      <c r="Q1259" s="1">
        <f t="shared" si="48"/>
        <v>44205</v>
      </c>
    </row>
    <row r="1260" spans="1:17" x14ac:dyDescent="0.25">
      <c r="A1260" s="74" t="s">
        <v>418</v>
      </c>
      <c r="B1260" s="113" t="s">
        <v>42</v>
      </c>
      <c r="C1260" s="75">
        <v>1523.2863267425901</v>
      </c>
      <c r="D1260" s="27">
        <v>21</v>
      </c>
      <c r="E1260" s="27">
        <v>7</v>
      </c>
      <c r="F1260" s="78">
        <v>32.823769978242019</v>
      </c>
      <c r="G1260" s="27" t="s">
        <v>862</v>
      </c>
      <c r="H1260" s="27" t="s">
        <v>64</v>
      </c>
      <c r="I1260" s="27">
        <v>856</v>
      </c>
      <c r="J1260" s="28">
        <v>84</v>
      </c>
      <c r="K1260" s="27">
        <v>7</v>
      </c>
      <c r="L1260" s="36">
        <v>8.3333333333333329E-2</v>
      </c>
      <c r="M1260" s="27" t="s">
        <v>64</v>
      </c>
      <c r="N1260" s="71">
        <f t="shared" si="46"/>
        <v>5514.3933563446599</v>
      </c>
      <c r="O1260" s="1">
        <v>44210</v>
      </c>
      <c r="P1260" s="1">
        <f t="shared" si="47"/>
        <v>44192</v>
      </c>
      <c r="Q1260" s="1">
        <f t="shared" si="48"/>
        <v>44205</v>
      </c>
    </row>
    <row r="1261" spans="1:17" x14ac:dyDescent="0.25">
      <c r="A1261" s="74" t="s">
        <v>419</v>
      </c>
      <c r="B1261" s="113" t="s">
        <v>46</v>
      </c>
      <c r="C1261" s="75">
        <v>975.18088894142284</v>
      </c>
      <c r="D1261" s="27">
        <v>8</v>
      </c>
      <c r="E1261" s="27">
        <v>0</v>
      </c>
      <c r="F1261" s="77">
        <v>0</v>
      </c>
      <c r="G1261" s="27" t="s">
        <v>862</v>
      </c>
      <c r="H1261" s="27" t="s">
        <v>68</v>
      </c>
      <c r="I1261" s="27">
        <v>903</v>
      </c>
      <c r="J1261" s="28">
        <v>51</v>
      </c>
      <c r="K1261" s="27">
        <v>0</v>
      </c>
      <c r="L1261" s="34">
        <v>0</v>
      </c>
      <c r="M1261" s="27" t="s">
        <v>68</v>
      </c>
      <c r="N1261" s="71">
        <f t="shared" si="46"/>
        <v>5229.7989612328702</v>
      </c>
      <c r="O1261" s="1">
        <v>44210</v>
      </c>
      <c r="P1261" s="1">
        <f t="shared" si="47"/>
        <v>44192</v>
      </c>
      <c r="Q1261" s="1">
        <f t="shared" si="48"/>
        <v>44205</v>
      </c>
    </row>
    <row r="1262" spans="1:17" x14ac:dyDescent="0.25">
      <c r="A1262" s="74" t="s">
        <v>420</v>
      </c>
      <c r="B1262" s="113" t="s">
        <v>45</v>
      </c>
      <c r="C1262" s="75">
        <v>6604.9424871170804</v>
      </c>
      <c r="D1262" s="27">
        <v>211</v>
      </c>
      <c r="E1262" s="27">
        <v>42</v>
      </c>
      <c r="F1262" s="70">
        <v>45.420531758626062</v>
      </c>
      <c r="G1262" s="27" t="s">
        <v>865</v>
      </c>
      <c r="H1262" s="27" t="s">
        <v>64</v>
      </c>
      <c r="I1262" s="27">
        <v>8624</v>
      </c>
      <c r="J1262" s="28">
        <v>779</v>
      </c>
      <c r="K1262" s="27">
        <v>45</v>
      </c>
      <c r="L1262" s="30">
        <v>5.7766367137355584E-2</v>
      </c>
      <c r="M1262" s="27" t="s">
        <v>66</v>
      </c>
      <c r="N1262" s="71">
        <f t="shared" si="46"/>
        <v>11794.198079989903</v>
      </c>
      <c r="O1262" s="1">
        <v>44210</v>
      </c>
      <c r="P1262" s="1">
        <f t="shared" si="47"/>
        <v>44192</v>
      </c>
      <c r="Q1262" s="1">
        <f t="shared" si="48"/>
        <v>44205</v>
      </c>
    </row>
    <row r="1263" spans="1:17" x14ac:dyDescent="0.25">
      <c r="A1263" s="74" t="s">
        <v>421</v>
      </c>
      <c r="B1263" s="113" t="s">
        <v>45</v>
      </c>
      <c r="C1263" s="75">
        <v>17758.791021044799</v>
      </c>
      <c r="D1263" s="27">
        <v>751</v>
      </c>
      <c r="E1263" s="27">
        <v>130</v>
      </c>
      <c r="F1263" s="76">
        <v>52.2879866918327</v>
      </c>
      <c r="G1263" s="27" t="s">
        <v>864</v>
      </c>
      <c r="H1263" s="27" t="s">
        <v>64</v>
      </c>
      <c r="I1263" s="27">
        <v>27165</v>
      </c>
      <c r="J1263" s="28">
        <v>2875</v>
      </c>
      <c r="K1263" s="27">
        <v>139</v>
      </c>
      <c r="L1263" s="32">
        <v>4.8347826086956522E-2</v>
      </c>
      <c r="M1263" s="27" t="s">
        <v>64</v>
      </c>
      <c r="N1263" s="71">
        <f t="shared" si="46"/>
        <v>16189.165110355894</v>
      </c>
      <c r="O1263" s="1">
        <v>44210</v>
      </c>
      <c r="P1263" s="1">
        <f t="shared" si="47"/>
        <v>44192</v>
      </c>
      <c r="Q1263" s="1">
        <f t="shared" si="48"/>
        <v>44205</v>
      </c>
    </row>
    <row r="1264" spans="1:17" x14ac:dyDescent="0.25">
      <c r="A1264" s="74" t="s">
        <v>422</v>
      </c>
      <c r="B1264" s="113" t="s">
        <v>49</v>
      </c>
      <c r="C1264" s="75">
        <v>91690.005605087994</v>
      </c>
      <c r="D1264" s="27">
        <v>2692</v>
      </c>
      <c r="E1264" s="27">
        <v>476</v>
      </c>
      <c r="F1264" s="76">
        <v>37.081467904407347</v>
      </c>
      <c r="G1264" s="27" t="s">
        <v>864</v>
      </c>
      <c r="H1264" s="27" t="s">
        <v>64</v>
      </c>
      <c r="I1264" s="27">
        <v>249094</v>
      </c>
      <c r="J1264" s="28">
        <v>17703</v>
      </c>
      <c r="K1264" s="27">
        <v>524</v>
      </c>
      <c r="L1264" s="32">
        <v>2.9599502909111449E-2</v>
      </c>
      <c r="M1264" s="27" t="s">
        <v>66</v>
      </c>
      <c r="N1264" s="71">
        <f t="shared" si="46"/>
        <v>19307.447832697741</v>
      </c>
      <c r="O1264" s="1">
        <v>44210</v>
      </c>
      <c r="P1264" s="1">
        <f t="shared" si="47"/>
        <v>44192</v>
      </c>
      <c r="Q1264" s="1">
        <f t="shared" si="48"/>
        <v>44205</v>
      </c>
    </row>
    <row r="1265" spans="1:17" x14ac:dyDescent="0.25">
      <c r="A1265" s="74" t="s">
        <v>51</v>
      </c>
      <c r="B1265" s="113" t="s">
        <v>51</v>
      </c>
      <c r="C1265" s="75">
        <v>12492.720334089499</v>
      </c>
      <c r="D1265" s="27">
        <v>767</v>
      </c>
      <c r="E1265" s="27">
        <v>92</v>
      </c>
      <c r="F1265" s="70">
        <v>52.602062606787015</v>
      </c>
      <c r="G1265" s="27" t="s">
        <v>865</v>
      </c>
      <c r="H1265" s="27" t="s">
        <v>64</v>
      </c>
      <c r="I1265" s="27">
        <v>13896</v>
      </c>
      <c r="J1265" s="28">
        <v>1092</v>
      </c>
      <c r="K1265" s="27">
        <v>96</v>
      </c>
      <c r="L1265" s="30">
        <v>8.7912087912087919E-2</v>
      </c>
      <c r="M1265" s="27" t="s">
        <v>64</v>
      </c>
      <c r="N1265" s="71">
        <f t="shared" ref="N1265:N1328" si="49">(J1265/C1265)*100000</f>
        <v>8741.0905775278261</v>
      </c>
      <c r="O1265" s="1">
        <v>44210</v>
      </c>
      <c r="P1265" s="1">
        <f t="shared" si="47"/>
        <v>44192</v>
      </c>
      <c r="Q1265" s="1">
        <f t="shared" si="48"/>
        <v>44205</v>
      </c>
    </row>
    <row r="1266" spans="1:17" x14ac:dyDescent="0.25">
      <c r="A1266" s="74" t="s">
        <v>423</v>
      </c>
      <c r="B1266" s="113" t="s">
        <v>42</v>
      </c>
      <c r="C1266" s="75">
        <v>12876.2116148285</v>
      </c>
      <c r="D1266" s="27">
        <v>263</v>
      </c>
      <c r="E1266" s="27">
        <v>72</v>
      </c>
      <c r="F1266" s="76">
        <v>39.940762832248936</v>
      </c>
      <c r="G1266" s="27" t="s">
        <v>864</v>
      </c>
      <c r="H1266" s="27" t="s">
        <v>64</v>
      </c>
      <c r="I1266" s="27">
        <v>18683</v>
      </c>
      <c r="J1266" s="28">
        <v>1720</v>
      </c>
      <c r="K1266" s="27">
        <v>75</v>
      </c>
      <c r="L1266" s="32">
        <v>4.3604651162790699E-2</v>
      </c>
      <c r="M1266" s="27" t="s">
        <v>66</v>
      </c>
      <c r="N1266" s="71">
        <f t="shared" si="49"/>
        <v>13357.966236118813</v>
      </c>
      <c r="O1266" s="1">
        <v>44210</v>
      </c>
      <c r="P1266" s="1">
        <f t="shared" si="47"/>
        <v>44192</v>
      </c>
      <c r="Q1266" s="1">
        <f t="shared" si="48"/>
        <v>44205</v>
      </c>
    </row>
    <row r="1267" spans="1:17" x14ac:dyDescent="0.25">
      <c r="A1267" s="74" t="s">
        <v>424</v>
      </c>
      <c r="B1267" s="113" t="s">
        <v>45</v>
      </c>
      <c r="C1267" s="75">
        <v>30288.243897843495</v>
      </c>
      <c r="D1267" s="27">
        <v>2006</v>
      </c>
      <c r="E1267" s="27">
        <v>310</v>
      </c>
      <c r="F1267" s="70">
        <v>73.107101281740867</v>
      </c>
      <c r="G1267" s="27" t="s">
        <v>865</v>
      </c>
      <c r="H1267" s="27" t="s">
        <v>64</v>
      </c>
      <c r="I1267" s="27">
        <v>90646</v>
      </c>
      <c r="J1267" s="28">
        <v>5398</v>
      </c>
      <c r="K1267" s="27">
        <v>378</v>
      </c>
      <c r="L1267" s="30">
        <v>7.0025935531678393E-2</v>
      </c>
      <c r="M1267" s="27" t="s">
        <v>66</v>
      </c>
      <c r="N1267" s="71">
        <f t="shared" si="49"/>
        <v>17822.096316334584</v>
      </c>
      <c r="O1267" s="1">
        <v>44210</v>
      </c>
      <c r="P1267" s="1">
        <f t="shared" si="47"/>
        <v>44192</v>
      </c>
      <c r="Q1267" s="1">
        <f t="shared" si="48"/>
        <v>44205</v>
      </c>
    </row>
    <row r="1268" spans="1:17" x14ac:dyDescent="0.25">
      <c r="A1268" s="74" t="s">
        <v>425</v>
      </c>
      <c r="B1268" s="113" t="s">
        <v>43</v>
      </c>
      <c r="C1268" s="75">
        <v>30325.695541606699</v>
      </c>
      <c r="D1268" s="27">
        <v>1349</v>
      </c>
      <c r="E1268" s="27">
        <v>245</v>
      </c>
      <c r="F1268" s="70">
        <v>57.706838004721405</v>
      </c>
      <c r="G1268" s="27" t="s">
        <v>865</v>
      </c>
      <c r="H1268" s="27" t="s">
        <v>68</v>
      </c>
      <c r="I1268" s="27">
        <v>28878</v>
      </c>
      <c r="J1268" s="28">
        <v>2954</v>
      </c>
      <c r="K1268" s="27">
        <v>265</v>
      </c>
      <c r="L1268" s="30">
        <v>8.9708869329722413E-2</v>
      </c>
      <c r="M1268" s="27" t="s">
        <v>66</v>
      </c>
      <c r="N1268" s="71">
        <f t="shared" si="49"/>
        <v>9740.9142551969744</v>
      </c>
      <c r="O1268" s="1">
        <v>44210</v>
      </c>
      <c r="P1268" s="1">
        <f t="shared" si="47"/>
        <v>44192</v>
      </c>
      <c r="Q1268" s="1">
        <f t="shared" si="48"/>
        <v>44205</v>
      </c>
    </row>
    <row r="1269" spans="1:17" x14ac:dyDescent="0.25">
      <c r="A1269" s="74" t="s">
        <v>426</v>
      </c>
      <c r="B1269" s="113" t="s">
        <v>54</v>
      </c>
      <c r="C1269" s="75">
        <v>4631.7627011164004</v>
      </c>
      <c r="D1269" s="27">
        <v>175</v>
      </c>
      <c r="E1269" s="27">
        <v>44</v>
      </c>
      <c r="F1269" s="70">
        <v>67.854450792559277</v>
      </c>
      <c r="G1269" s="27" t="s">
        <v>865</v>
      </c>
      <c r="H1269" s="27" t="s">
        <v>68</v>
      </c>
      <c r="I1269" s="27">
        <v>4343</v>
      </c>
      <c r="J1269" s="28">
        <v>474</v>
      </c>
      <c r="K1269" s="27">
        <v>48</v>
      </c>
      <c r="L1269" s="30">
        <v>0.10126582278481013</v>
      </c>
      <c r="M1269" s="27" t="s">
        <v>66</v>
      </c>
      <c r="N1269" s="71">
        <f t="shared" si="49"/>
        <v>10233.684896805078</v>
      </c>
      <c r="O1269" s="1">
        <v>44210</v>
      </c>
      <c r="P1269" s="1">
        <f t="shared" si="47"/>
        <v>44192</v>
      </c>
      <c r="Q1269" s="1">
        <f t="shared" si="48"/>
        <v>44205</v>
      </c>
    </row>
    <row r="1270" spans="1:17" x14ac:dyDescent="0.25">
      <c r="A1270" s="74" t="s">
        <v>427</v>
      </c>
      <c r="B1270" s="113" t="s">
        <v>49</v>
      </c>
      <c r="C1270" s="75">
        <v>16655.693199981899</v>
      </c>
      <c r="D1270" s="27">
        <v>874</v>
      </c>
      <c r="E1270" s="27">
        <v>151</v>
      </c>
      <c r="F1270" s="70">
        <v>64.756922189981324</v>
      </c>
      <c r="G1270" s="27" t="s">
        <v>865</v>
      </c>
      <c r="H1270" s="27" t="s">
        <v>64</v>
      </c>
      <c r="I1270" s="27">
        <v>22711</v>
      </c>
      <c r="J1270" s="28">
        <v>2207</v>
      </c>
      <c r="K1270" s="27">
        <v>156</v>
      </c>
      <c r="L1270" s="30">
        <v>7.0684186678749428E-2</v>
      </c>
      <c r="M1270" s="27" t="s">
        <v>66</v>
      </c>
      <c r="N1270" s="71">
        <f t="shared" si="49"/>
        <v>13250.724382953924</v>
      </c>
      <c r="O1270" s="1">
        <v>44210</v>
      </c>
      <c r="P1270" s="1">
        <f t="shared" si="47"/>
        <v>44192</v>
      </c>
      <c r="Q1270" s="1">
        <f t="shared" si="48"/>
        <v>44205</v>
      </c>
    </row>
    <row r="1271" spans="1:17" x14ac:dyDescent="0.25">
      <c r="A1271" s="74" t="s">
        <v>428</v>
      </c>
      <c r="B1271" s="113" t="s">
        <v>48</v>
      </c>
      <c r="C1271" s="75">
        <v>29199.4634255485</v>
      </c>
      <c r="D1271" s="27">
        <v>759</v>
      </c>
      <c r="E1271" s="27">
        <v>130</v>
      </c>
      <c r="F1271" s="76">
        <v>31.800975758991562</v>
      </c>
      <c r="G1271" s="27" t="s">
        <v>864</v>
      </c>
      <c r="H1271" s="27" t="s">
        <v>64</v>
      </c>
      <c r="I1271" s="27">
        <v>54444</v>
      </c>
      <c r="J1271" s="28">
        <v>4254</v>
      </c>
      <c r="K1271" s="27">
        <v>143</v>
      </c>
      <c r="L1271" s="32">
        <v>3.361542078044194E-2</v>
      </c>
      <c r="M1271" s="27" t="s">
        <v>68</v>
      </c>
      <c r="N1271" s="71">
        <f t="shared" si="49"/>
        <v>14568.760863865396</v>
      </c>
      <c r="O1271" s="1">
        <v>44210</v>
      </c>
      <c r="P1271" s="1">
        <f t="shared" si="47"/>
        <v>44192</v>
      </c>
      <c r="Q1271" s="1">
        <f t="shared" si="48"/>
        <v>44205</v>
      </c>
    </row>
    <row r="1272" spans="1:17" x14ac:dyDescent="0.25">
      <c r="A1272" s="74" t="s">
        <v>429</v>
      </c>
      <c r="B1272" s="113" t="s">
        <v>54</v>
      </c>
      <c r="C1272" s="75">
        <v>13563.581728679501</v>
      </c>
      <c r="D1272" s="27">
        <v>841</v>
      </c>
      <c r="E1272" s="27">
        <v>141</v>
      </c>
      <c r="F1272" s="70">
        <v>74.253458805302515</v>
      </c>
      <c r="G1272" s="27" t="s">
        <v>865</v>
      </c>
      <c r="H1272" s="27" t="s">
        <v>64</v>
      </c>
      <c r="I1272" s="27">
        <v>23612</v>
      </c>
      <c r="J1272" s="28">
        <v>2748</v>
      </c>
      <c r="K1272" s="27">
        <v>148</v>
      </c>
      <c r="L1272" s="30">
        <v>5.3857350800582245E-2</v>
      </c>
      <c r="M1272" s="27" t="s">
        <v>64</v>
      </c>
      <c r="N1272" s="71">
        <f t="shared" si="49"/>
        <v>20260.135228068073</v>
      </c>
      <c r="O1272" s="1">
        <v>44210</v>
      </c>
      <c r="P1272" s="1">
        <f t="shared" si="47"/>
        <v>44192</v>
      </c>
      <c r="Q1272" s="1">
        <f t="shared" si="48"/>
        <v>44205</v>
      </c>
    </row>
    <row r="1273" spans="1:17" x14ac:dyDescent="0.25">
      <c r="A1273" s="74" t="s">
        <v>430</v>
      </c>
      <c r="B1273" s="113" t="s">
        <v>54</v>
      </c>
      <c r="C1273" s="75">
        <v>18220.567441253999</v>
      </c>
      <c r="D1273" s="27">
        <v>830</v>
      </c>
      <c r="E1273" s="27">
        <v>90</v>
      </c>
      <c r="F1273" s="76">
        <v>35.28194963904479</v>
      </c>
      <c r="G1273" s="27" t="s">
        <v>864</v>
      </c>
      <c r="H1273" s="27" t="s">
        <v>64</v>
      </c>
      <c r="I1273" s="27">
        <v>20632</v>
      </c>
      <c r="J1273" s="28">
        <v>2284</v>
      </c>
      <c r="K1273" s="27">
        <v>101</v>
      </c>
      <c r="L1273" s="32">
        <v>4.4220665499124345E-2</v>
      </c>
      <c r="M1273" s="27" t="s">
        <v>66</v>
      </c>
      <c r="N1273" s="71">
        <f t="shared" si="49"/>
        <v>12535.284685089959</v>
      </c>
      <c r="O1273" s="1">
        <v>44210</v>
      </c>
      <c r="P1273" s="1">
        <f t="shared" si="47"/>
        <v>44192</v>
      </c>
      <c r="Q1273" s="1">
        <f t="shared" si="48"/>
        <v>44205</v>
      </c>
    </row>
    <row r="1274" spans="1:17" x14ac:dyDescent="0.25">
      <c r="A1274" s="74" t="s">
        <v>431</v>
      </c>
      <c r="B1274" s="113" t="s">
        <v>46</v>
      </c>
      <c r="C1274" s="75">
        <v>2949.2506508674801</v>
      </c>
      <c r="D1274" s="27">
        <v>23</v>
      </c>
      <c r="E1274" s="27" t="s">
        <v>574</v>
      </c>
      <c r="F1274" s="78">
        <v>9.6876908590406483</v>
      </c>
      <c r="G1274" s="27" t="s">
        <v>862</v>
      </c>
      <c r="H1274" s="27" t="s">
        <v>64</v>
      </c>
      <c r="I1274" s="27">
        <v>3365</v>
      </c>
      <c r="J1274" s="28">
        <v>247</v>
      </c>
      <c r="K1274" s="27">
        <v>4</v>
      </c>
      <c r="L1274" s="36">
        <v>1.6194331983805668E-2</v>
      </c>
      <c r="M1274" s="27" t="s">
        <v>64</v>
      </c>
      <c r="N1274" s="71">
        <f t="shared" si="49"/>
        <v>8375.0087476406406</v>
      </c>
      <c r="O1274" s="1">
        <v>44210</v>
      </c>
      <c r="P1274" s="1">
        <f t="shared" si="47"/>
        <v>44192</v>
      </c>
      <c r="Q1274" s="1">
        <f t="shared" si="48"/>
        <v>44205</v>
      </c>
    </row>
    <row r="1275" spans="1:17" x14ac:dyDescent="0.25">
      <c r="A1275" s="74" t="s">
        <v>432</v>
      </c>
      <c r="B1275" s="113" t="s">
        <v>43</v>
      </c>
      <c r="C1275" s="75">
        <v>19909.875881644799</v>
      </c>
      <c r="D1275" s="27">
        <v>862</v>
      </c>
      <c r="E1275" s="27">
        <v>146</v>
      </c>
      <c r="F1275" s="70">
        <v>52.378887194297768</v>
      </c>
      <c r="G1275" s="27" t="s">
        <v>865</v>
      </c>
      <c r="H1275" s="27" t="s">
        <v>64</v>
      </c>
      <c r="I1275" s="27">
        <v>48467</v>
      </c>
      <c r="J1275" s="28">
        <v>1779</v>
      </c>
      <c r="K1275" s="27">
        <v>156</v>
      </c>
      <c r="L1275" s="30">
        <v>8.7689713322091065E-2</v>
      </c>
      <c r="M1275" s="27" t="s">
        <v>64</v>
      </c>
      <c r="N1275" s="71">
        <f t="shared" si="49"/>
        <v>8935.264140145071</v>
      </c>
      <c r="O1275" s="1">
        <v>44210</v>
      </c>
      <c r="P1275" s="1">
        <f t="shared" si="47"/>
        <v>44192</v>
      </c>
      <c r="Q1275" s="1">
        <f t="shared" si="48"/>
        <v>44205</v>
      </c>
    </row>
    <row r="1276" spans="1:17" x14ac:dyDescent="0.25">
      <c r="A1276" s="74" t="s">
        <v>433</v>
      </c>
      <c r="B1276" s="113" t="s">
        <v>52</v>
      </c>
      <c r="C1276" s="75">
        <v>10718.897733932799</v>
      </c>
      <c r="D1276" s="27">
        <v>410</v>
      </c>
      <c r="E1276" s="27">
        <v>98</v>
      </c>
      <c r="F1276" s="70">
        <v>65.305222362931133</v>
      </c>
      <c r="G1276" s="27" t="s">
        <v>865</v>
      </c>
      <c r="H1276" s="27" t="s">
        <v>64</v>
      </c>
      <c r="I1276" s="27">
        <v>13436</v>
      </c>
      <c r="J1276" s="28">
        <v>1608</v>
      </c>
      <c r="K1276" s="27">
        <v>101</v>
      </c>
      <c r="L1276" s="30">
        <v>6.2810945273631846E-2</v>
      </c>
      <c r="M1276" s="27" t="s">
        <v>66</v>
      </c>
      <c r="N1276" s="71">
        <f t="shared" si="49"/>
        <v>15001.542508513321</v>
      </c>
      <c r="O1276" s="1">
        <v>44210</v>
      </c>
      <c r="P1276" s="1">
        <f t="shared" si="47"/>
        <v>44192</v>
      </c>
      <c r="Q1276" s="1">
        <f t="shared" si="48"/>
        <v>44205</v>
      </c>
    </row>
    <row r="1277" spans="1:17" x14ac:dyDescent="0.25">
      <c r="A1277" s="74" t="s">
        <v>434</v>
      </c>
      <c r="B1277" s="113" t="s">
        <v>51</v>
      </c>
      <c r="C1277" s="75">
        <v>30257.471058949301</v>
      </c>
      <c r="D1277" s="27">
        <v>1846</v>
      </c>
      <c r="E1277" s="27">
        <v>292</v>
      </c>
      <c r="F1277" s="70">
        <v>68.93220790497594</v>
      </c>
      <c r="G1277" s="27" t="s">
        <v>865</v>
      </c>
      <c r="H1277" s="27" t="s">
        <v>64</v>
      </c>
      <c r="I1277" s="27">
        <v>41975</v>
      </c>
      <c r="J1277" s="28">
        <v>4500</v>
      </c>
      <c r="K1277" s="27">
        <v>327</v>
      </c>
      <c r="L1277" s="30">
        <v>7.2666666666666671E-2</v>
      </c>
      <c r="M1277" s="27" t="s">
        <v>66</v>
      </c>
      <c r="N1277" s="71">
        <f t="shared" si="49"/>
        <v>14872.359924703713</v>
      </c>
      <c r="O1277" s="1">
        <v>44210</v>
      </c>
      <c r="P1277" s="1">
        <f t="shared" si="47"/>
        <v>44192</v>
      </c>
      <c r="Q1277" s="1">
        <f t="shared" si="48"/>
        <v>44205</v>
      </c>
    </row>
    <row r="1278" spans="1:17" x14ac:dyDescent="0.25">
      <c r="A1278" s="74" t="s">
        <v>435</v>
      </c>
      <c r="B1278" s="113" t="s">
        <v>44</v>
      </c>
      <c r="C1278" s="75">
        <v>5208.5177822836404</v>
      </c>
      <c r="D1278" s="27">
        <v>149</v>
      </c>
      <c r="E1278" s="27">
        <v>32</v>
      </c>
      <c r="F1278" s="70">
        <v>43.884160163357066</v>
      </c>
      <c r="G1278" s="27" t="s">
        <v>865</v>
      </c>
      <c r="H1278" s="27" t="s">
        <v>64</v>
      </c>
      <c r="I1278" s="27">
        <v>5756</v>
      </c>
      <c r="J1278" s="28">
        <v>494</v>
      </c>
      <c r="K1278" s="27">
        <v>33</v>
      </c>
      <c r="L1278" s="30">
        <v>6.6801619433198386E-2</v>
      </c>
      <c r="M1278" s="27" t="s">
        <v>64</v>
      </c>
      <c r="N1278" s="71">
        <f t="shared" si="49"/>
        <v>9484.4641153055436</v>
      </c>
      <c r="O1278" s="1">
        <v>44210</v>
      </c>
      <c r="P1278" s="1">
        <f t="shared" si="47"/>
        <v>44192</v>
      </c>
      <c r="Q1278" s="1">
        <f t="shared" si="48"/>
        <v>44205</v>
      </c>
    </row>
    <row r="1279" spans="1:17" x14ac:dyDescent="0.25">
      <c r="A1279" s="74" t="s">
        <v>436</v>
      </c>
      <c r="B1279" s="113" t="s">
        <v>54</v>
      </c>
      <c r="C1279" s="75">
        <v>2134.12534396605</v>
      </c>
      <c r="D1279" s="27">
        <v>55</v>
      </c>
      <c r="E1279" s="27">
        <v>11</v>
      </c>
      <c r="F1279" s="79">
        <v>36.816688763656096</v>
      </c>
      <c r="G1279" s="27" t="s">
        <v>863</v>
      </c>
      <c r="H1279" s="27" t="s">
        <v>66</v>
      </c>
      <c r="I1279" s="27">
        <v>1812</v>
      </c>
      <c r="J1279" s="28">
        <v>183</v>
      </c>
      <c r="K1279" s="27">
        <v>11</v>
      </c>
      <c r="L1279" s="38">
        <v>6.0109289617486336E-2</v>
      </c>
      <c r="M1279" s="27" t="s">
        <v>66</v>
      </c>
      <c r="N1279" s="71">
        <f t="shared" si="49"/>
        <v>8574.9415102260828</v>
      </c>
      <c r="O1279" s="1">
        <v>44210</v>
      </c>
      <c r="P1279" s="1">
        <f t="shared" si="47"/>
        <v>44192</v>
      </c>
      <c r="Q1279" s="1">
        <f t="shared" si="48"/>
        <v>44205</v>
      </c>
    </row>
    <row r="1280" spans="1:17" x14ac:dyDescent="0.25">
      <c r="A1280" s="74" t="s">
        <v>437</v>
      </c>
      <c r="B1280" s="113" t="s">
        <v>46</v>
      </c>
      <c r="C1280" s="75">
        <v>8124.8050092882004</v>
      </c>
      <c r="D1280" s="27">
        <v>186</v>
      </c>
      <c r="E1280" s="27">
        <v>52</v>
      </c>
      <c r="F1280" s="70">
        <v>45.715382831213518</v>
      </c>
      <c r="G1280" s="27" t="s">
        <v>865</v>
      </c>
      <c r="H1280" s="27" t="s">
        <v>64</v>
      </c>
      <c r="I1280" s="27">
        <v>8333</v>
      </c>
      <c r="J1280" s="28">
        <v>835</v>
      </c>
      <c r="K1280" s="27">
        <v>54</v>
      </c>
      <c r="L1280" s="30">
        <v>6.4670658682634732E-2</v>
      </c>
      <c r="M1280" s="27" t="s">
        <v>64</v>
      </c>
      <c r="N1280" s="71">
        <f t="shared" si="49"/>
        <v>10277.169717247809</v>
      </c>
      <c r="O1280" s="1">
        <v>44210</v>
      </c>
      <c r="P1280" s="1">
        <f t="shared" si="47"/>
        <v>44192</v>
      </c>
      <c r="Q1280" s="1">
        <f t="shared" si="48"/>
        <v>44205</v>
      </c>
    </row>
    <row r="1281" spans="1:17" x14ac:dyDescent="0.25">
      <c r="A1281" s="74" t="s">
        <v>438</v>
      </c>
      <c r="B1281" s="113" t="s">
        <v>41</v>
      </c>
      <c r="C1281" s="75">
        <v>5620.2787186370697</v>
      </c>
      <c r="D1281" s="27">
        <v>88</v>
      </c>
      <c r="E1281" s="27">
        <v>28</v>
      </c>
      <c r="F1281" s="70">
        <v>35.585423786331447</v>
      </c>
      <c r="G1281" s="27" t="s">
        <v>865</v>
      </c>
      <c r="H1281" s="27" t="s">
        <v>64</v>
      </c>
      <c r="I1281" s="27">
        <v>4125</v>
      </c>
      <c r="J1281" s="28">
        <v>441</v>
      </c>
      <c r="K1281" s="27">
        <v>31</v>
      </c>
      <c r="L1281" s="30">
        <v>7.029478458049887E-2</v>
      </c>
      <c r="M1281" s="27" t="s">
        <v>64</v>
      </c>
      <c r="N1281" s="71">
        <f t="shared" si="49"/>
        <v>7846.5859448860838</v>
      </c>
      <c r="O1281" s="1">
        <v>44210</v>
      </c>
      <c r="P1281" s="1">
        <f t="shared" si="47"/>
        <v>44192</v>
      </c>
      <c r="Q1281" s="1">
        <f t="shared" si="48"/>
        <v>44205</v>
      </c>
    </row>
    <row r="1282" spans="1:17" x14ac:dyDescent="0.25">
      <c r="A1282" s="74" t="s">
        <v>439</v>
      </c>
      <c r="B1282" s="113" t="s">
        <v>42</v>
      </c>
      <c r="C1282" s="75">
        <v>1879.9555993321101</v>
      </c>
      <c r="D1282" s="27">
        <v>29</v>
      </c>
      <c r="E1282" s="27">
        <v>8</v>
      </c>
      <c r="F1282" s="78">
        <v>30.395854648459906</v>
      </c>
      <c r="G1282" s="27" t="s">
        <v>862</v>
      </c>
      <c r="H1282" s="27" t="s">
        <v>64</v>
      </c>
      <c r="I1282" s="27">
        <v>1154</v>
      </c>
      <c r="J1282" s="28">
        <v>131</v>
      </c>
      <c r="K1282" s="27">
        <v>9</v>
      </c>
      <c r="L1282" s="36">
        <v>6.8702290076335881E-2</v>
      </c>
      <c r="M1282" s="27" t="s">
        <v>64</v>
      </c>
      <c r="N1282" s="71">
        <f t="shared" si="49"/>
        <v>6968.2496781594327</v>
      </c>
      <c r="O1282" s="1">
        <v>44210</v>
      </c>
      <c r="P1282" s="1">
        <f t="shared" ref="P1282:P1345" si="50">O1282-18</f>
        <v>44192</v>
      </c>
      <c r="Q1282" s="1">
        <f t="shared" ref="Q1282:Q1345" si="51">O1282-5</f>
        <v>44205</v>
      </c>
    </row>
    <row r="1283" spans="1:17" x14ac:dyDescent="0.25">
      <c r="A1283" s="74" t="s">
        <v>440</v>
      </c>
      <c r="B1283" s="113" t="s">
        <v>54</v>
      </c>
      <c r="C1283" s="75">
        <v>13749.355836913501</v>
      </c>
      <c r="D1283" s="27">
        <v>630</v>
      </c>
      <c r="E1283" s="27">
        <v>149</v>
      </c>
      <c r="F1283" s="70">
        <v>77.40622374674308</v>
      </c>
      <c r="G1283" s="27" t="s">
        <v>865</v>
      </c>
      <c r="H1283" s="27" t="s">
        <v>66</v>
      </c>
      <c r="I1283" s="27">
        <v>13261</v>
      </c>
      <c r="J1283" s="28">
        <v>1359</v>
      </c>
      <c r="K1283" s="27">
        <v>161</v>
      </c>
      <c r="L1283" s="30">
        <v>0.11846946284032377</v>
      </c>
      <c r="M1283" s="27" t="s">
        <v>66</v>
      </c>
      <c r="N1283" s="71">
        <f t="shared" si="49"/>
        <v>9884.0994161445215</v>
      </c>
      <c r="O1283" s="1">
        <v>44210</v>
      </c>
      <c r="P1283" s="1">
        <f t="shared" si="50"/>
        <v>44192</v>
      </c>
      <c r="Q1283" s="1">
        <f t="shared" si="51"/>
        <v>44205</v>
      </c>
    </row>
    <row r="1284" spans="1:17" x14ac:dyDescent="0.25">
      <c r="A1284" s="74" t="s">
        <v>441</v>
      </c>
      <c r="B1284" s="113" t="s">
        <v>47</v>
      </c>
      <c r="C1284" s="75">
        <v>11814.5919608803</v>
      </c>
      <c r="D1284" s="27">
        <v>505</v>
      </c>
      <c r="E1284" s="27">
        <v>118</v>
      </c>
      <c r="F1284" s="70">
        <v>71.340351460969288</v>
      </c>
      <c r="G1284" s="27" t="s">
        <v>865</v>
      </c>
      <c r="H1284" s="27" t="s">
        <v>64</v>
      </c>
      <c r="I1284" s="27">
        <v>12570</v>
      </c>
      <c r="J1284" s="28">
        <v>1305</v>
      </c>
      <c r="K1284" s="27">
        <v>132</v>
      </c>
      <c r="L1284" s="30">
        <v>0.10114942528735632</v>
      </c>
      <c r="M1284" s="27" t="s">
        <v>64</v>
      </c>
      <c r="N1284" s="71">
        <f t="shared" si="49"/>
        <v>11045.662891456856</v>
      </c>
      <c r="O1284" s="1">
        <v>44210</v>
      </c>
      <c r="P1284" s="1">
        <f t="shared" si="50"/>
        <v>44192</v>
      </c>
      <c r="Q1284" s="1">
        <f t="shared" si="51"/>
        <v>44205</v>
      </c>
    </row>
    <row r="1285" spans="1:17" x14ac:dyDescent="0.25">
      <c r="A1285" s="74" t="s">
        <v>442</v>
      </c>
      <c r="B1285" s="113" t="s">
        <v>54</v>
      </c>
      <c r="C1285" s="75">
        <v>4953.1649934452498</v>
      </c>
      <c r="D1285" s="27">
        <v>275</v>
      </c>
      <c r="E1285" s="27">
        <v>65</v>
      </c>
      <c r="F1285" s="70">
        <v>93.735160225860596</v>
      </c>
      <c r="G1285" s="27" t="s">
        <v>865</v>
      </c>
      <c r="H1285" s="27" t="s">
        <v>64</v>
      </c>
      <c r="I1285" s="27">
        <v>14973</v>
      </c>
      <c r="J1285" s="28">
        <v>533</v>
      </c>
      <c r="K1285" s="27">
        <v>68</v>
      </c>
      <c r="L1285" s="30">
        <v>0.12757973733583489</v>
      </c>
      <c r="M1285" s="27" t="s">
        <v>68</v>
      </c>
      <c r="N1285" s="71">
        <f t="shared" si="49"/>
        <v>10760.796393928797</v>
      </c>
      <c r="O1285" s="1">
        <v>44210</v>
      </c>
      <c r="P1285" s="1">
        <f t="shared" si="50"/>
        <v>44192</v>
      </c>
      <c r="Q1285" s="1">
        <f t="shared" si="51"/>
        <v>44205</v>
      </c>
    </row>
    <row r="1286" spans="1:17" x14ac:dyDescent="0.25">
      <c r="A1286" s="74" t="s">
        <v>443</v>
      </c>
      <c r="B1286" s="113" t="s">
        <v>45</v>
      </c>
      <c r="C1286" s="75">
        <v>55966.956025412503</v>
      </c>
      <c r="D1286" s="27">
        <v>4680</v>
      </c>
      <c r="E1286" s="27">
        <v>898</v>
      </c>
      <c r="F1286" s="70">
        <v>114.60844344247036</v>
      </c>
      <c r="G1286" s="27" t="s">
        <v>865</v>
      </c>
      <c r="H1286" s="27" t="s">
        <v>64</v>
      </c>
      <c r="I1286" s="27">
        <v>81180</v>
      </c>
      <c r="J1286" s="28">
        <v>9878</v>
      </c>
      <c r="K1286" s="27">
        <v>1014</v>
      </c>
      <c r="L1286" s="30">
        <v>0.10265235877708039</v>
      </c>
      <c r="M1286" s="27" t="s">
        <v>64</v>
      </c>
      <c r="N1286" s="71">
        <f t="shared" si="49"/>
        <v>17649.700290140434</v>
      </c>
      <c r="O1286" s="1">
        <v>44210</v>
      </c>
      <c r="P1286" s="1">
        <f t="shared" si="50"/>
        <v>44192</v>
      </c>
      <c r="Q1286" s="1">
        <f t="shared" si="51"/>
        <v>44205</v>
      </c>
    </row>
    <row r="1287" spans="1:17" x14ac:dyDescent="0.25">
      <c r="A1287" s="74" t="s">
        <v>444</v>
      </c>
      <c r="B1287" s="113" t="s">
        <v>48</v>
      </c>
      <c r="C1287" s="75">
        <v>1233.54376087695</v>
      </c>
      <c r="D1287" s="27">
        <v>17</v>
      </c>
      <c r="E1287" s="27" t="s">
        <v>574</v>
      </c>
      <c r="F1287" s="78">
        <v>5.7905178311462162</v>
      </c>
      <c r="G1287" s="27" t="s">
        <v>862</v>
      </c>
      <c r="H1287" s="27" t="s">
        <v>68</v>
      </c>
      <c r="I1287" s="27">
        <v>849</v>
      </c>
      <c r="J1287" s="28">
        <v>69</v>
      </c>
      <c r="K1287" s="27">
        <v>1</v>
      </c>
      <c r="L1287" s="36">
        <v>1.4492753623188406E-2</v>
      </c>
      <c r="M1287" s="27" t="s">
        <v>64</v>
      </c>
      <c r="N1287" s="71">
        <f t="shared" si="49"/>
        <v>5593.6402248872446</v>
      </c>
      <c r="O1287" s="1">
        <v>44210</v>
      </c>
      <c r="P1287" s="1">
        <f t="shared" si="50"/>
        <v>44192</v>
      </c>
      <c r="Q1287" s="1">
        <f t="shared" si="51"/>
        <v>44205</v>
      </c>
    </row>
    <row r="1288" spans="1:17" x14ac:dyDescent="0.25">
      <c r="A1288" s="74" t="s">
        <v>445</v>
      </c>
      <c r="B1288" s="113" t="s">
        <v>52</v>
      </c>
      <c r="C1288" s="75">
        <v>18769.558680918599</v>
      </c>
      <c r="D1288" s="27">
        <v>743</v>
      </c>
      <c r="E1288" s="27">
        <v>232</v>
      </c>
      <c r="F1288" s="70">
        <v>88.288855657940005</v>
      </c>
      <c r="G1288" s="27" t="s">
        <v>865</v>
      </c>
      <c r="H1288" s="27" t="s">
        <v>64</v>
      </c>
      <c r="I1288" s="27">
        <v>16855</v>
      </c>
      <c r="J1288" s="28">
        <v>2017</v>
      </c>
      <c r="K1288" s="27">
        <v>247</v>
      </c>
      <c r="L1288" s="30">
        <v>0.12245909766980664</v>
      </c>
      <c r="M1288" s="27" t="s">
        <v>64</v>
      </c>
      <c r="N1288" s="71">
        <f t="shared" si="49"/>
        <v>10746.123733055647</v>
      </c>
      <c r="O1288" s="1">
        <v>44210</v>
      </c>
      <c r="P1288" s="1">
        <f t="shared" si="50"/>
        <v>44192</v>
      </c>
      <c r="Q1288" s="1">
        <f t="shared" si="51"/>
        <v>44205</v>
      </c>
    </row>
    <row r="1289" spans="1:17" x14ac:dyDescent="0.25">
      <c r="A1289" s="74" t="s">
        <v>446</v>
      </c>
      <c r="B1289" s="113" t="s">
        <v>49</v>
      </c>
      <c r="C1289" s="75">
        <v>12292.1365056916</v>
      </c>
      <c r="D1289" s="27">
        <v>325</v>
      </c>
      <c r="E1289" s="27">
        <v>66</v>
      </c>
      <c r="F1289" s="70">
        <v>38.352044919960569</v>
      </c>
      <c r="G1289" s="27" t="s">
        <v>865</v>
      </c>
      <c r="H1289" s="27" t="s">
        <v>64</v>
      </c>
      <c r="I1289" s="27">
        <v>9760</v>
      </c>
      <c r="J1289" s="28">
        <v>928</v>
      </c>
      <c r="K1289" s="27">
        <v>71</v>
      </c>
      <c r="L1289" s="30">
        <v>7.6508620689655166E-2</v>
      </c>
      <c r="M1289" s="27" t="s">
        <v>66</v>
      </c>
      <c r="N1289" s="71">
        <f t="shared" si="49"/>
        <v>7549.5419333352684</v>
      </c>
      <c r="O1289" s="1">
        <v>44210</v>
      </c>
      <c r="P1289" s="1">
        <f t="shared" si="50"/>
        <v>44192</v>
      </c>
      <c r="Q1289" s="1">
        <f t="shared" si="51"/>
        <v>44205</v>
      </c>
    </row>
    <row r="1290" spans="1:17" x14ac:dyDescent="0.25">
      <c r="A1290" s="74" t="s">
        <v>447</v>
      </c>
      <c r="B1290" s="113" t="s">
        <v>42</v>
      </c>
      <c r="C1290" s="75">
        <v>834.58018010005105</v>
      </c>
      <c r="D1290" s="27">
        <v>6</v>
      </c>
      <c r="E1290" s="27" t="s">
        <v>574</v>
      </c>
      <c r="F1290" s="78">
        <v>34.234492086791917</v>
      </c>
      <c r="G1290" s="27" t="s">
        <v>862</v>
      </c>
      <c r="H1290" s="27" t="s">
        <v>64</v>
      </c>
      <c r="I1290" s="27">
        <v>322</v>
      </c>
      <c r="J1290" s="28">
        <v>37</v>
      </c>
      <c r="K1290" s="27">
        <v>5</v>
      </c>
      <c r="L1290" s="36">
        <v>0.13513513513513514</v>
      </c>
      <c r="M1290" s="27" t="s">
        <v>64</v>
      </c>
      <c r="N1290" s="71">
        <f t="shared" si="49"/>
        <v>4433.3667252395535</v>
      </c>
      <c r="O1290" s="1">
        <v>44210</v>
      </c>
      <c r="P1290" s="1">
        <f t="shared" si="50"/>
        <v>44192</v>
      </c>
      <c r="Q1290" s="1">
        <f t="shared" si="51"/>
        <v>44205</v>
      </c>
    </row>
    <row r="1291" spans="1:17" x14ac:dyDescent="0.25">
      <c r="A1291" s="74" t="s">
        <v>448</v>
      </c>
      <c r="B1291" s="113" t="s">
        <v>54</v>
      </c>
      <c r="C1291" s="75">
        <v>1267.67563041731</v>
      </c>
      <c r="D1291" s="27">
        <v>28</v>
      </c>
      <c r="E1291" s="27">
        <v>10</v>
      </c>
      <c r="F1291" s="78">
        <v>56.34609494311858</v>
      </c>
      <c r="G1291" s="27" t="s">
        <v>862</v>
      </c>
      <c r="H1291" s="27" t="s">
        <v>64</v>
      </c>
      <c r="I1291" s="27">
        <v>1134</v>
      </c>
      <c r="J1291" s="28">
        <v>109</v>
      </c>
      <c r="K1291" s="27">
        <v>10</v>
      </c>
      <c r="L1291" s="36">
        <v>9.1743119266055051E-2</v>
      </c>
      <c r="M1291" s="27" t="s">
        <v>64</v>
      </c>
      <c r="N1291" s="71">
        <f t="shared" si="49"/>
        <v>8598.4140883198925</v>
      </c>
      <c r="O1291" s="1">
        <v>44210</v>
      </c>
      <c r="P1291" s="1">
        <f t="shared" si="50"/>
        <v>44192</v>
      </c>
      <c r="Q1291" s="1">
        <f t="shared" si="51"/>
        <v>44205</v>
      </c>
    </row>
    <row r="1292" spans="1:17" x14ac:dyDescent="0.25">
      <c r="A1292" s="74" t="s">
        <v>449</v>
      </c>
      <c r="B1292" s="113" t="s">
        <v>54</v>
      </c>
      <c r="C1292" s="75">
        <v>1713.2752253528499</v>
      </c>
      <c r="D1292" s="27">
        <v>45</v>
      </c>
      <c r="E1292" s="27">
        <v>8</v>
      </c>
      <c r="F1292" s="78">
        <v>33.352993317864929</v>
      </c>
      <c r="G1292" s="27" t="s">
        <v>862</v>
      </c>
      <c r="H1292" s="27" t="s">
        <v>64</v>
      </c>
      <c r="I1292" s="27">
        <v>1237</v>
      </c>
      <c r="J1292" s="28">
        <v>125</v>
      </c>
      <c r="K1292" s="27">
        <v>8</v>
      </c>
      <c r="L1292" s="36">
        <v>6.4000000000000001E-2</v>
      </c>
      <c r="M1292" s="27" t="s">
        <v>66</v>
      </c>
      <c r="N1292" s="71">
        <f t="shared" si="49"/>
        <v>7295.9672882829545</v>
      </c>
      <c r="O1292" s="1">
        <v>44210</v>
      </c>
      <c r="P1292" s="1">
        <f t="shared" si="50"/>
        <v>44192</v>
      </c>
      <c r="Q1292" s="1">
        <f t="shared" si="51"/>
        <v>44205</v>
      </c>
    </row>
    <row r="1293" spans="1:17" x14ac:dyDescent="0.25">
      <c r="A1293" s="74" t="s">
        <v>450</v>
      </c>
      <c r="B1293" s="113" t="s">
        <v>42</v>
      </c>
      <c r="C1293" s="75">
        <v>43955.524582002799</v>
      </c>
      <c r="D1293" s="27">
        <v>1777</v>
      </c>
      <c r="E1293" s="27">
        <v>382</v>
      </c>
      <c r="F1293" s="70">
        <v>62.075733471933525</v>
      </c>
      <c r="G1293" s="27" t="s">
        <v>865</v>
      </c>
      <c r="H1293" s="27" t="s">
        <v>64</v>
      </c>
      <c r="I1293" s="27">
        <v>55737</v>
      </c>
      <c r="J1293" s="28">
        <v>7294</v>
      </c>
      <c r="K1293" s="27">
        <v>424</v>
      </c>
      <c r="L1293" s="30">
        <v>5.8129969838223196E-2</v>
      </c>
      <c r="M1293" s="27" t="s">
        <v>64</v>
      </c>
      <c r="N1293" s="71">
        <f t="shared" si="49"/>
        <v>16594.046071256453</v>
      </c>
      <c r="O1293" s="1">
        <v>44210</v>
      </c>
      <c r="P1293" s="1">
        <f t="shared" si="50"/>
        <v>44192</v>
      </c>
      <c r="Q1293" s="1">
        <f t="shared" si="51"/>
        <v>44205</v>
      </c>
    </row>
    <row r="1294" spans="1:17" x14ac:dyDescent="0.25">
      <c r="A1294" s="74" t="s">
        <v>451</v>
      </c>
      <c r="B1294" s="113" t="s">
        <v>48</v>
      </c>
      <c r="C1294" s="75">
        <v>625.94499034377498</v>
      </c>
      <c r="D1294" s="27">
        <v>11</v>
      </c>
      <c r="E1294" s="27">
        <v>0</v>
      </c>
      <c r="F1294" s="77">
        <v>0</v>
      </c>
      <c r="G1294" s="27" t="s">
        <v>862</v>
      </c>
      <c r="H1294" s="27" t="s">
        <v>68</v>
      </c>
      <c r="I1294" s="27">
        <v>542</v>
      </c>
      <c r="J1294" s="28">
        <v>50</v>
      </c>
      <c r="K1294" s="27">
        <v>0</v>
      </c>
      <c r="L1294" s="34">
        <v>0</v>
      </c>
      <c r="M1294" s="27" t="s">
        <v>68</v>
      </c>
      <c r="N1294" s="71">
        <f t="shared" si="49"/>
        <v>7987.9223847673138</v>
      </c>
      <c r="O1294" s="1">
        <v>44210</v>
      </c>
      <c r="P1294" s="1">
        <f t="shared" si="50"/>
        <v>44192</v>
      </c>
      <c r="Q1294" s="1">
        <f t="shared" si="51"/>
        <v>44205</v>
      </c>
    </row>
    <row r="1295" spans="1:17" x14ac:dyDescent="0.25">
      <c r="A1295" s="74" t="s">
        <v>452</v>
      </c>
      <c r="B1295" s="113" t="s">
        <v>51</v>
      </c>
      <c r="C1295" s="75">
        <v>9210.9950828244691</v>
      </c>
      <c r="D1295" s="27">
        <v>367</v>
      </c>
      <c r="E1295" s="27">
        <v>71</v>
      </c>
      <c r="F1295" s="70">
        <v>55.058422307543601</v>
      </c>
      <c r="G1295" s="27" t="s">
        <v>865</v>
      </c>
      <c r="H1295" s="27" t="s">
        <v>64</v>
      </c>
      <c r="I1295" s="27">
        <v>9417</v>
      </c>
      <c r="J1295" s="28">
        <v>894</v>
      </c>
      <c r="K1295" s="27">
        <v>78</v>
      </c>
      <c r="L1295" s="30">
        <v>8.7248322147651006E-2</v>
      </c>
      <c r="M1295" s="27" t="s">
        <v>66</v>
      </c>
      <c r="N1295" s="71">
        <f t="shared" si="49"/>
        <v>9705.7917408621925</v>
      </c>
      <c r="O1295" s="1">
        <v>44210</v>
      </c>
      <c r="P1295" s="1">
        <f t="shared" si="50"/>
        <v>44192</v>
      </c>
      <c r="Q1295" s="1">
        <f t="shared" si="51"/>
        <v>44205</v>
      </c>
    </row>
    <row r="1296" spans="1:17" x14ac:dyDescent="0.25">
      <c r="A1296" s="74" t="s">
        <v>52</v>
      </c>
      <c r="B1296" s="113" t="s">
        <v>52</v>
      </c>
      <c r="C1296" s="75">
        <v>62728.587628093002</v>
      </c>
      <c r="D1296" s="27">
        <v>2762</v>
      </c>
      <c r="E1296" s="27">
        <v>708</v>
      </c>
      <c r="F1296" s="70">
        <v>80.619428052896495</v>
      </c>
      <c r="G1296" s="27" t="s">
        <v>865</v>
      </c>
      <c r="H1296" s="27" t="s">
        <v>64</v>
      </c>
      <c r="I1296" s="27">
        <v>66313</v>
      </c>
      <c r="J1296" s="28">
        <v>8221</v>
      </c>
      <c r="K1296" s="27">
        <v>763</v>
      </c>
      <c r="L1296" s="30">
        <v>9.2811093540931755E-2</v>
      </c>
      <c r="M1296" s="27" t="s">
        <v>64</v>
      </c>
      <c r="N1296" s="71">
        <f t="shared" si="49"/>
        <v>13105.667305536823</v>
      </c>
      <c r="O1296" s="1">
        <v>44210</v>
      </c>
      <c r="P1296" s="1">
        <f t="shared" si="50"/>
        <v>44192</v>
      </c>
      <c r="Q1296" s="1">
        <f t="shared" si="51"/>
        <v>44205</v>
      </c>
    </row>
    <row r="1297" spans="1:17" x14ac:dyDescent="0.25">
      <c r="A1297" s="74" t="s">
        <v>453</v>
      </c>
      <c r="B1297" s="113" t="s">
        <v>52</v>
      </c>
      <c r="C1297" s="75">
        <v>3007.0790085752401</v>
      </c>
      <c r="D1297" s="27">
        <v>79</v>
      </c>
      <c r="E1297" s="27">
        <v>23</v>
      </c>
      <c r="F1297" s="76">
        <v>54.632988962785248</v>
      </c>
      <c r="G1297" s="27" t="s">
        <v>864</v>
      </c>
      <c r="H1297" s="27" t="s">
        <v>64</v>
      </c>
      <c r="I1297" s="27">
        <v>2409</v>
      </c>
      <c r="J1297" s="28">
        <v>271</v>
      </c>
      <c r="K1297" s="27">
        <v>25</v>
      </c>
      <c r="L1297" s="32">
        <v>9.2250922509225092E-2</v>
      </c>
      <c r="M1297" s="27" t="s">
        <v>64</v>
      </c>
      <c r="N1297" s="71">
        <f t="shared" si="49"/>
        <v>9012.0678315133573</v>
      </c>
      <c r="O1297" s="1">
        <v>44210</v>
      </c>
      <c r="P1297" s="1">
        <f t="shared" si="50"/>
        <v>44192</v>
      </c>
      <c r="Q1297" s="1">
        <f t="shared" si="51"/>
        <v>44205</v>
      </c>
    </row>
    <row r="1298" spans="1:17" x14ac:dyDescent="0.25">
      <c r="A1298" s="74" t="s">
        <v>454</v>
      </c>
      <c r="B1298" s="113" t="s">
        <v>54</v>
      </c>
      <c r="C1298" s="75">
        <v>3230.2527941828198</v>
      </c>
      <c r="D1298" s="27">
        <v>99</v>
      </c>
      <c r="E1298" s="27">
        <v>16</v>
      </c>
      <c r="F1298" s="76">
        <v>35.379805101175045</v>
      </c>
      <c r="G1298" s="27" t="s">
        <v>864</v>
      </c>
      <c r="H1298" s="27" t="s">
        <v>66</v>
      </c>
      <c r="I1298" s="27">
        <v>4201</v>
      </c>
      <c r="J1298" s="28">
        <v>317</v>
      </c>
      <c r="K1298" s="27">
        <v>17</v>
      </c>
      <c r="L1298" s="32">
        <v>5.362776025236593E-2</v>
      </c>
      <c r="M1298" s="27" t="s">
        <v>66</v>
      </c>
      <c r="N1298" s="71">
        <f t="shared" si="49"/>
        <v>9813.4734399384288</v>
      </c>
      <c r="O1298" s="1">
        <v>44210</v>
      </c>
      <c r="P1298" s="1">
        <f t="shared" si="50"/>
        <v>44192</v>
      </c>
      <c r="Q1298" s="1">
        <f t="shared" si="51"/>
        <v>44205</v>
      </c>
    </row>
    <row r="1299" spans="1:17" x14ac:dyDescent="0.25">
      <c r="A1299" s="74" t="s">
        <v>455</v>
      </c>
      <c r="B1299" s="113" t="s">
        <v>41</v>
      </c>
      <c r="C1299" s="75">
        <v>2582.8318203587801</v>
      </c>
      <c r="D1299" s="27">
        <v>51</v>
      </c>
      <c r="E1299" s="27">
        <v>9</v>
      </c>
      <c r="F1299" s="78">
        <v>24.8896245504612</v>
      </c>
      <c r="G1299" s="27" t="s">
        <v>862</v>
      </c>
      <c r="H1299" s="27" t="s">
        <v>64</v>
      </c>
      <c r="I1299" s="27">
        <v>3342</v>
      </c>
      <c r="J1299" s="28">
        <v>242</v>
      </c>
      <c r="K1299" s="27">
        <v>10</v>
      </c>
      <c r="L1299" s="36">
        <v>4.1322314049586778E-2</v>
      </c>
      <c r="M1299" s="27" t="s">
        <v>64</v>
      </c>
      <c r="N1299" s="71">
        <f t="shared" si="49"/>
        <v>9369.5608863291709</v>
      </c>
      <c r="O1299" s="1">
        <v>44210</v>
      </c>
      <c r="P1299" s="1">
        <f t="shared" si="50"/>
        <v>44192</v>
      </c>
      <c r="Q1299" s="1">
        <f t="shared" si="51"/>
        <v>44205</v>
      </c>
    </row>
    <row r="1300" spans="1:17" x14ac:dyDescent="0.25">
      <c r="A1300" s="74" t="s">
        <v>456</v>
      </c>
      <c r="B1300" s="113" t="s">
        <v>51</v>
      </c>
      <c r="C1300" s="75">
        <v>101530.854278618</v>
      </c>
      <c r="D1300" s="27">
        <v>4757</v>
      </c>
      <c r="E1300" s="27">
        <v>910</v>
      </c>
      <c r="F1300" s="70">
        <v>64.019947888578685</v>
      </c>
      <c r="G1300" s="27" t="s">
        <v>865</v>
      </c>
      <c r="H1300" s="27" t="s">
        <v>64</v>
      </c>
      <c r="I1300" s="27">
        <v>125361</v>
      </c>
      <c r="J1300" s="28">
        <v>13306</v>
      </c>
      <c r="K1300" s="27">
        <v>993</v>
      </c>
      <c r="L1300" s="30">
        <v>7.4627987374116939E-2</v>
      </c>
      <c r="M1300" s="27" t="s">
        <v>66</v>
      </c>
      <c r="N1300" s="71">
        <f t="shared" si="49"/>
        <v>13105.375793929661</v>
      </c>
      <c r="O1300" s="1">
        <v>44210</v>
      </c>
      <c r="P1300" s="1">
        <f t="shared" si="50"/>
        <v>44192</v>
      </c>
      <c r="Q1300" s="1">
        <f t="shared" si="51"/>
        <v>44205</v>
      </c>
    </row>
    <row r="1301" spans="1:17" x14ac:dyDescent="0.25">
      <c r="A1301" s="74" t="s">
        <v>457</v>
      </c>
      <c r="B1301" s="113" t="s">
        <v>51</v>
      </c>
      <c r="C1301" s="75">
        <v>34437.884502636203</v>
      </c>
      <c r="D1301" s="27">
        <v>2704</v>
      </c>
      <c r="E1301" s="27">
        <v>480</v>
      </c>
      <c r="F1301" s="70">
        <v>99.558131345407489</v>
      </c>
      <c r="G1301" s="27" t="s">
        <v>865</v>
      </c>
      <c r="H1301" s="27" t="s">
        <v>64</v>
      </c>
      <c r="I1301" s="27">
        <v>47195</v>
      </c>
      <c r="J1301" s="28">
        <v>4854</v>
      </c>
      <c r="K1301" s="27">
        <v>537</v>
      </c>
      <c r="L1301" s="30">
        <v>0.11063040791100123</v>
      </c>
      <c r="M1301" s="27" t="s">
        <v>64</v>
      </c>
      <c r="N1301" s="71">
        <f t="shared" si="49"/>
        <v>14094.942445226066</v>
      </c>
      <c r="O1301" s="1">
        <v>44210</v>
      </c>
      <c r="P1301" s="1">
        <f t="shared" si="50"/>
        <v>44192</v>
      </c>
      <c r="Q1301" s="1">
        <f t="shared" si="51"/>
        <v>44205</v>
      </c>
    </row>
    <row r="1302" spans="1:17" x14ac:dyDescent="0.25">
      <c r="A1302" s="74" t="s">
        <v>458</v>
      </c>
      <c r="B1302" s="113" t="s">
        <v>43</v>
      </c>
      <c r="C1302" s="75">
        <v>15123.002698759299</v>
      </c>
      <c r="D1302" s="27">
        <v>969</v>
      </c>
      <c r="E1302" s="27">
        <v>200</v>
      </c>
      <c r="F1302" s="70">
        <v>94.463477725136528</v>
      </c>
      <c r="G1302" s="27" t="s">
        <v>865</v>
      </c>
      <c r="H1302" s="27" t="s">
        <v>64</v>
      </c>
      <c r="I1302" s="27">
        <v>17395</v>
      </c>
      <c r="J1302" s="28">
        <v>1820</v>
      </c>
      <c r="K1302" s="27">
        <v>226</v>
      </c>
      <c r="L1302" s="30">
        <v>0.12417582417582418</v>
      </c>
      <c r="M1302" s="27" t="s">
        <v>64</v>
      </c>
      <c r="N1302" s="71">
        <f t="shared" si="49"/>
        <v>12034.647062182392</v>
      </c>
      <c r="O1302" s="1">
        <v>44210</v>
      </c>
      <c r="P1302" s="1">
        <f t="shared" si="50"/>
        <v>44192</v>
      </c>
      <c r="Q1302" s="1">
        <f t="shared" si="51"/>
        <v>44205</v>
      </c>
    </row>
    <row r="1303" spans="1:17" x14ac:dyDescent="0.25">
      <c r="A1303" s="74" t="s">
        <v>459</v>
      </c>
      <c r="B1303" s="113" t="s">
        <v>49</v>
      </c>
      <c r="C1303" s="75">
        <v>27680.062234411598</v>
      </c>
      <c r="D1303" s="27">
        <v>1316</v>
      </c>
      <c r="E1303" s="27">
        <v>306</v>
      </c>
      <c r="F1303" s="70">
        <v>78.963488853613413</v>
      </c>
      <c r="G1303" s="27" t="s">
        <v>865</v>
      </c>
      <c r="H1303" s="27" t="s">
        <v>64</v>
      </c>
      <c r="I1303" s="27">
        <v>35766</v>
      </c>
      <c r="J1303" s="28">
        <v>4038</v>
      </c>
      <c r="K1303" s="27">
        <v>329</v>
      </c>
      <c r="L1303" s="30">
        <v>8.1475978207033187E-2</v>
      </c>
      <c r="M1303" s="27" t="s">
        <v>64</v>
      </c>
      <c r="N1303" s="71">
        <f t="shared" si="49"/>
        <v>14588.117489779323</v>
      </c>
      <c r="O1303" s="1">
        <v>44210</v>
      </c>
      <c r="P1303" s="1">
        <f t="shared" si="50"/>
        <v>44192</v>
      </c>
      <c r="Q1303" s="1">
        <f t="shared" si="51"/>
        <v>44205</v>
      </c>
    </row>
    <row r="1304" spans="1:17" x14ac:dyDescent="0.25">
      <c r="A1304" s="74" t="s">
        <v>460</v>
      </c>
      <c r="B1304" s="113" t="s">
        <v>43</v>
      </c>
      <c r="C1304" s="75">
        <v>12712.6088020805</v>
      </c>
      <c r="D1304" s="27">
        <v>638</v>
      </c>
      <c r="E1304" s="27">
        <v>132</v>
      </c>
      <c r="F1304" s="70">
        <v>74.167085413879676</v>
      </c>
      <c r="G1304" s="27" t="s">
        <v>865</v>
      </c>
      <c r="H1304" s="27" t="s">
        <v>64</v>
      </c>
      <c r="I1304" s="27">
        <v>10511</v>
      </c>
      <c r="J1304" s="28">
        <v>1070</v>
      </c>
      <c r="K1304" s="27">
        <v>146</v>
      </c>
      <c r="L1304" s="30">
        <v>0.13644859813084112</v>
      </c>
      <c r="M1304" s="27" t="s">
        <v>64</v>
      </c>
      <c r="N1304" s="71">
        <f t="shared" si="49"/>
        <v>8416.8404507569485</v>
      </c>
      <c r="O1304" s="1">
        <v>44210</v>
      </c>
      <c r="P1304" s="1">
        <f t="shared" si="50"/>
        <v>44192</v>
      </c>
      <c r="Q1304" s="1">
        <f t="shared" si="51"/>
        <v>44205</v>
      </c>
    </row>
    <row r="1305" spans="1:17" x14ac:dyDescent="0.25">
      <c r="A1305" s="74" t="s">
        <v>461</v>
      </c>
      <c r="B1305" s="113" t="s">
        <v>53</v>
      </c>
      <c r="C1305" s="75">
        <v>60849.009238985098</v>
      </c>
      <c r="D1305" s="27">
        <v>7827</v>
      </c>
      <c r="E1305" s="27">
        <v>1203</v>
      </c>
      <c r="F1305" s="70">
        <v>141.21605676616045</v>
      </c>
      <c r="G1305" s="27" t="s">
        <v>865</v>
      </c>
      <c r="H1305" s="27" t="s">
        <v>64</v>
      </c>
      <c r="I1305" s="27">
        <v>104937</v>
      </c>
      <c r="J1305" s="28">
        <v>11415</v>
      </c>
      <c r="K1305" s="27">
        <v>1487</v>
      </c>
      <c r="L1305" s="30">
        <v>0.13026719229084538</v>
      </c>
      <c r="M1305" s="27" t="s">
        <v>64</v>
      </c>
      <c r="N1305" s="71">
        <f t="shared" si="49"/>
        <v>18759.549486118125</v>
      </c>
      <c r="O1305" s="1">
        <v>44210</v>
      </c>
      <c r="P1305" s="1">
        <f t="shared" si="50"/>
        <v>44192</v>
      </c>
      <c r="Q1305" s="1">
        <f t="shared" si="51"/>
        <v>44205</v>
      </c>
    </row>
    <row r="1306" spans="1:17" x14ac:dyDescent="0.25">
      <c r="A1306" s="74" t="s">
        <v>462</v>
      </c>
      <c r="B1306" s="113" t="s">
        <v>42</v>
      </c>
      <c r="C1306" s="75">
        <v>1304.7898284374701</v>
      </c>
      <c r="D1306" s="27">
        <v>27</v>
      </c>
      <c r="E1306" s="27">
        <v>5</v>
      </c>
      <c r="F1306" s="78">
        <v>27.371676982686761</v>
      </c>
      <c r="G1306" s="27" t="s">
        <v>862</v>
      </c>
      <c r="H1306" s="27" t="s">
        <v>68</v>
      </c>
      <c r="I1306" s="27">
        <v>1265</v>
      </c>
      <c r="J1306" s="28">
        <v>126</v>
      </c>
      <c r="K1306" s="27">
        <v>7</v>
      </c>
      <c r="L1306" s="36">
        <v>5.5555555555555552E-2</v>
      </c>
      <c r="M1306" s="27" t="s">
        <v>64</v>
      </c>
      <c r="N1306" s="71">
        <f t="shared" si="49"/>
        <v>9656.7276394918918</v>
      </c>
      <c r="O1306" s="1">
        <v>44210</v>
      </c>
      <c r="P1306" s="1">
        <f t="shared" si="50"/>
        <v>44192</v>
      </c>
      <c r="Q1306" s="1">
        <f t="shared" si="51"/>
        <v>44205</v>
      </c>
    </row>
    <row r="1307" spans="1:17" x14ac:dyDescent="0.25">
      <c r="A1307" s="74" t="s">
        <v>463</v>
      </c>
      <c r="B1307" s="113" t="s">
        <v>52</v>
      </c>
      <c r="C1307" s="75">
        <v>5675.6338289658797</v>
      </c>
      <c r="D1307" s="27">
        <v>283</v>
      </c>
      <c r="E1307" s="27">
        <v>81</v>
      </c>
      <c r="F1307" s="70">
        <v>101.93952710949404</v>
      </c>
      <c r="G1307" s="27" t="s">
        <v>865</v>
      </c>
      <c r="H1307" s="27" t="s">
        <v>64</v>
      </c>
      <c r="I1307" s="27">
        <v>5457</v>
      </c>
      <c r="J1307" s="28">
        <v>701</v>
      </c>
      <c r="K1307" s="27">
        <v>90</v>
      </c>
      <c r="L1307" s="30">
        <v>0.12838801711840228</v>
      </c>
      <c r="M1307" s="27" t="s">
        <v>64</v>
      </c>
      <c r="N1307" s="71">
        <f t="shared" si="49"/>
        <v>12351.043445093508</v>
      </c>
      <c r="O1307" s="1">
        <v>44210</v>
      </c>
      <c r="P1307" s="1">
        <f t="shared" si="50"/>
        <v>44192</v>
      </c>
      <c r="Q1307" s="1">
        <f t="shared" si="51"/>
        <v>44205</v>
      </c>
    </row>
    <row r="1308" spans="1:17" x14ac:dyDescent="0.25">
      <c r="A1308" s="74" t="s">
        <v>464</v>
      </c>
      <c r="B1308" s="113" t="s">
        <v>52</v>
      </c>
      <c r="C1308" s="75">
        <v>18091.285950418602</v>
      </c>
      <c r="D1308" s="27">
        <v>1157</v>
      </c>
      <c r="E1308" s="27">
        <v>240</v>
      </c>
      <c r="F1308" s="70">
        <v>94.75753790990457</v>
      </c>
      <c r="G1308" s="27" t="s">
        <v>865</v>
      </c>
      <c r="H1308" s="27" t="s">
        <v>64</v>
      </c>
      <c r="I1308" s="27">
        <v>19448</v>
      </c>
      <c r="J1308" s="28">
        <v>2529</v>
      </c>
      <c r="K1308" s="27">
        <v>262</v>
      </c>
      <c r="L1308" s="30">
        <v>0.10359826018189007</v>
      </c>
      <c r="M1308" s="27" t="s">
        <v>68</v>
      </c>
      <c r="N1308" s="71">
        <f t="shared" si="49"/>
        <v>13979.105780158668</v>
      </c>
      <c r="O1308" s="1">
        <v>44210</v>
      </c>
      <c r="P1308" s="1">
        <f t="shared" si="50"/>
        <v>44192</v>
      </c>
      <c r="Q1308" s="1">
        <f t="shared" si="51"/>
        <v>44205</v>
      </c>
    </row>
    <row r="1309" spans="1:17" x14ac:dyDescent="0.25">
      <c r="A1309" s="74" t="s">
        <v>465</v>
      </c>
      <c r="B1309" s="113" t="s">
        <v>45</v>
      </c>
      <c r="C1309" s="75">
        <v>6461.82916759405</v>
      </c>
      <c r="D1309" s="27">
        <v>187</v>
      </c>
      <c r="E1309" s="27">
        <v>31</v>
      </c>
      <c r="F1309" s="70">
        <v>34.267165795566285</v>
      </c>
      <c r="G1309" s="27" t="s">
        <v>865</v>
      </c>
      <c r="H1309" s="27" t="s">
        <v>64</v>
      </c>
      <c r="I1309" s="27">
        <v>6507</v>
      </c>
      <c r="J1309" s="28">
        <v>721</v>
      </c>
      <c r="K1309" s="27">
        <v>36</v>
      </c>
      <c r="L1309" s="30">
        <v>4.9930651872399444E-2</v>
      </c>
      <c r="M1309" s="27" t="s">
        <v>64</v>
      </c>
      <c r="N1309" s="71">
        <f t="shared" si="49"/>
        <v>11157.831340014392</v>
      </c>
      <c r="O1309" s="1">
        <v>44210</v>
      </c>
      <c r="P1309" s="1">
        <f t="shared" si="50"/>
        <v>44192</v>
      </c>
      <c r="Q1309" s="1">
        <f t="shared" si="51"/>
        <v>44205</v>
      </c>
    </row>
    <row r="1310" spans="1:17" x14ac:dyDescent="0.25">
      <c r="A1310" s="74" t="s">
        <v>466</v>
      </c>
      <c r="B1310" s="113" t="s">
        <v>46</v>
      </c>
      <c r="C1310" s="75">
        <v>335.85846276679899</v>
      </c>
      <c r="D1310" s="27">
        <v>5</v>
      </c>
      <c r="E1310" s="27">
        <v>0</v>
      </c>
      <c r="F1310" s="77">
        <v>0</v>
      </c>
      <c r="G1310" s="27" t="s">
        <v>862</v>
      </c>
      <c r="H1310" s="27" t="s">
        <v>68</v>
      </c>
      <c r="I1310" s="27">
        <v>333</v>
      </c>
      <c r="J1310" s="28">
        <v>27</v>
      </c>
      <c r="K1310" s="27">
        <v>0</v>
      </c>
      <c r="L1310" s="34">
        <v>0</v>
      </c>
      <c r="M1310" s="27" t="s">
        <v>68</v>
      </c>
      <c r="N1310" s="71">
        <f t="shared" si="49"/>
        <v>8039.100690682094</v>
      </c>
      <c r="O1310" s="1">
        <v>44210</v>
      </c>
      <c r="P1310" s="1">
        <f t="shared" si="50"/>
        <v>44192</v>
      </c>
      <c r="Q1310" s="1">
        <f t="shared" si="51"/>
        <v>44205</v>
      </c>
    </row>
    <row r="1311" spans="1:17" x14ac:dyDescent="0.25">
      <c r="A1311" s="74" t="s">
        <v>467</v>
      </c>
      <c r="B1311" s="113" t="s">
        <v>45</v>
      </c>
      <c r="C1311" s="75">
        <v>6179.81950587131</v>
      </c>
      <c r="D1311" s="27">
        <v>270</v>
      </c>
      <c r="E1311" s="27">
        <v>59</v>
      </c>
      <c r="F1311" s="70">
        <v>68.194317168678069</v>
      </c>
      <c r="G1311" s="27" t="s">
        <v>865</v>
      </c>
      <c r="H1311" s="27" t="s">
        <v>64</v>
      </c>
      <c r="I1311" s="27">
        <v>7099</v>
      </c>
      <c r="J1311" s="28">
        <v>736</v>
      </c>
      <c r="K1311" s="27">
        <v>69</v>
      </c>
      <c r="L1311" s="30">
        <v>9.375E-2</v>
      </c>
      <c r="M1311" s="27" t="s">
        <v>64</v>
      </c>
      <c r="N1311" s="71">
        <f t="shared" si="49"/>
        <v>11909.732950950147</v>
      </c>
      <c r="O1311" s="1">
        <v>44210</v>
      </c>
      <c r="P1311" s="1">
        <f t="shared" si="50"/>
        <v>44192</v>
      </c>
      <c r="Q1311" s="1">
        <f t="shared" si="51"/>
        <v>44205</v>
      </c>
    </row>
    <row r="1312" spans="1:17" x14ac:dyDescent="0.25">
      <c r="A1312" s="74" t="s">
        <v>468</v>
      </c>
      <c r="B1312" s="113" t="s">
        <v>54</v>
      </c>
      <c r="C1312" s="75">
        <v>1273.84035727372</v>
      </c>
      <c r="D1312" s="27">
        <v>43</v>
      </c>
      <c r="E1312" s="27">
        <v>19</v>
      </c>
      <c r="F1312" s="76">
        <v>106.53947721105506</v>
      </c>
      <c r="G1312" s="27" t="s">
        <v>864</v>
      </c>
      <c r="H1312" s="27" t="s">
        <v>64</v>
      </c>
      <c r="I1312" s="27">
        <v>1200</v>
      </c>
      <c r="J1312" s="28">
        <v>145</v>
      </c>
      <c r="K1312" s="27">
        <v>19</v>
      </c>
      <c r="L1312" s="32">
        <v>0.1310344827586207</v>
      </c>
      <c r="M1312" s="27" t="s">
        <v>64</v>
      </c>
      <c r="N1312" s="71">
        <f t="shared" si="49"/>
        <v>11382.902038865355</v>
      </c>
      <c r="O1312" s="1">
        <v>44210</v>
      </c>
      <c r="P1312" s="1">
        <f t="shared" si="50"/>
        <v>44192</v>
      </c>
      <c r="Q1312" s="1">
        <f t="shared" si="51"/>
        <v>44205</v>
      </c>
    </row>
    <row r="1313" spans="1:17" x14ac:dyDescent="0.25">
      <c r="A1313" s="74" t="s">
        <v>469</v>
      </c>
      <c r="B1313" s="113" t="s">
        <v>47</v>
      </c>
      <c r="C1313" s="75">
        <v>1894.7075901246999</v>
      </c>
      <c r="D1313" s="27">
        <v>70</v>
      </c>
      <c r="E1313" s="27">
        <v>14</v>
      </c>
      <c r="F1313" s="79">
        <v>52.77859260247039</v>
      </c>
      <c r="G1313" s="27" t="s">
        <v>863</v>
      </c>
      <c r="H1313" s="27" t="s">
        <v>64</v>
      </c>
      <c r="I1313" s="27">
        <v>1592</v>
      </c>
      <c r="J1313" s="28">
        <v>171</v>
      </c>
      <c r="K1313" s="27">
        <v>15</v>
      </c>
      <c r="L1313" s="38">
        <v>8.771929824561403E-2</v>
      </c>
      <c r="M1313" s="27" t="s">
        <v>64</v>
      </c>
      <c r="N1313" s="71">
        <f t="shared" si="49"/>
        <v>9025.1393350224371</v>
      </c>
      <c r="O1313" s="1">
        <v>44210</v>
      </c>
      <c r="P1313" s="1">
        <f t="shared" si="50"/>
        <v>44192</v>
      </c>
      <c r="Q1313" s="1">
        <f t="shared" si="51"/>
        <v>44205</v>
      </c>
    </row>
    <row r="1314" spans="1:17" x14ac:dyDescent="0.25">
      <c r="A1314" s="74" t="s">
        <v>470</v>
      </c>
      <c r="B1314" s="113" t="s">
        <v>54</v>
      </c>
      <c r="C1314" s="75">
        <v>9116.2129377530891</v>
      </c>
      <c r="D1314" s="27">
        <v>348</v>
      </c>
      <c r="E1314" s="27">
        <v>75</v>
      </c>
      <c r="F1314" s="70">
        <v>58.765003557093898</v>
      </c>
      <c r="G1314" s="27" t="s">
        <v>865</v>
      </c>
      <c r="H1314" s="27" t="s">
        <v>64</v>
      </c>
      <c r="I1314" s="27">
        <v>10451</v>
      </c>
      <c r="J1314" s="28">
        <v>1016</v>
      </c>
      <c r="K1314" s="27">
        <v>79</v>
      </c>
      <c r="L1314" s="30">
        <v>7.7755905511811024E-2</v>
      </c>
      <c r="M1314" s="27" t="s">
        <v>64</v>
      </c>
      <c r="N1314" s="71">
        <f t="shared" si="49"/>
        <v>11144.978807948048</v>
      </c>
      <c r="O1314" s="1">
        <v>44210</v>
      </c>
      <c r="P1314" s="1">
        <f t="shared" si="50"/>
        <v>44192</v>
      </c>
      <c r="Q1314" s="1">
        <f t="shared" si="51"/>
        <v>44205</v>
      </c>
    </row>
    <row r="1315" spans="1:17" x14ac:dyDescent="0.25">
      <c r="A1315" s="74" t="s">
        <v>471</v>
      </c>
      <c r="B1315" s="113" t="s">
        <v>45</v>
      </c>
      <c r="C1315" s="75">
        <v>45021.147202316999</v>
      </c>
      <c r="D1315" s="27">
        <v>3225</v>
      </c>
      <c r="E1315" s="27">
        <v>585</v>
      </c>
      <c r="F1315" s="70">
        <v>92.813526270080928</v>
      </c>
      <c r="G1315" s="27" t="s">
        <v>865</v>
      </c>
      <c r="H1315" s="27" t="s">
        <v>64</v>
      </c>
      <c r="I1315" s="27">
        <v>82497</v>
      </c>
      <c r="J1315" s="28">
        <v>8645</v>
      </c>
      <c r="K1315" s="27">
        <v>712</v>
      </c>
      <c r="L1315" s="30">
        <v>8.2359745517640248E-2</v>
      </c>
      <c r="M1315" s="27" t="s">
        <v>64</v>
      </c>
      <c r="N1315" s="71">
        <f t="shared" si="49"/>
        <v>19202.087323876742</v>
      </c>
      <c r="O1315" s="1">
        <v>44210</v>
      </c>
      <c r="P1315" s="1">
        <f t="shared" si="50"/>
        <v>44192</v>
      </c>
      <c r="Q1315" s="1">
        <f t="shared" si="51"/>
        <v>44205</v>
      </c>
    </row>
    <row r="1316" spans="1:17" x14ac:dyDescent="0.25">
      <c r="A1316" s="74" t="s">
        <v>472</v>
      </c>
      <c r="B1316" s="113" t="s">
        <v>45</v>
      </c>
      <c r="C1316" s="75">
        <v>8853.2027967598096</v>
      </c>
      <c r="D1316" s="27">
        <v>431</v>
      </c>
      <c r="E1316" s="27">
        <v>97</v>
      </c>
      <c r="F1316" s="70">
        <v>78.260620338519985</v>
      </c>
      <c r="G1316" s="27" t="s">
        <v>865</v>
      </c>
      <c r="H1316" s="27" t="s">
        <v>64</v>
      </c>
      <c r="I1316" s="27">
        <v>8686</v>
      </c>
      <c r="J1316" s="28">
        <v>929</v>
      </c>
      <c r="K1316" s="27">
        <v>104</v>
      </c>
      <c r="L1316" s="30">
        <v>0.11194833153928956</v>
      </c>
      <c r="M1316" s="27" t="s">
        <v>64</v>
      </c>
      <c r="N1316" s="71">
        <f t="shared" si="49"/>
        <v>10493.377609513311</v>
      </c>
      <c r="O1316" s="1">
        <v>44210</v>
      </c>
      <c r="P1316" s="1">
        <f t="shared" si="50"/>
        <v>44192</v>
      </c>
      <c r="Q1316" s="1">
        <f t="shared" si="51"/>
        <v>44205</v>
      </c>
    </row>
    <row r="1317" spans="1:17" x14ac:dyDescent="0.25">
      <c r="A1317" s="74" t="s">
        <v>473</v>
      </c>
      <c r="B1317" s="113" t="s">
        <v>42</v>
      </c>
      <c r="C1317" s="75">
        <v>931.64345052579108</v>
      </c>
      <c r="D1317" s="27">
        <v>24</v>
      </c>
      <c r="E1317" s="27">
        <v>7</v>
      </c>
      <c r="F1317" s="78">
        <v>53.668600333938407</v>
      </c>
      <c r="G1317" s="27" t="s">
        <v>862</v>
      </c>
      <c r="H1317" s="27" t="s">
        <v>64</v>
      </c>
      <c r="I1317" s="27">
        <v>1208</v>
      </c>
      <c r="J1317" s="28">
        <v>111</v>
      </c>
      <c r="K1317" s="27">
        <v>9</v>
      </c>
      <c r="L1317" s="36">
        <v>8.1081081081081086E-2</v>
      </c>
      <c r="M1317" s="27" t="s">
        <v>64</v>
      </c>
      <c r="N1317" s="71">
        <f t="shared" si="49"/>
        <v>11914.429274134327</v>
      </c>
      <c r="O1317" s="1">
        <v>44210</v>
      </c>
      <c r="P1317" s="1">
        <f t="shared" si="50"/>
        <v>44192</v>
      </c>
      <c r="Q1317" s="1">
        <f t="shared" si="51"/>
        <v>44205</v>
      </c>
    </row>
    <row r="1318" spans="1:17" x14ac:dyDescent="0.25">
      <c r="A1318" s="74" t="s">
        <v>474</v>
      </c>
      <c r="B1318" s="113" t="s">
        <v>41</v>
      </c>
      <c r="C1318" s="75">
        <v>21077.958151310399</v>
      </c>
      <c r="D1318" s="27">
        <v>559</v>
      </c>
      <c r="E1318" s="27">
        <v>184</v>
      </c>
      <c r="F1318" s="70">
        <v>62.353559336771248</v>
      </c>
      <c r="G1318" s="27" t="s">
        <v>865</v>
      </c>
      <c r="H1318" s="27" t="s">
        <v>64</v>
      </c>
      <c r="I1318" s="27">
        <v>18140</v>
      </c>
      <c r="J1318" s="28">
        <v>2191</v>
      </c>
      <c r="K1318" s="27">
        <v>193</v>
      </c>
      <c r="L1318" s="30">
        <v>8.8087631218621634E-2</v>
      </c>
      <c r="M1318" s="27" t="s">
        <v>64</v>
      </c>
      <c r="N1318" s="71">
        <f t="shared" si="49"/>
        <v>10394.744995087616</v>
      </c>
      <c r="O1318" s="1">
        <v>44210</v>
      </c>
      <c r="P1318" s="1">
        <f t="shared" si="50"/>
        <v>44192</v>
      </c>
      <c r="Q1318" s="1">
        <f t="shared" si="51"/>
        <v>44205</v>
      </c>
    </row>
    <row r="1319" spans="1:17" x14ac:dyDescent="0.25">
      <c r="A1319" s="74" t="s">
        <v>475</v>
      </c>
      <c r="B1319" s="113" t="s">
        <v>45</v>
      </c>
      <c r="C1319" s="75">
        <v>28486.308874618499</v>
      </c>
      <c r="D1319" s="27">
        <v>2808</v>
      </c>
      <c r="E1319" s="27">
        <v>510</v>
      </c>
      <c r="F1319" s="70">
        <v>127.88098166354413</v>
      </c>
      <c r="G1319" s="27" t="s">
        <v>865</v>
      </c>
      <c r="H1319" s="27" t="s">
        <v>64</v>
      </c>
      <c r="I1319" s="27">
        <v>45215</v>
      </c>
      <c r="J1319" s="28">
        <v>5206</v>
      </c>
      <c r="K1319" s="27">
        <v>592</v>
      </c>
      <c r="L1319" s="30">
        <v>0.11371494429504418</v>
      </c>
      <c r="M1319" s="27" t="s">
        <v>64</v>
      </c>
      <c r="N1319" s="71">
        <f t="shared" si="49"/>
        <v>18275.446014834808</v>
      </c>
      <c r="O1319" s="1">
        <v>44210</v>
      </c>
      <c r="P1319" s="1">
        <f t="shared" si="50"/>
        <v>44192</v>
      </c>
      <c r="Q1319" s="1">
        <f t="shared" si="51"/>
        <v>44205</v>
      </c>
    </row>
    <row r="1320" spans="1:17" x14ac:dyDescent="0.25">
      <c r="A1320" s="74" t="s">
        <v>476</v>
      </c>
      <c r="B1320" s="113" t="s">
        <v>42</v>
      </c>
      <c r="C1320" s="75">
        <v>620.40356759031897</v>
      </c>
      <c r="D1320" s="27">
        <v>11</v>
      </c>
      <c r="E1320" s="27">
        <v>6</v>
      </c>
      <c r="F1320" s="78">
        <v>69.079459074683143</v>
      </c>
      <c r="G1320" s="27" t="s">
        <v>862</v>
      </c>
      <c r="H1320" s="27" t="s">
        <v>64</v>
      </c>
      <c r="I1320" s="27">
        <v>546</v>
      </c>
      <c r="J1320" s="28">
        <v>84</v>
      </c>
      <c r="K1320" s="27">
        <v>7</v>
      </c>
      <c r="L1320" s="36">
        <v>8.3333333333333329E-2</v>
      </c>
      <c r="M1320" s="27" t="s">
        <v>68</v>
      </c>
      <c r="N1320" s="71">
        <f t="shared" si="49"/>
        <v>13539.573978637894</v>
      </c>
      <c r="O1320" s="1">
        <v>44210</v>
      </c>
      <c r="P1320" s="1">
        <f t="shared" si="50"/>
        <v>44192</v>
      </c>
      <c r="Q1320" s="1">
        <f t="shared" si="51"/>
        <v>44205</v>
      </c>
    </row>
    <row r="1321" spans="1:17" x14ac:dyDescent="0.25">
      <c r="A1321" s="74" t="s">
        <v>477</v>
      </c>
      <c r="B1321" s="113" t="s">
        <v>52</v>
      </c>
      <c r="C1321" s="75">
        <v>18099.241781728299</v>
      </c>
      <c r="D1321" s="27">
        <v>753</v>
      </c>
      <c r="E1321" s="27">
        <v>246</v>
      </c>
      <c r="F1321" s="70">
        <v>97.083782753636839</v>
      </c>
      <c r="G1321" s="27" t="s">
        <v>865</v>
      </c>
      <c r="H1321" s="27" t="s">
        <v>64</v>
      </c>
      <c r="I1321" s="27">
        <v>19966</v>
      </c>
      <c r="J1321" s="28">
        <v>2671</v>
      </c>
      <c r="K1321" s="27">
        <v>258</v>
      </c>
      <c r="L1321" s="30">
        <v>9.6593036315986522E-2</v>
      </c>
      <c r="M1321" s="27" t="s">
        <v>64</v>
      </c>
      <c r="N1321" s="71">
        <f t="shared" si="49"/>
        <v>14757.524277599576</v>
      </c>
      <c r="O1321" s="1">
        <v>44210</v>
      </c>
      <c r="P1321" s="1">
        <f t="shared" si="50"/>
        <v>44192</v>
      </c>
      <c r="Q1321" s="1">
        <f t="shared" si="51"/>
        <v>44205</v>
      </c>
    </row>
    <row r="1322" spans="1:17" x14ac:dyDescent="0.25">
      <c r="A1322" s="74" t="s">
        <v>478</v>
      </c>
      <c r="B1322" s="113" t="s">
        <v>43</v>
      </c>
      <c r="C1322" s="75">
        <v>14013.208647597899</v>
      </c>
      <c r="D1322" s="27">
        <v>868</v>
      </c>
      <c r="E1322" s="27">
        <v>150</v>
      </c>
      <c r="F1322" s="70">
        <v>76.458475597752013</v>
      </c>
      <c r="G1322" s="27" t="s">
        <v>865</v>
      </c>
      <c r="H1322" s="27" t="s">
        <v>66</v>
      </c>
      <c r="I1322" s="27">
        <v>12022</v>
      </c>
      <c r="J1322" s="28">
        <v>1235</v>
      </c>
      <c r="K1322" s="27">
        <v>169</v>
      </c>
      <c r="L1322" s="30">
        <v>0.1368421052631579</v>
      </c>
      <c r="M1322" s="27" t="s">
        <v>66</v>
      </c>
      <c r="N1322" s="71">
        <f t="shared" si="49"/>
        <v>8813.1136205675484</v>
      </c>
      <c r="O1322" s="1">
        <v>44210</v>
      </c>
      <c r="P1322" s="1">
        <f t="shared" si="50"/>
        <v>44192</v>
      </c>
      <c r="Q1322" s="1">
        <f t="shared" si="51"/>
        <v>44205</v>
      </c>
    </row>
    <row r="1323" spans="1:17" x14ac:dyDescent="0.25">
      <c r="A1323" s="74" t="s">
        <v>479</v>
      </c>
      <c r="B1323" s="113" t="s">
        <v>51</v>
      </c>
      <c r="C1323" s="75">
        <v>18279.738978438399</v>
      </c>
      <c r="D1323" s="27">
        <v>526</v>
      </c>
      <c r="E1323" s="27">
        <v>91</v>
      </c>
      <c r="F1323" s="76">
        <v>35.558494613445959</v>
      </c>
      <c r="G1323" s="27" t="s">
        <v>864</v>
      </c>
      <c r="H1323" s="27" t="s">
        <v>64</v>
      </c>
      <c r="I1323" s="27">
        <v>22163</v>
      </c>
      <c r="J1323" s="28">
        <v>2402</v>
      </c>
      <c r="K1323" s="27">
        <v>96</v>
      </c>
      <c r="L1323" s="32">
        <v>3.996669442131557E-2</v>
      </c>
      <c r="M1323" s="27" t="s">
        <v>66</v>
      </c>
      <c r="N1323" s="71">
        <f t="shared" si="49"/>
        <v>13140.231394076493</v>
      </c>
      <c r="O1323" s="1">
        <v>44210</v>
      </c>
      <c r="P1323" s="1">
        <f t="shared" si="50"/>
        <v>44192</v>
      </c>
      <c r="Q1323" s="1">
        <f t="shared" si="51"/>
        <v>44205</v>
      </c>
    </row>
    <row r="1324" spans="1:17" x14ac:dyDescent="0.25">
      <c r="A1324" s="74" t="s">
        <v>480</v>
      </c>
      <c r="B1324" s="113" t="s">
        <v>42</v>
      </c>
      <c r="C1324" s="75">
        <v>3054.0870162720894</v>
      </c>
      <c r="D1324" s="27">
        <v>61</v>
      </c>
      <c r="E1324" s="27">
        <v>11</v>
      </c>
      <c r="F1324" s="79">
        <v>25.726650273159287</v>
      </c>
      <c r="G1324" s="27" t="s">
        <v>863</v>
      </c>
      <c r="H1324" s="27" t="s">
        <v>64</v>
      </c>
      <c r="I1324" s="27">
        <v>7621</v>
      </c>
      <c r="J1324" s="28">
        <v>491</v>
      </c>
      <c r="K1324" s="27">
        <v>11</v>
      </c>
      <c r="L1324" s="38">
        <v>2.2403258655804479E-2</v>
      </c>
      <c r="M1324" s="27" t="s">
        <v>66</v>
      </c>
      <c r="N1324" s="71">
        <f t="shared" si="49"/>
        <v>16076.817634336083</v>
      </c>
      <c r="O1324" s="1">
        <v>44210</v>
      </c>
      <c r="P1324" s="1">
        <f t="shared" si="50"/>
        <v>44192</v>
      </c>
      <c r="Q1324" s="1">
        <f t="shared" si="51"/>
        <v>44205</v>
      </c>
    </row>
    <row r="1325" spans="1:17" x14ac:dyDescent="0.25">
      <c r="A1325" s="74" t="s">
        <v>481</v>
      </c>
      <c r="B1325" s="113" t="s">
        <v>46</v>
      </c>
      <c r="C1325" s="75">
        <v>1830.68334983656</v>
      </c>
      <c r="D1325" s="27">
        <v>25</v>
      </c>
      <c r="E1325" s="27" t="s">
        <v>574</v>
      </c>
      <c r="F1325" s="78">
        <v>7.8034873081626523</v>
      </c>
      <c r="G1325" s="27" t="s">
        <v>862</v>
      </c>
      <c r="H1325" s="27" t="s">
        <v>64</v>
      </c>
      <c r="I1325" s="27">
        <v>3596</v>
      </c>
      <c r="J1325" s="28">
        <v>255</v>
      </c>
      <c r="K1325" s="27">
        <v>2</v>
      </c>
      <c r="L1325" s="36">
        <v>7.8431372549019607E-3</v>
      </c>
      <c r="M1325" s="27" t="s">
        <v>64</v>
      </c>
      <c r="N1325" s="71">
        <f t="shared" si="49"/>
        <v>13929.224845070334</v>
      </c>
      <c r="O1325" s="1">
        <v>44210</v>
      </c>
      <c r="P1325" s="1">
        <f t="shared" si="50"/>
        <v>44192</v>
      </c>
      <c r="Q1325" s="1">
        <f t="shared" si="51"/>
        <v>44205</v>
      </c>
    </row>
    <row r="1326" spans="1:17" x14ac:dyDescent="0.25">
      <c r="A1326" s="74" t="s">
        <v>482</v>
      </c>
      <c r="B1326" s="113" t="s">
        <v>49</v>
      </c>
      <c r="C1326" s="75">
        <v>3773.5522642548599</v>
      </c>
      <c r="D1326" s="27">
        <v>112</v>
      </c>
      <c r="E1326" s="27">
        <v>29</v>
      </c>
      <c r="F1326" s="70">
        <v>54.893331968667034</v>
      </c>
      <c r="G1326" s="27" t="s">
        <v>865</v>
      </c>
      <c r="H1326" s="27" t="s">
        <v>64</v>
      </c>
      <c r="I1326" s="27">
        <v>5275</v>
      </c>
      <c r="J1326" s="28">
        <v>574</v>
      </c>
      <c r="K1326" s="27">
        <v>33</v>
      </c>
      <c r="L1326" s="30">
        <v>5.7491289198606271E-2</v>
      </c>
      <c r="M1326" s="27" t="s">
        <v>66</v>
      </c>
      <c r="N1326" s="71">
        <f t="shared" si="49"/>
        <v>15211.131575869249</v>
      </c>
      <c r="O1326" s="1">
        <v>44210</v>
      </c>
      <c r="P1326" s="1">
        <f t="shared" si="50"/>
        <v>44192</v>
      </c>
      <c r="Q1326" s="1">
        <f t="shared" si="51"/>
        <v>44205</v>
      </c>
    </row>
    <row r="1327" spans="1:17" x14ac:dyDescent="0.25">
      <c r="A1327" s="74" t="s">
        <v>483</v>
      </c>
      <c r="B1327" s="113" t="s">
        <v>49</v>
      </c>
      <c r="C1327" s="75">
        <v>8525.6886385726593</v>
      </c>
      <c r="D1327" s="27">
        <v>698</v>
      </c>
      <c r="E1327" s="27">
        <v>75</v>
      </c>
      <c r="F1327" s="70">
        <v>62.835309665258094</v>
      </c>
      <c r="G1327" s="27" t="s">
        <v>865</v>
      </c>
      <c r="H1327" s="27" t="s">
        <v>66</v>
      </c>
      <c r="I1327" s="27">
        <v>9161</v>
      </c>
      <c r="J1327" s="28">
        <v>627</v>
      </c>
      <c r="K1327" s="27">
        <v>82</v>
      </c>
      <c r="L1327" s="30">
        <v>0.13078149920255183</v>
      </c>
      <c r="M1327" s="27" t="s">
        <v>66</v>
      </c>
      <c r="N1327" s="71">
        <f t="shared" si="49"/>
        <v>7354.2446432218067</v>
      </c>
      <c r="O1327" s="1">
        <v>44210</v>
      </c>
      <c r="P1327" s="1">
        <f t="shared" si="50"/>
        <v>44192</v>
      </c>
      <c r="Q1327" s="1">
        <f t="shared" si="51"/>
        <v>44205</v>
      </c>
    </row>
    <row r="1328" spans="1:17" x14ac:dyDescent="0.25">
      <c r="A1328" s="74" t="s">
        <v>484</v>
      </c>
      <c r="B1328" s="113" t="s">
        <v>54</v>
      </c>
      <c r="C1328" s="75">
        <v>39496.6261109037</v>
      </c>
      <c r="D1328" s="27">
        <v>1969</v>
      </c>
      <c r="E1328" s="27">
        <v>460</v>
      </c>
      <c r="F1328" s="70">
        <v>83.189745789633648</v>
      </c>
      <c r="G1328" s="27" t="s">
        <v>865</v>
      </c>
      <c r="H1328" s="27" t="s">
        <v>64</v>
      </c>
      <c r="I1328" s="27">
        <v>50116</v>
      </c>
      <c r="J1328" s="28">
        <v>5363</v>
      </c>
      <c r="K1328" s="27">
        <v>490</v>
      </c>
      <c r="L1328" s="30">
        <v>9.1366772328920376E-2</v>
      </c>
      <c r="M1328" s="27" t="s">
        <v>64</v>
      </c>
      <c r="N1328" s="71">
        <f t="shared" si="49"/>
        <v>13578.37498560277</v>
      </c>
      <c r="O1328" s="1">
        <v>44210</v>
      </c>
      <c r="P1328" s="1">
        <f t="shared" si="50"/>
        <v>44192</v>
      </c>
      <c r="Q1328" s="1">
        <f t="shared" si="51"/>
        <v>44205</v>
      </c>
    </row>
    <row r="1329" spans="1:17" x14ac:dyDescent="0.25">
      <c r="A1329" s="74" t="s">
        <v>485</v>
      </c>
      <c r="B1329" s="113" t="s">
        <v>46</v>
      </c>
      <c r="C1329" s="75">
        <v>1742.38402050019</v>
      </c>
      <c r="D1329" s="27">
        <v>21</v>
      </c>
      <c r="E1329" s="27" t="s">
        <v>574</v>
      </c>
      <c r="F1329" s="78">
        <v>12.298420541310913</v>
      </c>
      <c r="G1329" s="27" t="s">
        <v>862</v>
      </c>
      <c r="H1329" s="27" t="s">
        <v>68</v>
      </c>
      <c r="I1329" s="27">
        <v>2264</v>
      </c>
      <c r="J1329" s="28">
        <v>174</v>
      </c>
      <c r="K1329" s="27">
        <v>3</v>
      </c>
      <c r="L1329" s="36">
        <v>1.7241379310344827E-2</v>
      </c>
      <c r="M1329" s="27" t="s">
        <v>68</v>
      </c>
      <c r="N1329" s="71">
        <f t="shared" ref="N1329:N1359" si="52">(J1329/C1329)*100000</f>
        <v>9986.3174795444593</v>
      </c>
      <c r="O1329" s="1">
        <v>44210</v>
      </c>
      <c r="P1329" s="1">
        <f t="shared" si="50"/>
        <v>44192</v>
      </c>
      <c r="Q1329" s="1">
        <f t="shared" si="51"/>
        <v>44205</v>
      </c>
    </row>
    <row r="1330" spans="1:17" x14ac:dyDescent="0.25">
      <c r="A1330" s="74" t="s">
        <v>486</v>
      </c>
      <c r="B1330" s="113" t="s">
        <v>43</v>
      </c>
      <c r="C1330" s="75">
        <v>18521.118345707095</v>
      </c>
      <c r="D1330" s="27">
        <v>1387</v>
      </c>
      <c r="E1330" s="27">
        <v>272</v>
      </c>
      <c r="F1330" s="70">
        <v>104.89955879513434</v>
      </c>
      <c r="G1330" s="27" t="s">
        <v>865</v>
      </c>
      <c r="H1330" s="27" t="s">
        <v>64</v>
      </c>
      <c r="I1330" s="27">
        <v>21486</v>
      </c>
      <c r="J1330" s="28">
        <v>2211</v>
      </c>
      <c r="K1330" s="27">
        <v>297</v>
      </c>
      <c r="L1330" s="30">
        <v>0.13432835820895522</v>
      </c>
      <c r="M1330" s="27" t="s">
        <v>66</v>
      </c>
      <c r="N1330" s="71">
        <f t="shared" si="52"/>
        <v>11937.724054943341</v>
      </c>
      <c r="O1330" s="1">
        <v>44210</v>
      </c>
      <c r="P1330" s="1">
        <f t="shared" si="50"/>
        <v>44192</v>
      </c>
      <c r="Q1330" s="1">
        <f t="shared" si="51"/>
        <v>44205</v>
      </c>
    </row>
    <row r="1331" spans="1:17" x14ac:dyDescent="0.25">
      <c r="A1331" s="74" t="s">
        <v>487</v>
      </c>
      <c r="B1331" s="113" t="s">
        <v>49</v>
      </c>
      <c r="C1331" s="75">
        <v>75646.311561113689</v>
      </c>
      <c r="D1331" s="27">
        <v>3727</v>
      </c>
      <c r="E1331" s="27">
        <v>613</v>
      </c>
      <c r="F1331" s="70">
        <v>57.882153646500498</v>
      </c>
      <c r="G1331" s="27" t="s">
        <v>865</v>
      </c>
      <c r="H1331" s="27" t="s">
        <v>64</v>
      </c>
      <c r="I1331" s="27">
        <v>276160</v>
      </c>
      <c r="J1331" s="28">
        <v>15876</v>
      </c>
      <c r="K1331" s="27">
        <v>682</v>
      </c>
      <c r="L1331" s="30">
        <v>4.2957923910304861E-2</v>
      </c>
      <c r="M1331" s="27" t="s">
        <v>64</v>
      </c>
      <c r="N1331" s="71">
        <f t="shared" si="52"/>
        <v>20987.143553157886</v>
      </c>
      <c r="O1331" s="1">
        <v>44210</v>
      </c>
      <c r="P1331" s="1">
        <f t="shared" si="50"/>
        <v>44192</v>
      </c>
      <c r="Q1331" s="1">
        <f t="shared" si="51"/>
        <v>44205</v>
      </c>
    </row>
    <row r="1332" spans="1:17" x14ac:dyDescent="0.25">
      <c r="A1332" s="74" t="s">
        <v>488</v>
      </c>
      <c r="B1332" s="113" t="s">
        <v>48</v>
      </c>
      <c r="C1332" s="75">
        <v>18076.3739585127</v>
      </c>
      <c r="D1332" s="27">
        <v>645</v>
      </c>
      <c r="E1332" s="27">
        <v>124</v>
      </c>
      <c r="F1332" s="70">
        <v>48.998448900598042</v>
      </c>
      <c r="G1332" s="27" t="s">
        <v>865</v>
      </c>
      <c r="H1332" s="27" t="s">
        <v>64</v>
      </c>
      <c r="I1332" s="27">
        <v>27047</v>
      </c>
      <c r="J1332" s="28">
        <v>2491</v>
      </c>
      <c r="K1332" s="27">
        <v>139</v>
      </c>
      <c r="L1332" s="30">
        <v>5.5800883179446002E-2</v>
      </c>
      <c r="M1332" s="27" t="s">
        <v>66</v>
      </c>
      <c r="N1332" s="71">
        <f t="shared" si="52"/>
        <v>13780.418604511744</v>
      </c>
      <c r="O1332" s="1">
        <v>44210</v>
      </c>
      <c r="P1332" s="1">
        <f t="shared" si="50"/>
        <v>44192</v>
      </c>
      <c r="Q1332" s="1">
        <f t="shared" si="51"/>
        <v>44205</v>
      </c>
    </row>
    <row r="1333" spans="1:17" x14ac:dyDescent="0.25">
      <c r="A1333" s="74" t="s">
        <v>489</v>
      </c>
      <c r="B1333" s="113" t="s">
        <v>48</v>
      </c>
      <c r="C1333" s="75">
        <v>6017.9931220796398</v>
      </c>
      <c r="D1333" s="27">
        <v>236</v>
      </c>
      <c r="E1333" s="27">
        <v>68</v>
      </c>
      <c r="F1333" s="70">
        <v>80.710342444930774</v>
      </c>
      <c r="G1333" s="27" t="s">
        <v>865</v>
      </c>
      <c r="H1333" s="27" t="s">
        <v>64</v>
      </c>
      <c r="I1333" s="27">
        <v>6845</v>
      </c>
      <c r="J1333" s="28">
        <v>769</v>
      </c>
      <c r="K1333" s="27">
        <v>81</v>
      </c>
      <c r="L1333" s="30">
        <v>0.10533159947984395</v>
      </c>
      <c r="M1333" s="27" t="s">
        <v>64</v>
      </c>
      <c r="N1333" s="71">
        <f t="shared" si="52"/>
        <v>12778.346275913596</v>
      </c>
      <c r="O1333" s="1">
        <v>44210</v>
      </c>
      <c r="P1333" s="1">
        <f t="shared" si="50"/>
        <v>44192</v>
      </c>
      <c r="Q1333" s="1">
        <f t="shared" si="51"/>
        <v>44205</v>
      </c>
    </row>
    <row r="1334" spans="1:17" x14ac:dyDescent="0.25">
      <c r="A1334" s="74" t="s">
        <v>490</v>
      </c>
      <c r="B1334" s="113" t="s">
        <v>54</v>
      </c>
      <c r="C1334" s="75">
        <v>9670.1945178593596</v>
      </c>
      <c r="D1334" s="27">
        <v>314</v>
      </c>
      <c r="E1334" s="27">
        <v>57</v>
      </c>
      <c r="F1334" s="70">
        <v>42.102861156611375</v>
      </c>
      <c r="G1334" s="27" t="s">
        <v>865</v>
      </c>
      <c r="H1334" s="27" t="s">
        <v>64</v>
      </c>
      <c r="I1334" s="27">
        <v>18442</v>
      </c>
      <c r="J1334" s="28">
        <v>1652</v>
      </c>
      <c r="K1334" s="27">
        <v>59</v>
      </c>
      <c r="L1334" s="30">
        <v>3.5714285714285712E-2</v>
      </c>
      <c r="M1334" s="27" t="s">
        <v>68</v>
      </c>
      <c r="N1334" s="71">
        <f t="shared" si="52"/>
        <v>17083.420575966808</v>
      </c>
      <c r="O1334" s="1">
        <v>44210</v>
      </c>
      <c r="P1334" s="1">
        <f t="shared" si="50"/>
        <v>44192</v>
      </c>
      <c r="Q1334" s="1">
        <f t="shared" si="51"/>
        <v>44205</v>
      </c>
    </row>
    <row r="1335" spans="1:17" x14ac:dyDescent="0.25">
      <c r="A1335" s="74" t="s">
        <v>491</v>
      </c>
      <c r="B1335" s="113" t="s">
        <v>54</v>
      </c>
      <c r="C1335" s="75">
        <v>16769.949417917</v>
      </c>
      <c r="D1335" s="27">
        <v>1162</v>
      </c>
      <c r="E1335" s="27">
        <v>241</v>
      </c>
      <c r="F1335" s="70">
        <v>102.64959831002224</v>
      </c>
      <c r="G1335" s="27" t="s">
        <v>865</v>
      </c>
      <c r="H1335" s="27" t="s">
        <v>64</v>
      </c>
      <c r="I1335" s="27">
        <v>18566</v>
      </c>
      <c r="J1335" s="28">
        <v>2031</v>
      </c>
      <c r="K1335" s="27">
        <v>279</v>
      </c>
      <c r="L1335" s="30">
        <v>0.13737075332348597</v>
      </c>
      <c r="M1335" s="27" t="s">
        <v>64</v>
      </c>
      <c r="N1335" s="71">
        <f t="shared" si="52"/>
        <v>12110.948872809844</v>
      </c>
      <c r="O1335" s="1">
        <v>44210</v>
      </c>
      <c r="P1335" s="1">
        <f t="shared" si="50"/>
        <v>44192</v>
      </c>
      <c r="Q1335" s="1">
        <f t="shared" si="51"/>
        <v>44205</v>
      </c>
    </row>
    <row r="1336" spans="1:17" x14ac:dyDescent="0.25">
      <c r="A1336" s="74" t="s">
        <v>492</v>
      </c>
      <c r="B1336" s="113" t="s">
        <v>47</v>
      </c>
      <c r="C1336" s="75">
        <v>9799.8531367531396</v>
      </c>
      <c r="D1336" s="27">
        <v>343</v>
      </c>
      <c r="E1336" s="27">
        <v>73</v>
      </c>
      <c r="F1336" s="70">
        <v>53.207794458982036</v>
      </c>
      <c r="G1336" s="27" t="s">
        <v>865</v>
      </c>
      <c r="H1336" s="27" t="s">
        <v>64</v>
      </c>
      <c r="I1336" s="27">
        <v>8791</v>
      </c>
      <c r="J1336" s="28">
        <v>877</v>
      </c>
      <c r="K1336" s="27">
        <v>82</v>
      </c>
      <c r="L1336" s="30">
        <v>9.350057012542759E-2</v>
      </c>
      <c r="M1336" s="27" t="s">
        <v>64</v>
      </c>
      <c r="N1336" s="71">
        <f t="shared" si="52"/>
        <v>8949.1137036627588</v>
      </c>
      <c r="O1336" s="1">
        <v>44210</v>
      </c>
      <c r="P1336" s="1">
        <f t="shared" si="50"/>
        <v>44192</v>
      </c>
      <c r="Q1336" s="1">
        <f t="shared" si="51"/>
        <v>44205</v>
      </c>
    </row>
    <row r="1337" spans="1:17" x14ac:dyDescent="0.25">
      <c r="A1337" s="74" t="s">
        <v>493</v>
      </c>
      <c r="B1337" s="113" t="s">
        <v>54</v>
      </c>
      <c r="C1337" s="75">
        <v>11469.995289915099</v>
      </c>
      <c r="D1337" s="27">
        <v>545</v>
      </c>
      <c r="E1337" s="27">
        <v>138</v>
      </c>
      <c r="F1337" s="70">
        <v>85.938508325366698</v>
      </c>
      <c r="G1337" s="27" t="s">
        <v>865</v>
      </c>
      <c r="H1337" s="27" t="s">
        <v>64</v>
      </c>
      <c r="I1337" s="27">
        <v>12659</v>
      </c>
      <c r="J1337" s="28">
        <v>1281</v>
      </c>
      <c r="K1337" s="27">
        <v>146</v>
      </c>
      <c r="L1337" s="30">
        <v>0.11397345823575332</v>
      </c>
      <c r="M1337" s="27" t="s">
        <v>64</v>
      </c>
      <c r="N1337" s="71">
        <f t="shared" si="52"/>
        <v>11168.269625413961</v>
      </c>
      <c r="O1337" s="1">
        <v>44210</v>
      </c>
      <c r="P1337" s="1">
        <f t="shared" si="50"/>
        <v>44192</v>
      </c>
      <c r="Q1337" s="1">
        <f t="shared" si="51"/>
        <v>44205</v>
      </c>
    </row>
    <row r="1338" spans="1:17" x14ac:dyDescent="0.25">
      <c r="A1338" s="74" t="s">
        <v>494</v>
      </c>
      <c r="B1338" s="113" t="s">
        <v>47</v>
      </c>
      <c r="C1338" s="75">
        <v>156244.697877948</v>
      </c>
      <c r="D1338" s="27">
        <v>13098</v>
      </c>
      <c r="E1338" s="27">
        <v>2160</v>
      </c>
      <c r="F1338" s="70">
        <v>98.746207955316351</v>
      </c>
      <c r="G1338" s="27" t="s">
        <v>865</v>
      </c>
      <c r="H1338" s="27" t="s">
        <v>64</v>
      </c>
      <c r="I1338" s="27">
        <v>212474</v>
      </c>
      <c r="J1338" s="28">
        <v>21504</v>
      </c>
      <c r="K1338" s="27">
        <v>2569</v>
      </c>
      <c r="L1338" s="30">
        <v>0.11946614583333333</v>
      </c>
      <c r="M1338" s="27" t="s">
        <v>66</v>
      </c>
      <c r="N1338" s="71">
        <f t="shared" si="52"/>
        <v>13763.027028794315</v>
      </c>
      <c r="O1338" s="1">
        <v>44210</v>
      </c>
      <c r="P1338" s="1">
        <f t="shared" si="50"/>
        <v>44192</v>
      </c>
      <c r="Q1338" s="1">
        <f t="shared" si="51"/>
        <v>44205</v>
      </c>
    </row>
    <row r="1339" spans="1:17" x14ac:dyDescent="0.25">
      <c r="A1339" s="74" t="s">
        <v>495</v>
      </c>
      <c r="B1339" s="113" t="s">
        <v>54</v>
      </c>
      <c r="C1339" s="75">
        <v>7859.1059753857699</v>
      </c>
      <c r="D1339" s="27">
        <v>470</v>
      </c>
      <c r="E1339" s="27">
        <v>82</v>
      </c>
      <c r="F1339" s="70">
        <v>74.526833910715325</v>
      </c>
      <c r="G1339" s="27" t="s">
        <v>865</v>
      </c>
      <c r="H1339" s="27" t="s">
        <v>66</v>
      </c>
      <c r="I1339" s="27">
        <v>11752</v>
      </c>
      <c r="J1339" s="114">
        <v>1090</v>
      </c>
      <c r="K1339" s="114">
        <v>87</v>
      </c>
      <c r="L1339" s="115">
        <v>7.9816513761467894E-2</v>
      </c>
      <c r="M1339" s="27" t="s">
        <v>66</v>
      </c>
      <c r="N1339" s="71">
        <f t="shared" si="52"/>
        <v>13869.262018018488</v>
      </c>
      <c r="O1339" s="1">
        <v>44210</v>
      </c>
      <c r="P1339" s="1">
        <f t="shared" si="50"/>
        <v>44192</v>
      </c>
      <c r="Q1339" s="1">
        <f t="shared" si="51"/>
        <v>44205</v>
      </c>
    </row>
    <row r="1340" spans="1:17" x14ac:dyDescent="0.25">
      <c r="A1340" s="74" t="s">
        <v>496</v>
      </c>
      <c r="B1340" s="113" t="s">
        <v>42</v>
      </c>
      <c r="C1340" s="75">
        <v>1706.19112247767</v>
      </c>
      <c r="D1340" s="27">
        <v>48</v>
      </c>
      <c r="E1340" s="27">
        <v>21</v>
      </c>
      <c r="F1340" s="76">
        <v>87.91512159679705</v>
      </c>
      <c r="G1340" s="27" t="s">
        <v>864</v>
      </c>
      <c r="H1340" s="27" t="s">
        <v>64</v>
      </c>
      <c r="I1340" s="27">
        <v>2665</v>
      </c>
      <c r="J1340" s="28">
        <v>383</v>
      </c>
      <c r="K1340" s="27">
        <v>23</v>
      </c>
      <c r="L1340" s="32">
        <v>6.0052219321148827E-2</v>
      </c>
      <c r="M1340" s="27" t="s">
        <v>64</v>
      </c>
      <c r="N1340" s="71">
        <f t="shared" si="52"/>
        <v>22447.661047715512</v>
      </c>
      <c r="O1340" s="1">
        <v>44210</v>
      </c>
      <c r="P1340" s="1">
        <f t="shared" si="50"/>
        <v>44192</v>
      </c>
      <c r="Q1340" s="1">
        <f t="shared" si="51"/>
        <v>44205</v>
      </c>
    </row>
    <row r="1341" spans="1:17" x14ac:dyDescent="0.25">
      <c r="A1341" s="74" t="s">
        <v>497</v>
      </c>
      <c r="B1341" s="113" t="s">
        <v>49</v>
      </c>
      <c r="C1341" s="75">
        <v>22263.862733642905</v>
      </c>
      <c r="D1341" s="27">
        <v>1629</v>
      </c>
      <c r="E1341" s="27">
        <v>324</v>
      </c>
      <c r="F1341" s="70">
        <v>103.94807684421262</v>
      </c>
      <c r="G1341" s="27" t="s">
        <v>865</v>
      </c>
      <c r="H1341" s="27" t="s">
        <v>64</v>
      </c>
      <c r="I1341" s="27">
        <v>38927</v>
      </c>
      <c r="J1341" s="28">
        <v>4801</v>
      </c>
      <c r="K1341" s="27">
        <v>363</v>
      </c>
      <c r="L1341" s="30">
        <v>7.5609248073318064E-2</v>
      </c>
      <c r="M1341" s="27" t="s">
        <v>64</v>
      </c>
      <c r="N1341" s="71">
        <f t="shared" si="52"/>
        <v>21564.09270681144</v>
      </c>
      <c r="O1341" s="1">
        <v>44210</v>
      </c>
      <c r="P1341" s="1">
        <f t="shared" si="50"/>
        <v>44192</v>
      </c>
      <c r="Q1341" s="1">
        <f t="shared" si="51"/>
        <v>44205</v>
      </c>
    </row>
    <row r="1342" spans="1:17" x14ac:dyDescent="0.25">
      <c r="A1342" s="74" t="s">
        <v>498</v>
      </c>
      <c r="B1342" s="113" t="s">
        <v>51</v>
      </c>
      <c r="C1342" s="75">
        <v>27679.346149202895</v>
      </c>
      <c r="D1342" s="27">
        <v>1866</v>
      </c>
      <c r="E1342" s="27">
        <v>353</v>
      </c>
      <c r="F1342" s="70">
        <v>91.094224474705797</v>
      </c>
      <c r="G1342" s="27" t="s">
        <v>865</v>
      </c>
      <c r="H1342" s="27" t="s">
        <v>64</v>
      </c>
      <c r="I1342" s="27">
        <v>34065</v>
      </c>
      <c r="J1342" s="28">
        <v>4028</v>
      </c>
      <c r="K1342" s="27">
        <v>403</v>
      </c>
      <c r="L1342" s="30">
        <v>0.10004965243296922</v>
      </c>
      <c r="M1342" s="27" t="s">
        <v>66</v>
      </c>
      <c r="N1342" s="71">
        <f t="shared" si="52"/>
        <v>14552.366874157529</v>
      </c>
      <c r="O1342" s="1">
        <v>44210</v>
      </c>
      <c r="P1342" s="1">
        <f t="shared" si="50"/>
        <v>44192</v>
      </c>
      <c r="Q1342" s="1">
        <f t="shared" si="51"/>
        <v>44205</v>
      </c>
    </row>
    <row r="1343" spans="1:17" x14ac:dyDescent="0.25">
      <c r="A1343" s="74" t="s">
        <v>499</v>
      </c>
      <c r="B1343" s="113" t="s">
        <v>49</v>
      </c>
      <c r="C1343" s="75">
        <v>7245.13131941554</v>
      </c>
      <c r="D1343" s="27">
        <v>164</v>
      </c>
      <c r="E1343" s="27">
        <v>34</v>
      </c>
      <c r="F1343" s="70">
        <v>33.520047070276426</v>
      </c>
      <c r="G1343" s="27" t="s">
        <v>865</v>
      </c>
      <c r="H1343" s="27" t="s">
        <v>64</v>
      </c>
      <c r="I1343" s="27">
        <v>8320</v>
      </c>
      <c r="J1343" s="28">
        <v>789</v>
      </c>
      <c r="K1343" s="27">
        <v>35</v>
      </c>
      <c r="L1343" s="30">
        <v>4.4359949302915085E-2</v>
      </c>
      <c r="M1343" s="27" t="s">
        <v>66</v>
      </c>
      <c r="N1343" s="71">
        <f t="shared" si="52"/>
        <v>10890.071762890395</v>
      </c>
      <c r="O1343" s="1">
        <v>44210</v>
      </c>
      <c r="P1343" s="1">
        <f t="shared" si="50"/>
        <v>44192</v>
      </c>
      <c r="Q1343" s="1">
        <f t="shared" si="51"/>
        <v>44205</v>
      </c>
    </row>
    <row r="1344" spans="1:17" x14ac:dyDescent="0.25">
      <c r="A1344" s="74" t="s">
        <v>500</v>
      </c>
      <c r="B1344" s="113" t="s">
        <v>54</v>
      </c>
      <c r="C1344" s="75">
        <v>10569.007528721701</v>
      </c>
      <c r="D1344" s="27">
        <v>400</v>
      </c>
      <c r="E1344" s="27">
        <v>132</v>
      </c>
      <c r="F1344" s="70">
        <v>89.209619758041711</v>
      </c>
      <c r="G1344" s="27" t="s">
        <v>865</v>
      </c>
      <c r="H1344" s="27" t="s">
        <v>64</v>
      </c>
      <c r="I1344" s="27">
        <v>9601</v>
      </c>
      <c r="J1344" s="28">
        <v>1078</v>
      </c>
      <c r="K1344" s="27">
        <v>137</v>
      </c>
      <c r="L1344" s="30">
        <v>0.12708719851576994</v>
      </c>
      <c r="M1344" s="27" t="s">
        <v>64</v>
      </c>
      <c r="N1344" s="71">
        <f t="shared" si="52"/>
        <v>10199.633192336101</v>
      </c>
      <c r="O1344" s="1">
        <v>44210</v>
      </c>
      <c r="P1344" s="1">
        <f t="shared" si="50"/>
        <v>44192</v>
      </c>
      <c r="Q1344" s="1">
        <f t="shared" si="51"/>
        <v>44205</v>
      </c>
    </row>
    <row r="1345" spans="1:17" x14ac:dyDescent="0.25">
      <c r="A1345" s="74" t="s">
        <v>501</v>
      </c>
      <c r="B1345" s="113" t="s">
        <v>49</v>
      </c>
      <c r="C1345" s="75">
        <v>17809.806181656801</v>
      </c>
      <c r="D1345" s="27">
        <v>510</v>
      </c>
      <c r="E1345" s="27">
        <v>94</v>
      </c>
      <c r="F1345" s="76">
        <v>37.699937022341594</v>
      </c>
      <c r="G1345" s="27" t="s">
        <v>864</v>
      </c>
      <c r="H1345" s="27" t="s">
        <v>64</v>
      </c>
      <c r="I1345" s="27">
        <v>24447</v>
      </c>
      <c r="J1345" s="28">
        <v>3159</v>
      </c>
      <c r="K1345" s="27">
        <v>105</v>
      </c>
      <c r="L1345" s="32">
        <v>3.3238366571699908E-2</v>
      </c>
      <c r="M1345" s="27" t="s">
        <v>64</v>
      </c>
      <c r="N1345" s="71">
        <f t="shared" si="52"/>
        <v>17737.419305851909</v>
      </c>
      <c r="O1345" s="1">
        <v>44210</v>
      </c>
      <c r="P1345" s="1">
        <f t="shared" si="50"/>
        <v>44192</v>
      </c>
      <c r="Q1345" s="1">
        <f t="shared" si="51"/>
        <v>44205</v>
      </c>
    </row>
    <row r="1346" spans="1:17" x14ac:dyDescent="0.25">
      <c r="A1346" s="74" t="s">
        <v>502</v>
      </c>
      <c r="B1346" s="113" t="s">
        <v>46</v>
      </c>
      <c r="C1346" s="75">
        <v>3720.87322110892</v>
      </c>
      <c r="D1346" s="27">
        <v>113</v>
      </c>
      <c r="E1346" s="27">
        <v>29</v>
      </c>
      <c r="F1346" s="70">
        <v>55.670495830847756</v>
      </c>
      <c r="G1346" s="27" t="s">
        <v>865</v>
      </c>
      <c r="H1346" s="27" t="s">
        <v>64</v>
      </c>
      <c r="I1346" s="27">
        <v>13982</v>
      </c>
      <c r="J1346" s="28">
        <v>743</v>
      </c>
      <c r="K1346" s="27">
        <v>29</v>
      </c>
      <c r="L1346" s="30">
        <v>3.9030955585464336E-2</v>
      </c>
      <c r="M1346" s="27" t="s">
        <v>64</v>
      </c>
      <c r="N1346" s="71">
        <f t="shared" si="52"/>
        <v>19968.430952844075</v>
      </c>
      <c r="O1346" s="1">
        <v>44210</v>
      </c>
      <c r="P1346" s="1">
        <f t="shared" ref="P1346:P1409" si="53">O1346-18</f>
        <v>44192</v>
      </c>
      <c r="Q1346" s="1">
        <f t="shared" ref="Q1346:Q1409" si="54">O1346-5</f>
        <v>44205</v>
      </c>
    </row>
    <row r="1347" spans="1:17" x14ac:dyDescent="0.25">
      <c r="A1347" s="74" t="s">
        <v>503</v>
      </c>
      <c r="B1347" s="113" t="s">
        <v>54</v>
      </c>
      <c r="C1347" s="75">
        <v>8954.3940578811398</v>
      </c>
      <c r="D1347" s="27">
        <v>426</v>
      </c>
      <c r="E1347" s="27">
        <v>75</v>
      </c>
      <c r="F1347" s="70">
        <v>59.826972350270978</v>
      </c>
      <c r="G1347" s="27" t="s">
        <v>865</v>
      </c>
      <c r="H1347" s="27" t="s">
        <v>64</v>
      </c>
      <c r="I1347" s="27">
        <v>9893</v>
      </c>
      <c r="J1347" s="28">
        <v>892</v>
      </c>
      <c r="K1347" s="27">
        <v>79</v>
      </c>
      <c r="L1347" s="30">
        <v>8.856502242152467E-2</v>
      </c>
      <c r="M1347" s="27" t="s">
        <v>64</v>
      </c>
      <c r="N1347" s="71">
        <f t="shared" si="52"/>
        <v>9961.5897428024527</v>
      </c>
      <c r="O1347" s="1">
        <v>44210</v>
      </c>
      <c r="P1347" s="1">
        <f t="shared" si="53"/>
        <v>44192</v>
      </c>
      <c r="Q1347" s="1">
        <f t="shared" si="54"/>
        <v>44205</v>
      </c>
    </row>
    <row r="1348" spans="1:17" x14ac:dyDescent="0.25">
      <c r="A1348" s="74" t="s">
        <v>504</v>
      </c>
      <c r="B1348" s="113" t="s">
        <v>45</v>
      </c>
      <c r="C1348" s="75">
        <v>13616.408669804499</v>
      </c>
      <c r="D1348" s="27">
        <v>756</v>
      </c>
      <c r="E1348" s="27">
        <v>166</v>
      </c>
      <c r="F1348" s="70">
        <v>87.079810430756538</v>
      </c>
      <c r="G1348" s="27" t="s">
        <v>865</v>
      </c>
      <c r="H1348" s="27" t="s">
        <v>64</v>
      </c>
      <c r="I1348" s="27">
        <v>26003</v>
      </c>
      <c r="J1348" s="28">
        <v>3184</v>
      </c>
      <c r="K1348" s="27">
        <v>186</v>
      </c>
      <c r="L1348" s="30">
        <v>5.8417085427135682E-2</v>
      </c>
      <c r="M1348" s="27" t="s">
        <v>66</v>
      </c>
      <c r="N1348" s="71">
        <f t="shared" si="52"/>
        <v>23383.551986514482</v>
      </c>
      <c r="O1348" s="1">
        <v>44210</v>
      </c>
      <c r="P1348" s="1">
        <f t="shared" si="53"/>
        <v>44192</v>
      </c>
      <c r="Q1348" s="1">
        <f t="shared" si="54"/>
        <v>44205</v>
      </c>
    </row>
    <row r="1349" spans="1:17" x14ac:dyDescent="0.25">
      <c r="A1349" s="74" t="s">
        <v>505</v>
      </c>
      <c r="B1349" s="113" t="s">
        <v>43</v>
      </c>
      <c r="C1349" s="75">
        <v>15949.1079489121</v>
      </c>
      <c r="D1349" s="27">
        <v>1157</v>
      </c>
      <c r="E1349" s="27">
        <v>244</v>
      </c>
      <c r="F1349" s="70">
        <v>109.27615189763789</v>
      </c>
      <c r="G1349" s="27" t="s">
        <v>865</v>
      </c>
      <c r="H1349" s="27" t="s">
        <v>64</v>
      </c>
      <c r="I1349" s="27">
        <v>18392</v>
      </c>
      <c r="J1349" s="28">
        <v>2209</v>
      </c>
      <c r="K1349" s="27">
        <v>275</v>
      </c>
      <c r="L1349" s="30">
        <v>0.12449071978270711</v>
      </c>
      <c r="M1349" s="27" t="s">
        <v>64</v>
      </c>
      <c r="N1349" s="71">
        <f t="shared" si="52"/>
        <v>13850.304399944058</v>
      </c>
      <c r="O1349" s="1">
        <v>44210</v>
      </c>
      <c r="P1349" s="1">
        <f t="shared" si="53"/>
        <v>44192</v>
      </c>
      <c r="Q1349" s="1">
        <f t="shared" si="54"/>
        <v>44205</v>
      </c>
    </row>
    <row r="1350" spans="1:17" x14ac:dyDescent="0.25">
      <c r="A1350" s="74" t="s">
        <v>506</v>
      </c>
      <c r="B1350" s="113" t="s">
        <v>43</v>
      </c>
      <c r="C1350" s="75">
        <v>57573.2411074349</v>
      </c>
      <c r="D1350" s="27">
        <v>3897</v>
      </c>
      <c r="E1350" s="27">
        <v>783</v>
      </c>
      <c r="F1350" s="70">
        <v>97.143343596386345</v>
      </c>
      <c r="G1350" s="27" t="s">
        <v>865</v>
      </c>
      <c r="H1350" s="27" t="s">
        <v>64</v>
      </c>
      <c r="I1350" s="27">
        <v>70625</v>
      </c>
      <c r="J1350" s="28">
        <v>7648</v>
      </c>
      <c r="K1350" s="27">
        <v>894</v>
      </c>
      <c r="L1350" s="30">
        <v>0.11689330543933055</v>
      </c>
      <c r="M1350" s="27" t="s">
        <v>64</v>
      </c>
      <c r="N1350" s="71">
        <f t="shared" si="52"/>
        <v>13283.949023693842</v>
      </c>
      <c r="O1350" s="1">
        <v>44210</v>
      </c>
      <c r="P1350" s="1">
        <f t="shared" si="53"/>
        <v>44192</v>
      </c>
      <c r="Q1350" s="1">
        <f t="shared" si="54"/>
        <v>44205</v>
      </c>
    </row>
    <row r="1351" spans="1:17" x14ac:dyDescent="0.25">
      <c r="A1351" s="74" t="s">
        <v>507</v>
      </c>
      <c r="B1351" s="113" t="s">
        <v>54</v>
      </c>
      <c r="C1351" s="75">
        <v>9019.6013550839107</v>
      </c>
      <c r="D1351" s="27">
        <v>402</v>
      </c>
      <c r="E1351" s="27">
        <v>110</v>
      </c>
      <c r="F1351" s="70">
        <v>87.111863904208676</v>
      </c>
      <c r="G1351" s="27" t="s">
        <v>865</v>
      </c>
      <c r="H1351" s="27" t="s">
        <v>64</v>
      </c>
      <c r="I1351" s="27">
        <v>9545</v>
      </c>
      <c r="J1351" s="28">
        <v>968</v>
      </c>
      <c r="K1351" s="27">
        <v>115</v>
      </c>
      <c r="L1351" s="30">
        <v>0.11880165289256199</v>
      </c>
      <c r="M1351" s="27" t="s">
        <v>64</v>
      </c>
      <c r="N1351" s="71">
        <f t="shared" si="52"/>
        <v>10732.181632998509</v>
      </c>
      <c r="O1351" s="1">
        <v>44210</v>
      </c>
      <c r="P1351" s="1">
        <f t="shared" si="53"/>
        <v>44192</v>
      </c>
      <c r="Q1351" s="1">
        <f t="shared" si="54"/>
        <v>44205</v>
      </c>
    </row>
    <row r="1352" spans="1:17" x14ac:dyDescent="0.25">
      <c r="A1352" s="74" t="s">
        <v>508</v>
      </c>
      <c r="B1352" s="113" t="s">
        <v>49</v>
      </c>
      <c r="C1352" s="75">
        <v>30825.646942955998</v>
      </c>
      <c r="D1352" s="27">
        <v>2299</v>
      </c>
      <c r="E1352" s="27">
        <v>420</v>
      </c>
      <c r="F1352" s="70">
        <v>97.321558426709132</v>
      </c>
      <c r="G1352" s="27" t="s">
        <v>865</v>
      </c>
      <c r="H1352" s="27" t="s">
        <v>64</v>
      </c>
      <c r="I1352" s="27">
        <v>50698</v>
      </c>
      <c r="J1352" s="28">
        <v>5698</v>
      </c>
      <c r="K1352" s="27">
        <v>449</v>
      </c>
      <c r="L1352" s="30">
        <v>7.8799578799578801E-2</v>
      </c>
      <c r="M1352" s="27" t="s">
        <v>66</v>
      </c>
      <c r="N1352" s="71">
        <f t="shared" si="52"/>
        <v>18484.607997179621</v>
      </c>
      <c r="O1352" s="1">
        <v>44210</v>
      </c>
      <c r="P1352" s="1">
        <f t="shared" si="53"/>
        <v>44192</v>
      </c>
      <c r="Q1352" s="1">
        <f t="shared" si="54"/>
        <v>44205</v>
      </c>
    </row>
    <row r="1353" spans="1:17" x14ac:dyDescent="0.25">
      <c r="A1353" s="74" t="s">
        <v>509</v>
      </c>
      <c r="B1353" s="113" t="s">
        <v>44</v>
      </c>
      <c r="C1353" s="75">
        <v>4174.0936822109898</v>
      </c>
      <c r="D1353" s="27">
        <v>192</v>
      </c>
      <c r="E1353" s="27">
        <v>47</v>
      </c>
      <c r="F1353" s="70">
        <v>80.428066850780425</v>
      </c>
      <c r="G1353" s="27" t="s">
        <v>865</v>
      </c>
      <c r="H1353" s="27" t="s">
        <v>64</v>
      </c>
      <c r="I1353" s="27">
        <v>10784</v>
      </c>
      <c r="J1353" s="28">
        <v>842</v>
      </c>
      <c r="K1353" s="27">
        <v>51</v>
      </c>
      <c r="L1353" s="30">
        <v>6.0570071258907364E-2</v>
      </c>
      <c r="M1353" s="27" t="s">
        <v>64</v>
      </c>
      <c r="N1353" s="71">
        <f t="shared" si="52"/>
        <v>20172.043660361698</v>
      </c>
      <c r="O1353" s="1">
        <v>44210</v>
      </c>
      <c r="P1353" s="1">
        <f t="shared" si="53"/>
        <v>44192</v>
      </c>
      <c r="Q1353" s="1">
        <f t="shared" si="54"/>
        <v>44205</v>
      </c>
    </row>
    <row r="1354" spans="1:17" x14ac:dyDescent="0.25">
      <c r="A1354" s="74" t="s">
        <v>510</v>
      </c>
      <c r="B1354" s="113" t="s">
        <v>47</v>
      </c>
      <c r="C1354" s="75">
        <v>414.46849714100301</v>
      </c>
      <c r="D1354" s="27">
        <v>7</v>
      </c>
      <c r="E1354" s="27" t="s">
        <v>574</v>
      </c>
      <c r="F1354" s="78">
        <v>34.467551537105741</v>
      </c>
      <c r="G1354" s="27" t="s">
        <v>862</v>
      </c>
      <c r="H1354" s="27" t="s">
        <v>64</v>
      </c>
      <c r="I1354" s="27">
        <v>153</v>
      </c>
      <c r="J1354" s="28">
        <v>12</v>
      </c>
      <c r="K1354" s="27">
        <v>2</v>
      </c>
      <c r="L1354" s="36">
        <v>0.16666666666666666</v>
      </c>
      <c r="M1354" s="27" t="s">
        <v>64</v>
      </c>
      <c r="N1354" s="71">
        <f t="shared" si="52"/>
        <v>2895.2743291168827</v>
      </c>
      <c r="O1354" s="1">
        <v>44210</v>
      </c>
      <c r="P1354" s="1">
        <f t="shared" si="53"/>
        <v>44192</v>
      </c>
      <c r="Q1354" s="1">
        <f t="shared" si="54"/>
        <v>44205</v>
      </c>
    </row>
    <row r="1355" spans="1:17" x14ac:dyDescent="0.25">
      <c r="A1355" s="74" t="s">
        <v>511</v>
      </c>
      <c r="B1355" s="113" t="s">
        <v>45</v>
      </c>
      <c r="C1355" s="75">
        <v>5777.7105143039398</v>
      </c>
      <c r="D1355" s="27">
        <v>310</v>
      </c>
      <c r="E1355" s="27">
        <v>46</v>
      </c>
      <c r="F1355" s="70">
        <v>56.868793920702792</v>
      </c>
      <c r="G1355" s="27" t="s">
        <v>865</v>
      </c>
      <c r="H1355" s="27" t="s">
        <v>64</v>
      </c>
      <c r="I1355" s="27">
        <v>10057</v>
      </c>
      <c r="J1355" s="28">
        <v>1188</v>
      </c>
      <c r="K1355" s="27">
        <v>51</v>
      </c>
      <c r="L1355" s="30">
        <v>4.2929292929292928E-2</v>
      </c>
      <c r="M1355" s="27" t="s">
        <v>64</v>
      </c>
      <c r="N1355" s="71">
        <f t="shared" si="52"/>
        <v>20561.777836720197</v>
      </c>
      <c r="O1355" s="1">
        <v>44210</v>
      </c>
      <c r="P1355" s="1">
        <f t="shared" si="53"/>
        <v>44192</v>
      </c>
      <c r="Q1355" s="1">
        <f t="shared" si="54"/>
        <v>44205</v>
      </c>
    </row>
    <row r="1356" spans="1:17" x14ac:dyDescent="0.25">
      <c r="A1356" s="74" t="s">
        <v>512</v>
      </c>
      <c r="B1356" s="113" t="s">
        <v>49</v>
      </c>
      <c r="C1356" s="75">
        <v>9113.7991472155009</v>
      </c>
      <c r="D1356" s="27">
        <v>281</v>
      </c>
      <c r="E1356" s="27">
        <v>74</v>
      </c>
      <c r="F1356" s="70">
        <v>57.996826574011202</v>
      </c>
      <c r="G1356" s="27" t="s">
        <v>865</v>
      </c>
      <c r="H1356" s="27" t="s">
        <v>64</v>
      </c>
      <c r="I1356" s="27">
        <v>8070</v>
      </c>
      <c r="J1356" s="28">
        <v>681</v>
      </c>
      <c r="K1356" s="27">
        <v>76</v>
      </c>
      <c r="L1356" s="30">
        <v>0.11160058737151249</v>
      </c>
      <c r="M1356" s="27" t="s">
        <v>64</v>
      </c>
      <c r="N1356" s="71">
        <f t="shared" si="52"/>
        <v>7472.1857372516588</v>
      </c>
      <c r="O1356" s="1">
        <v>44210</v>
      </c>
      <c r="P1356" s="1">
        <f t="shared" si="53"/>
        <v>44192</v>
      </c>
      <c r="Q1356" s="1">
        <f t="shared" si="54"/>
        <v>44205</v>
      </c>
    </row>
    <row r="1357" spans="1:17" x14ac:dyDescent="0.25">
      <c r="A1357" s="74" t="s">
        <v>513</v>
      </c>
      <c r="B1357" s="113" t="s">
        <v>41</v>
      </c>
      <c r="C1357" s="75">
        <v>1968.1305279901801</v>
      </c>
      <c r="D1357" s="27">
        <v>19</v>
      </c>
      <c r="E1357" s="27" t="s">
        <v>574</v>
      </c>
      <c r="F1357" s="78">
        <v>3.6292598693397138</v>
      </c>
      <c r="G1357" s="27" t="s">
        <v>862</v>
      </c>
      <c r="H1357" s="27" t="s">
        <v>64</v>
      </c>
      <c r="I1357" s="27">
        <v>1464</v>
      </c>
      <c r="J1357" s="28">
        <v>110</v>
      </c>
      <c r="K1357" s="27">
        <v>1</v>
      </c>
      <c r="L1357" s="36">
        <v>9.0909090909090905E-3</v>
      </c>
      <c r="M1357" s="27" t="s">
        <v>64</v>
      </c>
      <c r="N1357" s="71">
        <f t="shared" si="52"/>
        <v>5589.0601987831596</v>
      </c>
      <c r="O1357" s="1">
        <v>44210</v>
      </c>
      <c r="P1357" s="1">
        <f t="shared" si="53"/>
        <v>44192</v>
      </c>
      <c r="Q1357" s="1">
        <f t="shared" si="54"/>
        <v>44205</v>
      </c>
    </row>
    <row r="1358" spans="1:17" x14ac:dyDescent="0.25">
      <c r="A1358" s="74" t="s">
        <v>514</v>
      </c>
      <c r="B1358" s="113" t="s">
        <v>49</v>
      </c>
      <c r="C1358" s="75">
        <v>11979.088383960399</v>
      </c>
      <c r="D1358" s="27">
        <v>764</v>
      </c>
      <c r="E1358" s="27">
        <v>106</v>
      </c>
      <c r="F1358" s="70">
        <v>63.205381985214025</v>
      </c>
      <c r="G1358" s="27" t="s">
        <v>865</v>
      </c>
      <c r="H1358" s="27" t="s">
        <v>64</v>
      </c>
      <c r="I1358" s="27">
        <v>13037</v>
      </c>
      <c r="J1358" s="28">
        <v>1259</v>
      </c>
      <c r="K1358" s="27">
        <v>118</v>
      </c>
      <c r="L1358" s="30">
        <v>9.3725178713264495E-2</v>
      </c>
      <c r="M1358" s="27" t="s">
        <v>66</v>
      </c>
      <c r="N1358" s="71">
        <f t="shared" si="52"/>
        <v>10509.98172520172</v>
      </c>
      <c r="O1358" s="1">
        <v>44210</v>
      </c>
      <c r="P1358" s="1">
        <f t="shared" si="53"/>
        <v>44192</v>
      </c>
      <c r="Q1358" s="1">
        <f t="shared" si="54"/>
        <v>44205</v>
      </c>
    </row>
    <row r="1359" spans="1:17" x14ac:dyDescent="0.25">
      <c r="A1359" s="74" t="s">
        <v>515</v>
      </c>
      <c r="B1359" s="113" t="s">
        <v>42</v>
      </c>
      <c r="C1359" s="75">
        <v>241.58987972642501</v>
      </c>
      <c r="D1359" s="27">
        <v>8</v>
      </c>
      <c r="E1359" s="27" t="s">
        <v>574</v>
      </c>
      <c r="F1359" s="78">
        <v>59.132089067188353</v>
      </c>
      <c r="G1359" s="27" t="s">
        <v>862</v>
      </c>
      <c r="H1359" s="27" t="s">
        <v>66</v>
      </c>
      <c r="I1359" s="27">
        <v>296</v>
      </c>
      <c r="J1359" s="28">
        <v>40</v>
      </c>
      <c r="K1359" s="27">
        <v>3</v>
      </c>
      <c r="L1359" s="36">
        <v>7.4999999999999997E-2</v>
      </c>
      <c r="M1359" s="27" t="s">
        <v>66</v>
      </c>
      <c r="N1359" s="71">
        <f t="shared" si="52"/>
        <v>16556.984938812737</v>
      </c>
      <c r="O1359" s="1">
        <v>44210</v>
      </c>
      <c r="P1359" s="1">
        <f t="shared" si="53"/>
        <v>44192</v>
      </c>
      <c r="Q1359" s="1">
        <f t="shared" si="54"/>
        <v>44205</v>
      </c>
    </row>
    <row r="1360" spans="1:17" s="120" customFormat="1" x14ac:dyDescent="0.25">
      <c r="A1360" s="117" t="s">
        <v>564</v>
      </c>
      <c r="B1360" s="116" t="s">
        <v>18</v>
      </c>
      <c r="C1360" s="116">
        <v>0</v>
      </c>
      <c r="D1360" s="116">
        <v>1290</v>
      </c>
      <c r="E1360" s="116">
        <v>256</v>
      </c>
      <c r="F1360" s="116" t="s">
        <v>79</v>
      </c>
      <c r="G1360" s="116"/>
      <c r="H1360" s="116" t="s">
        <v>79</v>
      </c>
      <c r="I1360" s="116">
        <v>209782</v>
      </c>
      <c r="J1360" s="118">
        <v>16941</v>
      </c>
      <c r="K1360" s="116">
        <v>259</v>
      </c>
      <c r="L1360" s="119" t="s">
        <v>79</v>
      </c>
      <c r="M1360" s="116" t="s">
        <v>79</v>
      </c>
      <c r="N1360" s="71" t="s">
        <v>79</v>
      </c>
      <c r="O1360" s="120">
        <v>44210</v>
      </c>
      <c r="P1360" s="120">
        <f t="shared" si="53"/>
        <v>44192</v>
      </c>
      <c r="Q1360" s="120">
        <f t="shared" si="54"/>
        <v>44205</v>
      </c>
    </row>
    <row r="1361" spans="1:17" x14ac:dyDescent="0.25">
      <c r="A1361" s="74" t="s">
        <v>516</v>
      </c>
      <c r="B1361" s="113" t="s">
        <v>54</v>
      </c>
      <c r="C1361" s="75">
        <v>9203.2013313555308</v>
      </c>
      <c r="D1361" s="27">
        <v>189</v>
      </c>
      <c r="E1361" s="27">
        <v>35</v>
      </c>
      <c r="F1361" s="70">
        <v>27.16446060440337</v>
      </c>
      <c r="G1361" s="27" t="s">
        <v>865</v>
      </c>
      <c r="H1361" s="27" t="s">
        <v>64</v>
      </c>
      <c r="I1361" s="27">
        <v>7357</v>
      </c>
      <c r="J1361" s="28">
        <v>674</v>
      </c>
      <c r="K1361" s="27">
        <v>39</v>
      </c>
      <c r="L1361" s="30">
        <v>5.7863501483679525E-2</v>
      </c>
      <c r="M1361" s="27" t="s">
        <v>66</v>
      </c>
      <c r="N1361" s="71">
        <f t="shared" ref="N1361:N1424" si="55">(J1361/C1361)*100000</f>
        <v>7323.5385789471502</v>
      </c>
      <c r="O1361" s="1">
        <v>44210</v>
      </c>
      <c r="P1361" s="1">
        <f t="shared" si="53"/>
        <v>44192</v>
      </c>
      <c r="Q1361" s="1">
        <f t="shared" si="54"/>
        <v>44205</v>
      </c>
    </row>
    <row r="1362" spans="1:17" x14ac:dyDescent="0.25">
      <c r="A1362" s="74" t="s">
        <v>517</v>
      </c>
      <c r="B1362" s="113" t="s">
        <v>54</v>
      </c>
      <c r="C1362" s="75">
        <v>15611.3411572231</v>
      </c>
      <c r="D1362" s="27">
        <v>566</v>
      </c>
      <c r="E1362" s="27">
        <v>96</v>
      </c>
      <c r="F1362" s="70">
        <v>43.924111247611641</v>
      </c>
      <c r="G1362" s="27" t="s">
        <v>865</v>
      </c>
      <c r="H1362" s="27" t="s">
        <v>64</v>
      </c>
      <c r="I1362" s="27">
        <v>13572</v>
      </c>
      <c r="J1362" s="28">
        <v>1253</v>
      </c>
      <c r="K1362" s="27">
        <v>107</v>
      </c>
      <c r="L1362" s="30">
        <v>8.5395051875498798E-2</v>
      </c>
      <c r="M1362" s="27" t="s">
        <v>64</v>
      </c>
      <c r="N1362" s="71">
        <f t="shared" si="55"/>
        <v>8026.2162448500358</v>
      </c>
      <c r="O1362" s="1">
        <v>44210</v>
      </c>
      <c r="P1362" s="1">
        <f t="shared" si="53"/>
        <v>44192</v>
      </c>
      <c r="Q1362" s="1">
        <f t="shared" si="54"/>
        <v>44205</v>
      </c>
    </row>
    <row r="1363" spans="1:17" x14ac:dyDescent="0.25">
      <c r="A1363" s="74" t="s">
        <v>518</v>
      </c>
      <c r="B1363" s="113" t="s">
        <v>49</v>
      </c>
      <c r="C1363" s="75">
        <v>27113.4272904754</v>
      </c>
      <c r="D1363" s="27">
        <v>1513</v>
      </c>
      <c r="E1363" s="27">
        <v>322</v>
      </c>
      <c r="F1363" s="70">
        <v>84.828818406441755</v>
      </c>
      <c r="G1363" s="27" t="s">
        <v>865</v>
      </c>
      <c r="H1363" s="27" t="s">
        <v>64</v>
      </c>
      <c r="I1363" s="27">
        <v>40902</v>
      </c>
      <c r="J1363" s="28">
        <v>4252</v>
      </c>
      <c r="K1363" s="27">
        <v>363</v>
      </c>
      <c r="L1363" s="30">
        <v>8.5371589840075257E-2</v>
      </c>
      <c r="M1363" s="27" t="s">
        <v>64</v>
      </c>
      <c r="N1363" s="71">
        <f t="shared" si="55"/>
        <v>15682.266776703929</v>
      </c>
      <c r="O1363" s="1">
        <v>44210</v>
      </c>
      <c r="P1363" s="1">
        <f t="shared" si="53"/>
        <v>44192</v>
      </c>
      <c r="Q1363" s="1">
        <f t="shared" si="54"/>
        <v>44205</v>
      </c>
    </row>
    <row r="1364" spans="1:17" x14ac:dyDescent="0.25">
      <c r="A1364" s="74" t="s">
        <v>519</v>
      </c>
      <c r="B1364" s="113" t="s">
        <v>47</v>
      </c>
      <c r="C1364" s="75">
        <v>1911.00314707446</v>
      </c>
      <c r="D1364" s="27">
        <v>50</v>
      </c>
      <c r="E1364" s="27">
        <v>16</v>
      </c>
      <c r="F1364" s="76">
        <v>59.804042950255429</v>
      </c>
      <c r="G1364" s="27" t="s">
        <v>864</v>
      </c>
      <c r="H1364" s="27" t="s">
        <v>64</v>
      </c>
      <c r="I1364" s="27">
        <v>1368</v>
      </c>
      <c r="J1364" s="28">
        <v>166</v>
      </c>
      <c r="K1364" s="27">
        <v>17</v>
      </c>
      <c r="L1364" s="32">
        <v>0.10240963855421686</v>
      </c>
      <c r="M1364" s="27" t="s">
        <v>66</v>
      </c>
      <c r="N1364" s="71">
        <f t="shared" si="55"/>
        <v>8686.5372385245992</v>
      </c>
      <c r="O1364" s="1">
        <v>44210</v>
      </c>
      <c r="P1364" s="1">
        <f t="shared" si="53"/>
        <v>44192</v>
      </c>
      <c r="Q1364" s="1">
        <f t="shared" si="54"/>
        <v>44205</v>
      </c>
    </row>
    <row r="1365" spans="1:17" x14ac:dyDescent="0.25">
      <c r="A1365" s="74" t="s">
        <v>520</v>
      </c>
      <c r="B1365" s="113" t="s">
        <v>51</v>
      </c>
      <c r="C1365" s="75">
        <v>26055.176096996998</v>
      </c>
      <c r="D1365" s="27">
        <v>1171</v>
      </c>
      <c r="E1365" s="27">
        <v>266</v>
      </c>
      <c r="F1365" s="70">
        <v>72.922170739770422</v>
      </c>
      <c r="G1365" s="27" t="s">
        <v>865</v>
      </c>
      <c r="H1365" s="27" t="s">
        <v>64</v>
      </c>
      <c r="I1365" s="27">
        <v>32351</v>
      </c>
      <c r="J1365" s="28">
        <v>3375</v>
      </c>
      <c r="K1365" s="27">
        <v>282</v>
      </c>
      <c r="L1365" s="30">
        <v>8.355555555555555E-2</v>
      </c>
      <c r="M1365" s="27" t="s">
        <v>64</v>
      </c>
      <c r="N1365" s="71">
        <f t="shared" si="55"/>
        <v>12953.280328775008</v>
      </c>
      <c r="O1365" s="1">
        <v>44210</v>
      </c>
      <c r="P1365" s="1">
        <f t="shared" si="53"/>
        <v>44192</v>
      </c>
      <c r="Q1365" s="1">
        <f t="shared" si="54"/>
        <v>44205</v>
      </c>
    </row>
    <row r="1366" spans="1:17" x14ac:dyDescent="0.25">
      <c r="A1366" s="74" t="s">
        <v>521</v>
      </c>
      <c r="B1366" s="113" t="s">
        <v>49</v>
      </c>
      <c r="C1366" s="75">
        <v>66447.1432703639</v>
      </c>
      <c r="D1366" s="27">
        <v>3716</v>
      </c>
      <c r="E1366" s="27">
        <v>622</v>
      </c>
      <c r="F1366" s="70">
        <v>66.863027124880205</v>
      </c>
      <c r="G1366" s="27" t="s">
        <v>865</v>
      </c>
      <c r="H1366" s="27" t="s">
        <v>64</v>
      </c>
      <c r="I1366" s="27">
        <v>171798</v>
      </c>
      <c r="J1366" s="28">
        <v>9619</v>
      </c>
      <c r="K1366" s="27">
        <v>693</v>
      </c>
      <c r="L1366" s="30">
        <v>7.2044911113421359E-2</v>
      </c>
      <c r="M1366" s="27" t="s">
        <v>64</v>
      </c>
      <c r="N1366" s="71">
        <f t="shared" si="55"/>
        <v>14476.167863021092</v>
      </c>
      <c r="O1366" s="1">
        <v>44210</v>
      </c>
      <c r="P1366" s="1">
        <f t="shared" si="53"/>
        <v>44192</v>
      </c>
      <c r="Q1366" s="1">
        <f t="shared" si="54"/>
        <v>44205</v>
      </c>
    </row>
    <row r="1367" spans="1:17" x14ac:dyDescent="0.25">
      <c r="A1367" s="74" t="s">
        <v>522</v>
      </c>
      <c r="B1367" s="113" t="s">
        <v>48</v>
      </c>
      <c r="C1367" s="75">
        <v>10160.3863056553</v>
      </c>
      <c r="D1367" s="27">
        <v>298</v>
      </c>
      <c r="E1367" s="27">
        <v>94</v>
      </c>
      <c r="F1367" s="70">
        <v>66.082976693007467</v>
      </c>
      <c r="G1367" s="27" t="s">
        <v>865</v>
      </c>
      <c r="H1367" s="27" t="s">
        <v>64</v>
      </c>
      <c r="I1367" s="27">
        <v>10594</v>
      </c>
      <c r="J1367" s="28">
        <v>1130</v>
      </c>
      <c r="K1367" s="27">
        <v>102</v>
      </c>
      <c r="L1367" s="30">
        <v>9.0265486725663716E-2</v>
      </c>
      <c r="M1367" s="27" t="s">
        <v>64</v>
      </c>
      <c r="N1367" s="71">
        <f t="shared" si="55"/>
        <v>11121.624375355086</v>
      </c>
      <c r="O1367" s="1">
        <v>44210</v>
      </c>
      <c r="P1367" s="1">
        <f t="shared" si="53"/>
        <v>44192</v>
      </c>
      <c r="Q1367" s="1">
        <f t="shared" si="54"/>
        <v>44205</v>
      </c>
    </row>
    <row r="1368" spans="1:17" x14ac:dyDescent="0.25">
      <c r="A1368" s="74" t="s">
        <v>523</v>
      </c>
      <c r="B1368" s="113" t="s">
        <v>52</v>
      </c>
      <c r="C1368" s="75">
        <v>24185.158020851901</v>
      </c>
      <c r="D1368" s="27">
        <v>980</v>
      </c>
      <c r="E1368" s="27">
        <v>190</v>
      </c>
      <c r="F1368" s="70">
        <v>56.114698774048072</v>
      </c>
      <c r="G1368" s="27" t="s">
        <v>865</v>
      </c>
      <c r="H1368" s="27" t="s">
        <v>64</v>
      </c>
      <c r="I1368" s="27">
        <v>20064</v>
      </c>
      <c r="J1368" s="28">
        <v>2188</v>
      </c>
      <c r="K1368" s="27">
        <v>214</v>
      </c>
      <c r="L1368" s="30">
        <v>9.7806215722120657E-2</v>
      </c>
      <c r="M1368" s="27" t="s">
        <v>66</v>
      </c>
      <c r="N1368" s="71">
        <f t="shared" si="55"/>
        <v>9046.8708044560026</v>
      </c>
      <c r="O1368" s="1">
        <v>44210</v>
      </c>
      <c r="P1368" s="1">
        <f t="shared" si="53"/>
        <v>44192</v>
      </c>
      <c r="Q1368" s="1">
        <f t="shared" si="54"/>
        <v>44205</v>
      </c>
    </row>
    <row r="1369" spans="1:17" x14ac:dyDescent="0.25">
      <c r="A1369" s="74" t="s">
        <v>524</v>
      </c>
      <c r="B1369" s="113" t="s">
        <v>54</v>
      </c>
      <c r="C1369" s="75">
        <v>5442.3214995143799</v>
      </c>
      <c r="D1369" s="27">
        <v>119</v>
      </c>
      <c r="E1369" s="27">
        <v>34</v>
      </c>
      <c r="F1369" s="70">
        <v>44.623814098232359</v>
      </c>
      <c r="G1369" s="27" t="s">
        <v>865</v>
      </c>
      <c r="H1369" s="27" t="s">
        <v>64</v>
      </c>
      <c r="I1369" s="27">
        <v>3828</v>
      </c>
      <c r="J1369" s="28">
        <v>429</v>
      </c>
      <c r="K1369" s="27">
        <v>35</v>
      </c>
      <c r="L1369" s="30">
        <v>8.1585081585081584E-2</v>
      </c>
      <c r="M1369" s="27" t="s">
        <v>66</v>
      </c>
      <c r="N1369" s="71">
        <f t="shared" si="55"/>
        <v>7882.665513940693</v>
      </c>
      <c r="O1369" s="1">
        <v>44210</v>
      </c>
      <c r="P1369" s="1">
        <f t="shared" si="53"/>
        <v>44192</v>
      </c>
      <c r="Q1369" s="1">
        <f t="shared" si="54"/>
        <v>44205</v>
      </c>
    </row>
    <row r="1370" spans="1:17" x14ac:dyDescent="0.25">
      <c r="A1370" s="74" t="s">
        <v>525</v>
      </c>
      <c r="B1370" s="113" t="s">
        <v>46</v>
      </c>
      <c r="C1370" s="75">
        <v>733.94211218720091</v>
      </c>
      <c r="D1370" s="27">
        <v>6</v>
      </c>
      <c r="E1370" s="27" t="s">
        <v>574</v>
      </c>
      <c r="F1370" s="78">
        <v>9.7321805415564846</v>
      </c>
      <c r="G1370" s="27" t="s">
        <v>862</v>
      </c>
      <c r="H1370" s="27" t="s">
        <v>66</v>
      </c>
      <c r="I1370" s="27">
        <v>600</v>
      </c>
      <c r="J1370" s="28">
        <v>61</v>
      </c>
      <c r="K1370" s="27">
        <v>2</v>
      </c>
      <c r="L1370" s="36">
        <v>3.2786885245901641E-2</v>
      </c>
      <c r="M1370" s="27" t="s">
        <v>66</v>
      </c>
      <c r="N1370" s="71">
        <f t="shared" si="55"/>
        <v>8311.282182489238</v>
      </c>
      <c r="O1370" s="1">
        <v>44210</v>
      </c>
      <c r="P1370" s="1">
        <f t="shared" si="53"/>
        <v>44192</v>
      </c>
      <c r="Q1370" s="1">
        <f t="shared" si="54"/>
        <v>44205</v>
      </c>
    </row>
    <row r="1371" spans="1:17" x14ac:dyDescent="0.25">
      <c r="A1371" s="74" t="s">
        <v>526</v>
      </c>
      <c r="B1371" s="113" t="s">
        <v>42</v>
      </c>
      <c r="C1371" s="75">
        <v>445.14881003177402</v>
      </c>
      <c r="D1371" s="27" t="s">
        <v>574</v>
      </c>
      <c r="E1371" s="27" t="s">
        <v>574</v>
      </c>
      <c r="F1371" s="78">
        <v>16.045998510806527</v>
      </c>
      <c r="G1371" s="27" t="s">
        <v>862</v>
      </c>
      <c r="H1371" s="27" t="s">
        <v>64</v>
      </c>
      <c r="I1371" s="27">
        <v>371</v>
      </c>
      <c r="J1371" s="28">
        <v>63</v>
      </c>
      <c r="K1371" s="27">
        <v>1</v>
      </c>
      <c r="L1371" s="36">
        <v>1.5873015873015872E-2</v>
      </c>
      <c r="M1371" s="27" t="s">
        <v>64</v>
      </c>
      <c r="N1371" s="71">
        <f t="shared" si="55"/>
        <v>14152.570686531355</v>
      </c>
      <c r="O1371" s="1">
        <v>44210</v>
      </c>
      <c r="P1371" s="1">
        <f t="shared" si="53"/>
        <v>44192</v>
      </c>
      <c r="Q1371" s="1">
        <f t="shared" si="54"/>
        <v>44205</v>
      </c>
    </row>
    <row r="1372" spans="1:17" x14ac:dyDescent="0.25">
      <c r="A1372" s="74" t="s">
        <v>527</v>
      </c>
      <c r="B1372" s="113" t="s">
        <v>49</v>
      </c>
      <c r="C1372" s="75">
        <v>33036.741371399599</v>
      </c>
      <c r="D1372" s="27">
        <v>1563</v>
      </c>
      <c r="E1372" s="27">
        <v>295</v>
      </c>
      <c r="F1372" s="76">
        <v>63.781800797309927</v>
      </c>
      <c r="G1372" s="27" t="s">
        <v>864</v>
      </c>
      <c r="H1372" s="27" t="s">
        <v>64</v>
      </c>
      <c r="I1372" s="27">
        <v>58842</v>
      </c>
      <c r="J1372" s="28">
        <v>6884</v>
      </c>
      <c r="K1372" s="27">
        <v>338</v>
      </c>
      <c r="L1372" s="32">
        <v>4.9099360836722838E-2</v>
      </c>
      <c r="M1372" s="27" t="s">
        <v>66</v>
      </c>
      <c r="N1372" s="71">
        <f t="shared" si="55"/>
        <v>20837.406215734041</v>
      </c>
      <c r="O1372" s="1">
        <v>44210</v>
      </c>
      <c r="P1372" s="1">
        <f t="shared" si="53"/>
        <v>44192</v>
      </c>
      <c r="Q1372" s="1">
        <f t="shared" si="54"/>
        <v>44205</v>
      </c>
    </row>
    <row r="1373" spans="1:17" x14ac:dyDescent="0.25">
      <c r="A1373" s="74" t="s">
        <v>528</v>
      </c>
      <c r="B1373" s="113" t="s">
        <v>49</v>
      </c>
      <c r="C1373" s="75">
        <v>13217.562427383</v>
      </c>
      <c r="D1373" s="27">
        <v>403</v>
      </c>
      <c r="E1373" s="27">
        <v>101</v>
      </c>
      <c r="F1373" s="76">
        <v>54.581060266753745</v>
      </c>
      <c r="G1373" s="27" t="s">
        <v>864</v>
      </c>
      <c r="H1373" s="27" t="s">
        <v>64</v>
      </c>
      <c r="I1373" s="27">
        <v>20910</v>
      </c>
      <c r="J1373" s="28">
        <v>2798</v>
      </c>
      <c r="K1373" s="27">
        <v>121</v>
      </c>
      <c r="L1373" s="32">
        <v>4.3245175125089352E-2</v>
      </c>
      <c r="M1373" s="27" t="s">
        <v>66</v>
      </c>
      <c r="N1373" s="71">
        <f t="shared" si="55"/>
        <v>21168.804878903738</v>
      </c>
      <c r="O1373" s="1">
        <v>44210</v>
      </c>
      <c r="P1373" s="1">
        <f t="shared" si="53"/>
        <v>44192</v>
      </c>
      <c r="Q1373" s="1">
        <f t="shared" si="54"/>
        <v>44205</v>
      </c>
    </row>
    <row r="1374" spans="1:17" x14ac:dyDescent="0.25">
      <c r="A1374" s="74" t="s">
        <v>529</v>
      </c>
      <c r="B1374" s="113" t="s">
        <v>54</v>
      </c>
      <c r="C1374" s="75">
        <v>17180.900653549099</v>
      </c>
      <c r="D1374" s="27">
        <v>1167</v>
      </c>
      <c r="E1374" s="27">
        <v>218</v>
      </c>
      <c r="F1374" s="70">
        <v>90.632201916678596</v>
      </c>
      <c r="G1374" s="27" t="s">
        <v>865</v>
      </c>
      <c r="H1374" s="27" t="s">
        <v>66</v>
      </c>
      <c r="I1374" s="27">
        <v>24029</v>
      </c>
      <c r="J1374" s="28">
        <v>2445</v>
      </c>
      <c r="K1374" s="27">
        <v>276</v>
      </c>
      <c r="L1374" s="30">
        <v>0.11288343558282209</v>
      </c>
      <c r="M1374" s="27" t="s">
        <v>66</v>
      </c>
      <c r="N1374" s="71">
        <f t="shared" si="55"/>
        <v>14230.918677100495</v>
      </c>
      <c r="O1374" s="1">
        <v>44210</v>
      </c>
      <c r="P1374" s="1">
        <f t="shared" si="53"/>
        <v>44192</v>
      </c>
      <c r="Q1374" s="1">
        <f t="shared" si="54"/>
        <v>44205</v>
      </c>
    </row>
    <row r="1375" spans="1:17" x14ac:dyDescent="0.25">
      <c r="A1375" s="74" t="s">
        <v>530</v>
      </c>
      <c r="B1375" s="113" t="s">
        <v>51</v>
      </c>
      <c r="C1375" s="75">
        <v>29713.051998029401</v>
      </c>
      <c r="D1375" s="27">
        <v>737</v>
      </c>
      <c r="E1375" s="27">
        <v>102</v>
      </c>
      <c r="F1375" s="76">
        <v>24.520248832726718</v>
      </c>
      <c r="G1375" s="27" t="s">
        <v>864</v>
      </c>
      <c r="H1375" s="27" t="s">
        <v>64</v>
      </c>
      <c r="I1375" s="27">
        <v>102726</v>
      </c>
      <c r="J1375" s="28">
        <v>5300</v>
      </c>
      <c r="K1375" s="27">
        <v>112</v>
      </c>
      <c r="L1375" s="32">
        <v>2.1132075471698115E-2</v>
      </c>
      <c r="M1375" s="27" t="s">
        <v>66</v>
      </c>
      <c r="N1375" s="71">
        <f t="shared" si="55"/>
        <v>17837.279052826689</v>
      </c>
      <c r="O1375" s="1">
        <v>44210</v>
      </c>
      <c r="P1375" s="1">
        <f t="shared" si="53"/>
        <v>44192</v>
      </c>
      <c r="Q1375" s="1">
        <f t="shared" si="54"/>
        <v>44205</v>
      </c>
    </row>
    <row r="1376" spans="1:17" x14ac:dyDescent="0.25">
      <c r="A1376" s="74" t="s">
        <v>531</v>
      </c>
      <c r="B1376" s="113" t="s">
        <v>41</v>
      </c>
      <c r="C1376" s="75">
        <v>2759.83426324726</v>
      </c>
      <c r="D1376" s="27">
        <v>33</v>
      </c>
      <c r="E1376" s="27">
        <v>6</v>
      </c>
      <c r="F1376" s="78">
        <v>15.528882812954333</v>
      </c>
      <c r="G1376" s="27" t="s">
        <v>862</v>
      </c>
      <c r="H1376" s="27" t="s">
        <v>64</v>
      </c>
      <c r="I1376" s="27">
        <v>2025</v>
      </c>
      <c r="J1376" s="28">
        <v>150</v>
      </c>
      <c r="K1376" s="27">
        <v>6</v>
      </c>
      <c r="L1376" s="36">
        <v>0.04</v>
      </c>
      <c r="M1376" s="27" t="s">
        <v>64</v>
      </c>
      <c r="N1376" s="71">
        <f t="shared" si="55"/>
        <v>5435.1089845340166</v>
      </c>
      <c r="O1376" s="1">
        <v>44210</v>
      </c>
      <c r="P1376" s="1">
        <f t="shared" si="53"/>
        <v>44192</v>
      </c>
      <c r="Q1376" s="1">
        <f t="shared" si="54"/>
        <v>44205</v>
      </c>
    </row>
    <row r="1377" spans="1:17" x14ac:dyDescent="0.25">
      <c r="A1377" s="74" t="s">
        <v>532</v>
      </c>
      <c r="B1377" s="113" t="s">
        <v>46</v>
      </c>
      <c r="C1377" s="75">
        <v>709.250407043618</v>
      </c>
      <c r="D1377" s="27">
        <v>9</v>
      </c>
      <c r="E1377" s="27" t="s">
        <v>574</v>
      </c>
      <c r="F1377" s="78">
        <v>10.070994774089522</v>
      </c>
      <c r="G1377" s="27" t="s">
        <v>862</v>
      </c>
      <c r="H1377" s="27" t="s">
        <v>66</v>
      </c>
      <c r="I1377" s="27">
        <v>885</v>
      </c>
      <c r="J1377" s="28">
        <v>75</v>
      </c>
      <c r="K1377" s="27">
        <v>1</v>
      </c>
      <c r="L1377" s="36">
        <v>1.3333333333333334E-2</v>
      </c>
      <c r="M1377" s="27" t="s">
        <v>66</v>
      </c>
      <c r="N1377" s="71">
        <f t="shared" si="55"/>
        <v>10574.544512793997</v>
      </c>
      <c r="O1377" s="1">
        <v>44210</v>
      </c>
      <c r="P1377" s="1">
        <f t="shared" si="53"/>
        <v>44192</v>
      </c>
      <c r="Q1377" s="1">
        <f t="shared" si="54"/>
        <v>44205</v>
      </c>
    </row>
    <row r="1378" spans="1:17" x14ac:dyDescent="0.25">
      <c r="A1378" s="74" t="s">
        <v>533</v>
      </c>
      <c r="B1378" s="113" t="s">
        <v>45</v>
      </c>
      <c r="C1378" s="75">
        <v>5203.1237660323704</v>
      </c>
      <c r="D1378" s="27">
        <v>183</v>
      </c>
      <c r="E1378" s="27">
        <v>44</v>
      </c>
      <c r="F1378" s="70">
        <v>60.403274728437239</v>
      </c>
      <c r="G1378" s="27" t="s">
        <v>865</v>
      </c>
      <c r="H1378" s="27" t="s">
        <v>64</v>
      </c>
      <c r="I1378" s="27">
        <v>8165</v>
      </c>
      <c r="J1378" s="28">
        <v>791</v>
      </c>
      <c r="K1378" s="27">
        <v>46</v>
      </c>
      <c r="L1378" s="30">
        <v>5.8154235145385591E-2</v>
      </c>
      <c r="M1378" s="27" t="s">
        <v>64</v>
      </c>
      <c r="N1378" s="71">
        <f t="shared" si="55"/>
        <v>15202.406007788955</v>
      </c>
      <c r="O1378" s="1">
        <v>44210</v>
      </c>
      <c r="P1378" s="1">
        <f t="shared" si="53"/>
        <v>44192</v>
      </c>
      <c r="Q1378" s="1">
        <f t="shared" si="54"/>
        <v>44205</v>
      </c>
    </row>
    <row r="1379" spans="1:17" x14ac:dyDescent="0.25">
      <c r="A1379" s="74" t="s">
        <v>534</v>
      </c>
      <c r="B1379" s="113" t="s">
        <v>54</v>
      </c>
      <c r="C1379" s="75">
        <v>7840.6389864339299</v>
      </c>
      <c r="D1379" s="27">
        <v>432</v>
      </c>
      <c r="E1379" s="27">
        <v>169</v>
      </c>
      <c r="F1379" s="70">
        <v>153.95975496786497</v>
      </c>
      <c r="G1379" s="27" t="s">
        <v>865</v>
      </c>
      <c r="H1379" s="27" t="s">
        <v>64</v>
      </c>
      <c r="I1379" s="27">
        <v>9782</v>
      </c>
      <c r="J1379" s="28">
        <v>1288</v>
      </c>
      <c r="K1379" s="27">
        <v>178</v>
      </c>
      <c r="L1379" s="30">
        <v>0.13819875776397517</v>
      </c>
      <c r="M1379" s="27" t="s">
        <v>64</v>
      </c>
      <c r="N1379" s="71">
        <f t="shared" si="55"/>
        <v>16427.232553731013</v>
      </c>
      <c r="O1379" s="1">
        <v>44210</v>
      </c>
      <c r="P1379" s="1">
        <f t="shared" si="53"/>
        <v>44192</v>
      </c>
      <c r="Q1379" s="1">
        <f t="shared" si="54"/>
        <v>44205</v>
      </c>
    </row>
    <row r="1380" spans="1:17" x14ac:dyDescent="0.25">
      <c r="A1380" s="74" t="s">
        <v>535</v>
      </c>
      <c r="B1380" s="113" t="s">
        <v>52</v>
      </c>
      <c r="C1380" s="75">
        <v>7285.8220530817907</v>
      </c>
      <c r="D1380" s="27">
        <v>521</v>
      </c>
      <c r="E1380" s="27">
        <v>112</v>
      </c>
      <c r="F1380" s="70">
        <v>109.80229741702411</v>
      </c>
      <c r="G1380" s="27" t="s">
        <v>865</v>
      </c>
      <c r="H1380" s="27" t="s">
        <v>64</v>
      </c>
      <c r="I1380" s="27">
        <v>10751</v>
      </c>
      <c r="J1380" s="28">
        <v>1132</v>
      </c>
      <c r="K1380" s="27">
        <v>121</v>
      </c>
      <c r="L1380" s="30">
        <v>0.10689045936395759</v>
      </c>
      <c r="M1380" s="27" t="s">
        <v>68</v>
      </c>
      <c r="N1380" s="71">
        <f t="shared" si="55"/>
        <v>15537.025084508912</v>
      </c>
      <c r="O1380" s="1">
        <v>44210</v>
      </c>
      <c r="P1380" s="1">
        <f t="shared" si="53"/>
        <v>44192</v>
      </c>
      <c r="Q1380" s="1">
        <f t="shared" si="54"/>
        <v>44205</v>
      </c>
    </row>
    <row r="1381" spans="1:17" x14ac:dyDescent="0.25">
      <c r="A1381" s="74" t="s">
        <v>536</v>
      </c>
      <c r="B1381" s="113" t="s">
        <v>54</v>
      </c>
      <c r="C1381" s="75">
        <v>3703.8770272844695</v>
      </c>
      <c r="D1381" s="27">
        <v>155</v>
      </c>
      <c r="E1381" s="27">
        <v>46</v>
      </c>
      <c r="F1381" s="70">
        <v>88.710134313590757</v>
      </c>
      <c r="G1381" s="27" t="s">
        <v>865</v>
      </c>
      <c r="H1381" s="27" t="s">
        <v>64</v>
      </c>
      <c r="I1381" s="27">
        <v>5146</v>
      </c>
      <c r="J1381" s="28">
        <v>515</v>
      </c>
      <c r="K1381" s="27">
        <v>53</v>
      </c>
      <c r="L1381" s="30">
        <v>0.1029126213592233</v>
      </c>
      <c r="M1381" s="27" t="s">
        <v>64</v>
      </c>
      <c r="N1381" s="71">
        <f t="shared" si="55"/>
        <v>13904.349313064988</v>
      </c>
      <c r="O1381" s="1">
        <v>44210</v>
      </c>
      <c r="P1381" s="1">
        <f t="shared" si="53"/>
        <v>44192</v>
      </c>
      <c r="Q1381" s="1">
        <f t="shared" si="54"/>
        <v>44205</v>
      </c>
    </row>
    <row r="1382" spans="1:17" x14ac:dyDescent="0.25">
      <c r="A1382" s="74" t="s">
        <v>537</v>
      </c>
      <c r="B1382" s="113" t="s">
        <v>45</v>
      </c>
      <c r="C1382" s="75">
        <v>4036.3842504603494</v>
      </c>
      <c r="D1382" s="27">
        <v>123</v>
      </c>
      <c r="E1382" s="27">
        <v>22</v>
      </c>
      <c r="F1382" s="76">
        <v>38.93159010441957</v>
      </c>
      <c r="G1382" s="27" t="s">
        <v>864</v>
      </c>
      <c r="H1382" s="27" t="s">
        <v>64</v>
      </c>
      <c r="I1382" s="27">
        <v>4886</v>
      </c>
      <c r="J1382" s="28">
        <v>474</v>
      </c>
      <c r="K1382" s="27">
        <v>25</v>
      </c>
      <c r="L1382" s="32">
        <v>5.2742616033755275E-2</v>
      </c>
      <c r="M1382" s="27" t="s">
        <v>68</v>
      </c>
      <c r="N1382" s="71">
        <f t="shared" si="55"/>
        <v>11743.183269678557</v>
      </c>
      <c r="O1382" s="1">
        <v>44210</v>
      </c>
      <c r="P1382" s="1">
        <f t="shared" si="53"/>
        <v>44192</v>
      </c>
      <c r="Q1382" s="1">
        <f t="shared" si="54"/>
        <v>44205</v>
      </c>
    </row>
    <row r="1383" spans="1:17" x14ac:dyDescent="0.25">
      <c r="A1383" s="74" t="s">
        <v>538</v>
      </c>
      <c r="B1383" s="113" t="s">
        <v>47</v>
      </c>
      <c r="C1383" s="75">
        <v>29347.864073528101</v>
      </c>
      <c r="D1383" s="27">
        <v>1794</v>
      </c>
      <c r="E1383" s="27">
        <v>317</v>
      </c>
      <c r="F1383" s="70">
        <v>77.153339289454806</v>
      </c>
      <c r="G1383" s="27" t="s">
        <v>865</v>
      </c>
      <c r="H1383" s="27" t="s">
        <v>64</v>
      </c>
      <c r="I1383" s="27">
        <v>32993</v>
      </c>
      <c r="J1383" s="28">
        <v>3594</v>
      </c>
      <c r="K1383" s="27">
        <v>371</v>
      </c>
      <c r="L1383" s="30">
        <v>0.10322760155815247</v>
      </c>
      <c r="M1383" s="27" t="s">
        <v>64</v>
      </c>
      <c r="N1383" s="71">
        <f t="shared" si="55"/>
        <v>12246.206371256174</v>
      </c>
      <c r="O1383" s="1">
        <v>44210</v>
      </c>
      <c r="P1383" s="1">
        <f t="shared" si="53"/>
        <v>44192</v>
      </c>
      <c r="Q1383" s="1">
        <f t="shared" si="54"/>
        <v>44205</v>
      </c>
    </row>
    <row r="1384" spans="1:17" x14ac:dyDescent="0.25">
      <c r="A1384" s="74" t="s">
        <v>539</v>
      </c>
      <c r="B1384" s="113" t="s">
        <v>42</v>
      </c>
      <c r="C1384" s="75">
        <v>1175.1166229483399</v>
      </c>
      <c r="D1384" s="27">
        <v>27</v>
      </c>
      <c r="E1384" s="27">
        <v>5</v>
      </c>
      <c r="F1384" s="78">
        <v>30.392120251587805</v>
      </c>
      <c r="G1384" s="27" t="s">
        <v>862</v>
      </c>
      <c r="H1384" s="27" t="s">
        <v>68</v>
      </c>
      <c r="I1384" s="27">
        <v>1456</v>
      </c>
      <c r="J1384" s="28">
        <v>169</v>
      </c>
      <c r="K1384" s="27">
        <v>5</v>
      </c>
      <c r="L1384" s="36">
        <v>2.9585798816568046E-2</v>
      </c>
      <c r="M1384" s="27" t="s">
        <v>66</v>
      </c>
      <c r="N1384" s="71">
        <f t="shared" si="55"/>
        <v>14381.551303051352</v>
      </c>
      <c r="O1384" s="1">
        <v>44210</v>
      </c>
      <c r="P1384" s="1">
        <f t="shared" si="53"/>
        <v>44192</v>
      </c>
      <c r="Q1384" s="1">
        <f t="shared" si="54"/>
        <v>44205</v>
      </c>
    </row>
    <row r="1385" spans="1:17" x14ac:dyDescent="0.25">
      <c r="A1385" s="74" t="s">
        <v>540</v>
      </c>
      <c r="B1385" s="113" t="s">
        <v>44</v>
      </c>
      <c r="C1385" s="75">
        <v>2871.29045841678</v>
      </c>
      <c r="D1385" s="27">
        <v>71</v>
      </c>
      <c r="E1385" s="27">
        <v>17</v>
      </c>
      <c r="F1385" s="76">
        <v>42.290591351571841</v>
      </c>
      <c r="G1385" s="27" t="s">
        <v>864</v>
      </c>
      <c r="H1385" s="27" t="s">
        <v>64</v>
      </c>
      <c r="I1385" s="27">
        <v>3836</v>
      </c>
      <c r="J1385" s="28">
        <v>313</v>
      </c>
      <c r="K1385" s="27">
        <v>18</v>
      </c>
      <c r="L1385" s="32">
        <v>5.7507987220447282E-2</v>
      </c>
      <c r="M1385" s="27" t="s">
        <v>64</v>
      </c>
      <c r="N1385" s="71">
        <f t="shared" si="55"/>
        <v>10901.021841328695</v>
      </c>
      <c r="O1385" s="1">
        <v>44210</v>
      </c>
      <c r="P1385" s="1">
        <f t="shared" si="53"/>
        <v>44192</v>
      </c>
      <c r="Q1385" s="1">
        <f t="shared" si="54"/>
        <v>44205</v>
      </c>
    </row>
    <row r="1386" spans="1:17" x14ac:dyDescent="0.25">
      <c r="A1386" s="74" t="s">
        <v>541</v>
      </c>
      <c r="B1386" s="113" t="s">
        <v>54</v>
      </c>
      <c r="C1386" s="75">
        <v>18711.126473274999</v>
      </c>
      <c r="D1386" s="27">
        <v>1007</v>
      </c>
      <c r="E1386" s="27">
        <v>120</v>
      </c>
      <c r="F1386" s="76">
        <v>45.809259980531351</v>
      </c>
      <c r="G1386" s="27" t="s">
        <v>864</v>
      </c>
      <c r="H1386" s="27" t="s">
        <v>64</v>
      </c>
      <c r="I1386" s="27">
        <v>28912</v>
      </c>
      <c r="J1386" s="28">
        <v>3226</v>
      </c>
      <c r="K1386" s="27">
        <v>132</v>
      </c>
      <c r="L1386" s="32">
        <v>4.091754494730316E-2</v>
      </c>
      <c r="M1386" s="27" t="s">
        <v>66</v>
      </c>
      <c r="N1386" s="71">
        <f t="shared" si="55"/>
        <v>17241.078481339318</v>
      </c>
      <c r="O1386" s="1">
        <v>44210</v>
      </c>
      <c r="P1386" s="1">
        <f t="shared" si="53"/>
        <v>44192</v>
      </c>
      <c r="Q1386" s="1">
        <f t="shared" si="54"/>
        <v>44205</v>
      </c>
    </row>
    <row r="1387" spans="1:17" x14ac:dyDescent="0.25">
      <c r="A1387" s="74" t="s">
        <v>542</v>
      </c>
      <c r="B1387" s="113" t="s">
        <v>47</v>
      </c>
      <c r="C1387" s="75">
        <v>41355.060735064602</v>
      </c>
      <c r="D1387" s="27">
        <v>1949</v>
      </c>
      <c r="E1387" s="27">
        <v>402</v>
      </c>
      <c r="F1387" s="70">
        <v>69.433547439912516</v>
      </c>
      <c r="G1387" s="27" t="s">
        <v>865</v>
      </c>
      <c r="H1387" s="27" t="s">
        <v>64</v>
      </c>
      <c r="I1387" s="27">
        <v>43348</v>
      </c>
      <c r="J1387" s="28">
        <v>4893</v>
      </c>
      <c r="K1387" s="27">
        <v>448</v>
      </c>
      <c r="L1387" s="30">
        <v>9.1559370529327611E-2</v>
      </c>
      <c r="M1387" s="27" t="s">
        <v>64</v>
      </c>
      <c r="N1387" s="71">
        <f t="shared" si="55"/>
        <v>11831.683748081809</v>
      </c>
      <c r="O1387" s="1">
        <v>44210</v>
      </c>
      <c r="P1387" s="1">
        <f t="shared" si="53"/>
        <v>44192</v>
      </c>
      <c r="Q1387" s="1">
        <f t="shared" si="54"/>
        <v>44205</v>
      </c>
    </row>
    <row r="1388" spans="1:17" x14ac:dyDescent="0.25">
      <c r="A1388" s="74" t="s">
        <v>543</v>
      </c>
      <c r="B1388" s="113" t="s">
        <v>49</v>
      </c>
      <c r="C1388" s="75">
        <v>23089.216116875701</v>
      </c>
      <c r="D1388" s="27">
        <v>813</v>
      </c>
      <c r="E1388" s="27">
        <v>149</v>
      </c>
      <c r="F1388" s="70">
        <v>46.094493156389028</v>
      </c>
      <c r="G1388" s="27" t="s">
        <v>865</v>
      </c>
      <c r="H1388" s="27" t="s">
        <v>64</v>
      </c>
      <c r="I1388" s="27">
        <v>24557</v>
      </c>
      <c r="J1388" s="28">
        <v>2300</v>
      </c>
      <c r="K1388" s="27">
        <v>156</v>
      </c>
      <c r="L1388" s="30">
        <v>6.7826086956521744E-2</v>
      </c>
      <c r="M1388" s="27" t="s">
        <v>66</v>
      </c>
      <c r="N1388" s="71">
        <f t="shared" si="55"/>
        <v>9961.3602660115885</v>
      </c>
      <c r="O1388" s="1">
        <v>44210</v>
      </c>
      <c r="P1388" s="1">
        <f t="shared" si="53"/>
        <v>44192</v>
      </c>
      <c r="Q1388" s="1">
        <f t="shared" si="54"/>
        <v>44205</v>
      </c>
    </row>
    <row r="1389" spans="1:17" x14ac:dyDescent="0.25">
      <c r="A1389" s="74" t="s">
        <v>544</v>
      </c>
      <c r="B1389" s="113" t="s">
        <v>48</v>
      </c>
      <c r="C1389" s="75">
        <v>1711.2133241641</v>
      </c>
      <c r="D1389" s="27">
        <v>42</v>
      </c>
      <c r="E1389" s="27">
        <v>11</v>
      </c>
      <c r="F1389" s="79">
        <v>45.915624581645567</v>
      </c>
      <c r="G1389" s="27" t="s">
        <v>863</v>
      </c>
      <c r="H1389" s="27" t="s">
        <v>64</v>
      </c>
      <c r="I1389" s="27">
        <v>954</v>
      </c>
      <c r="J1389" s="28">
        <v>95</v>
      </c>
      <c r="K1389" s="27">
        <v>12</v>
      </c>
      <c r="L1389" s="38">
        <v>0.12631578947368421</v>
      </c>
      <c r="M1389" s="27" t="s">
        <v>64</v>
      </c>
      <c r="N1389" s="71">
        <f t="shared" si="55"/>
        <v>5551.6164266898732</v>
      </c>
      <c r="O1389" s="1">
        <v>44210</v>
      </c>
      <c r="P1389" s="1">
        <f t="shared" si="53"/>
        <v>44192</v>
      </c>
      <c r="Q1389" s="1">
        <f t="shared" si="54"/>
        <v>44205</v>
      </c>
    </row>
    <row r="1390" spans="1:17" x14ac:dyDescent="0.25">
      <c r="A1390" s="74" t="s">
        <v>545</v>
      </c>
      <c r="B1390" s="113" t="s">
        <v>54</v>
      </c>
      <c r="C1390" s="75">
        <v>7315.6481145470188</v>
      </c>
      <c r="D1390" s="27">
        <v>309</v>
      </c>
      <c r="E1390" s="27">
        <v>86</v>
      </c>
      <c r="F1390" s="70">
        <v>83.968734508186557</v>
      </c>
      <c r="G1390" s="27" t="s">
        <v>865</v>
      </c>
      <c r="H1390" s="27" t="s">
        <v>64</v>
      </c>
      <c r="I1390" s="27">
        <v>8153</v>
      </c>
      <c r="J1390" s="28">
        <v>826</v>
      </c>
      <c r="K1390" s="27">
        <v>89</v>
      </c>
      <c r="L1390" s="30">
        <v>0.10774818401937046</v>
      </c>
      <c r="M1390" s="27" t="s">
        <v>64</v>
      </c>
      <c r="N1390" s="71">
        <f t="shared" si="55"/>
        <v>11290.865649449644</v>
      </c>
      <c r="O1390" s="1">
        <v>44210</v>
      </c>
      <c r="P1390" s="1">
        <f t="shared" si="53"/>
        <v>44192</v>
      </c>
      <c r="Q1390" s="1">
        <f t="shared" si="54"/>
        <v>44205</v>
      </c>
    </row>
    <row r="1391" spans="1:17" x14ac:dyDescent="0.25">
      <c r="A1391" s="74" t="s">
        <v>546</v>
      </c>
      <c r="B1391" s="113" t="s">
        <v>49</v>
      </c>
      <c r="C1391" s="75">
        <v>10981.723636578799</v>
      </c>
      <c r="D1391" s="27">
        <v>342</v>
      </c>
      <c r="E1391" s="27">
        <v>58</v>
      </c>
      <c r="F1391" s="76">
        <v>37.725017310195135</v>
      </c>
      <c r="G1391" s="27" t="s">
        <v>864</v>
      </c>
      <c r="H1391" s="27" t="s">
        <v>64</v>
      </c>
      <c r="I1391" s="27">
        <v>22149</v>
      </c>
      <c r="J1391" s="28">
        <v>2691</v>
      </c>
      <c r="K1391" s="27">
        <v>61</v>
      </c>
      <c r="L1391" s="32">
        <v>2.2668153102935712E-2</v>
      </c>
      <c r="M1391" s="27" t="s">
        <v>68</v>
      </c>
      <c r="N1391" s="71">
        <f t="shared" si="55"/>
        <v>24504.350036970543</v>
      </c>
      <c r="O1391" s="1">
        <v>44210</v>
      </c>
      <c r="P1391" s="1">
        <f t="shared" si="53"/>
        <v>44192</v>
      </c>
      <c r="Q1391" s="1">
        <f t="shared" si="54"/>
        <v>44205</v>
      </c>
    </row>
    <row r="1392" spans="1:17" x14ac:dyDescent="0.25">
      <c r="A1392" s="74" t="s">
        <v>547</v>
      </c>
      <c r="B1392" s="113" t="s">
        <v>43</v>
      </c>
      <c r="C1392" s="75">
        <v>16752.226867065601</v>
      </c>
      <c r="D1392" s="27">
        <v>1021</v>
      </c>
      <c r="E1392" s="27">
        <v>226</v>
      </c>
      <c r="F1392" s="70">
        <v>96.362455397458461</v>
      </c>
      <c r="G1392" s="27" t="s">
        <v>865</v>
      </c>
      <c r="H1392" s="27" t="s">
        <v>64</v>
      </c>
      <c r="I1392" s="27">
        <v>17130</v>
      </c>
      <c r="J1392" s="28">
        <v>1920</v>
      </c>
      <c r="K1392" s="27">
        <v>247</v>
      </c>
      <c r="L1392" s="30">
        <v>0.12864583333333332</v>
      </c>
      <c r="M1392" s="27" t="s">
        <v>64</v>
      </c>
      <c r="N1392" s="71">
        <f t="shared" si="55"/>
        <v>11461.162836653468</v>
      </c>
      <c r="O1392" s="1">
        <v>44210</v>
      </c>
      <c r="P1392" s="1">
        <f t="shared" si="53"/>
        <v>44192</v>
      </c>
      <c r="Q1392" s="1">
        <f t="shared" si="54"/>
        <v>44205</v>
      </c>
    </row>
    <row r="1393" spans="1:17" x14ac:dyDescent="0.25">
      <c r="A1393" s="74" t="s">
        <v>548</v>
      </c>
      <c r="B1393" s="113" t="s">
        <v>51</v>
      </c>
      <c r="C1393" s="75">
        <v>14695.182980035201</v>
      </c>
      <c r="D1393" s="27">
        <v>611</v>
      </c>
      <c r="E1393" s="27">
        <v>142</v>
      </c>
      <c r="F1393" s="70">
        <v>69.021645777648217</v>
      </c>
      <c r="G1393" s="27" t="s">
        <v>865</v>
      </c>
      <c r="H1393" s="27" t="s">
        <v>64</v>
      </c>
      <c r="I1393" s="27">
        <v>20454</v>
      </c>
      <c r="J1393" s="28">
        <v>2301</v>
      </c>
      <c r="K1393" s="27">
        <v>149</v>
      </c>
      <c r="L1393" s="30">
        <v>6.4754454584963053E-2</v>
      </c>
      <c r="M1393" s="27" t="s">
        <v>64</v>
      </c>
      <c r="N1393" s="71">
        <f t="shared" si="55"/>
        <v>15658.192232965908</v>
      </c>
      <c r="O1393" s="1">
        <v>44210</v>
      </c>
      <c r="P1393" s="1">
        <f t="shared" si="53"/>
        <v>44192</v>
      </c>
      <c r="Q1393" s="1">
        <f t="shared" si="54"/>
        <v>44205</v>
      </c>
    </row>
    <row r="1394" spans="1:17" x14ac:dyDescent="0.25">
      <c r="A1394" s="74" t="s">
        <v>549</v>
      </c>
      <c r="B1394" s="113" t="s">
        <v>51</v>
      </c>
      <c r="C1394" s="75">
        <v>56177.316442514697</v>
      </c>
      <c r="D1394" s="27">
        <v>3159</v>
      </c>
      <c r="E1394" s="27">
        <v>792</v>
      </c>
      <c r="F1394" s="70">
        <v>100.70155029444523</v>
      </c>
      <c r="G1394" s="27" t="s">
        <v>865</v>
      </c>
      <c r="H1394" s="27" t="s">
        <v>64</v>
      </c>
      <c r="I1394" s="27">
        <v>60683</v>
      </c>
      <c r="J1394" s="28">
        <v>7568</v>
      </c>
      <c r="K1394" s="27">
        <v>855</v>
      </c>
      <c r="L1394" s="30">
        <v>0.11297568710359408</v>
      </c>
      <c r="M1394" s="27" t="s">
        <v>66</v>
      </c>
      <c r="N1394" s="71">
        <f t="shared" si="55"/>
        <v>13471.629617168002</v>
      </c>
      <c r="O1394" s="1">
        <v>44210</v>
      </c>
      <c r="P1394" s="1">
        <f t="shared" si="53"/>
        <v>44192</v>
      </c>
      <c r="Q1394" s="1">
        <f t="shared" si="54"/>
        <v>44205</v>
      </c>
    </row>
    <row r="1395" spans="1:17" x14ac:dyDescent="0.25">
      <c r="A1395" s="74" t="s">
        <v>550</v>
      </c>
      <c r="B1395" s="113" t="s">
        <v>46</v>
      </c>
      <c r="C1395" s="75">
        <v>1451.48737987204</v>
      </c>
      <c r="D1395" s="27">
        <v>46</v>
      </c>
      <c r="E1395" s="27">
        <v>14</v>
      </c>
      <c r="F1395" s="79">
        <v>68.89484633949472</v>
      </c>
      <c r="G1395" s="27" t="s">
        <v>863</v>
      </c>
      <c r="H1395" s="27" t="s">
        <v>66</v>
      </c>
      <c r="I1395" s="27">
        <v>1068</v>
      </c>
      <c r="J1395" s="28">
        <v>111</v>
      </c>
      <c r="K1395" s="27">
        <v>17</v>
      </c>
      <c r="L1395" s="38">
        <v>0.15315315315315314</v>
      </c>
      <c r="M1395" s="27" t="s">
        <v>68</v>
      </c>
      <c r="N1395" s="71">
        <f t="shared" si="55"/>
        <v>7647.3279436839139</v>
      </c>
      <c r="O1395" s="1">
        <v>44210</v>
      </c>
      <c r="P1395" s="1">
        <f t="shared" si="53"/>
        <v>44192</v>
      </c>
      <c r="Q1395" s="1">
        <f t="shared" si="54"/>
        <v>44205</v>
      </c>
    </row>
    <row r="1396" spans="1:17" x14ac:dyDescent="0.25">
      <c r="A1396" s="74" t="s">
        <v>551</v>
      </c>
      <c r="B1396" s="113" t="s">
        <v>52</v>
      </c>
      <c r="C1396" s="75">
        <v>15539.121805317</v>
      </c>
      <c r="D1396" s="27">
        <v>801</v>
      </c>
      <c r="E1396" s="27">
        <v>142</v>
      </c>
      <c r="F1396" s="70">
        <v>65.273039686107452</v>
      </c>
      <c r="G1396" s="27" t="s">
        <v>865</v>
      </c>
      <c r="H1396" s="27" t="s">
        <v>64</v>
      </c>
      <c r="I1396" s="27">
        <v>14961</v>
      </c>
      <c r="J1396" s="28">
        <v>1548</v>
      </c>
      <c r="K1396" s="27">
        <v>150</v>
      </c>
      <c r="L1396" s="30">
        <v>9.6899224806201556E-2</v>
      </c>
      <c r="M1396" s="27" t="s">
        <v>68</v>
      </c>
      <c r="N1396" s="71">
        <f t="shared" si="55"/>
        <v>9961.9529301219791</v>
      </c>
      <c r="O1396" s="1">
        <v>44210</v>
      </c>
      <c r="P1396" s="1">
        <f t="shared" si="53"/>
        <v>44192</v>
      </c>
      <c r="Q1396" s="1">
        <f t="shared" si="54"/>
        <v>44205</v>
      </c>
    </row>
    <row r="1397" spans="1:17" x14ac:dyDescent="0.25">
      <c r="A1397" s="74" t="s">
        <v>552</v>
      </c>
      <c r="B1397" s="113" t="s">
        <v>47</v>
      </c>
      <c r="C1397" s="75">
        <v>14533.4559376543</v>
      </c>
      <c r="D1397" s="27">
        <v>876</v>
      </c>
      <c r="E1397" s="27">
        <v>180</v>
      </c>
      <c r="F1397" s="70">
        <v>88.465832987676862</v>
      </c>
      <c r="G1397" s="27" t="s">
        <v>865</v>
      </c>
      <c r="H1397" s="27" t="s">
        <v>64</v>
      </c>
      <c r="I1397" s="27">
        <v>28491</v>
      </c>
      <c r="J1397" s="28">
        <v>3006</v>
      </c>
      <c r="K1397" s="27">
        <v>199</v>
      </c>
      <c r="L1397" s="30">
        <v>6.6200931470392549E-2</v>
      </c>
      <c r="M1397" s="27" t="s">
        <v>66</v>
      </c>
      <c r="N1397" s="71">
        <f t="shared" si="55"/>
        <v>20683.311752518846</v>
      </c>
      <c r="O1397" s="1">
        <v>44210</v>
      </c>
      <c r="P1397" s="1">
        <f t="shared" si="53"/>
        <v>44192</v>
      </c>
      <c r="Q1397" s="1">
        <f t="shared" si="54"/>
        <v>44205</v>
      </c>
    </row>
    <row r="1398" spans="1:17" x14ac:dyDescent="0.25">
      <c r="A1398" s="74" t="s">
        <v>553</v>
      </c>
      <c r="B1398" s="113" t="s">
        <v>48</v>
      </c>
      <c r="C1398" s="75">
        <v>2458.2722255157701</v>
      </c>
      <c r="D1398" s="27">
        <v>44</v>
      </c>
      <c r="E1398" s="27" t="s">
        <v>574</v>
      </c>
      <c r="F1398" s="78">
        <v>8.716923702001921</v>
      </c>
      <c r="G1398" s="27" t="s">
        <v>862</v>
      </c>
      <c r="H1398" s="27" t="s">
        <v>66</v>
      </c>
      <c r="I1398" s="27">
        <v>4303</v>
      </c>
      <c r="J1398" s="28">
        <v>366</v>
      </c>
      <c r="K1398" s="27">
        <v>3</v>
      </c>
      <c r="L1398" s="36">
        <v>8.1967213114754103E-3</v>
      </c>
      <c r="M1398" s="27" t="s">
        <v>66</v>
      </c>
      <c r="N1398" s="71">
        <f t="shared" si="55"/>
        <v>14888.505683019283</v>
      </c>
      <c r="O1398" s="1">
        <v>44210</v>
      </c>
      <c r="P1398" s="1">
        <f t="shared" si="53"/>
        <v>44192</v>
      </c>
      <c r="Q1398" s="1">
        <f t="shared" si="54"/>
        <v>44205</v>
      </c>
    </row>
    <row r="1399" spans="1:17" x14ac:dyDescent="0.25">
      <c r="A1399" s="74" t="s">
        <v>554</v>
      </c>
      <c r="B1399" s="113" t="s">
        <v>42</v>
      </c>
      <c r="C1399" s="75">
        <v>7178.4740239266202</v>
      </c>
      <c r="D1399" s="27">
        <v>176</v>
      </c>
      <c r="E1399" s="27">
        <v>14</v>
      </c>
      <c r="F1399" s="79">
        <v>13.930537279467659</v>
      </c>
      <c r="G1399" s="27" t="s">
        <v>863</v>
      </c>
      <c r="H1399" s="27" t="s">
        <v>66</v>
      </c>
      <c r="I1399" s="27">
        <v>46860</v>
      </c>
      <c r="J1399" s="28">
        <v>1598</v>
      </c>
      <c r="K1399" s="27">
        <v>14</v>
      </c>
      <c r="L1399" s="38">
        <v>8.7609511889862324E-3</v>
      </c>
      <c r="M1399" s="27" t="s">
        <v>66</v>
      </c>
      <c r="N1399" s="71">
        <f t="shared" si="55"/>
        <v>22260.99857258932</v>
      </c>
      <c r="O1399" s="1">
        <v>44210</v>
      </c>
      <c r="P1399" s="1">
        <f t="shared" si="53"/>
        <v>44192</v>
      </c>
      <c r="Q1399" s="1">
        <f t="shared" si="54"/>
        <v>44205</v>
      </c>
    </row>
    <row r="1400" spans="1:17" x14ac:dyDescent="0.25">
      <c r="A1400" s="74" t="s">
        <v>555</v>
      </c>
      <c r="B1400" s="113" t="s">
        <v>49</v>
      </c>
      <c r="C1400" s="75">
        <v>24460.265400539301</v>
      </c>
      <c r="D1400" s="27">
        <v>1516</v>
      </c>
      <c r="E1400" s="27">
        <v>318</v>
      </c>
      <c r="F1400" s="70">
        <v>92.861975707691656</v>
      </c>
      <c r="G1400" s="27" t="s">
        <v>865</v>
      </c>
      <c r="H1400" s="27" t="s">
        <v>64</v>
      </c>
      <c r="I1400" s="27">
        <v>28060</v>
      </c>
      <c r="J1400" s="28">
        <v>3312</v>
      </c>
      <c r="K1400" s="27">
        <v>340</v>
      </c>
      <c r="L1400" s="30">
        <v>0.10265700483091787</v>
      </c>
      <c r="M1400" s="27" t="s">
        <v>66</v>
      </c>
      <c r="N1400" s="71">
        <f t="shared" si="55"/>
        <v>13540.327325830964</v>
      </c>
      <c r="O1400" s="1">
        <v>44210</v>
      </c>
      <c r="P1400" s="1">
        <f t="shared" si="53"/>
        <v>44192</v>
      </c>
      <c r="Q1400" s="1">
        <f t="shared" si="54"/>
        <v>44205</v>
      </c>
    </row>
    <row r="1401" spans="1:17" x14ac:dyDescent="0.25">
      <c r="A1401" s="74" t="s">
        <v>556</v>
      </c>
      <c r="B1401" s="113" t="s">
        <v>54</v>
      </c>
      <c r="C1401" s="75">
        <v>10765.112077551599</v>
      </c>
      <c r="D1401" s="27">
        <v>406</v>
      </c>
      <c r="E1401" s="27">
        <v>112</v>
      </c>
      <c r="F1401" s="70">
        <v>74.314135722584211</v>
      </c>
      <c r="G1401" s="27" t="s">
        <v>865</v>
      </c>
      <c r="H1401" s="27" t="s">
        <v>64</v>
      </c>
      <c r="I1401" s="27">
        <v>9916</v>
      </c>
      <c r="J1401" s="28">
        <v>1111</v>
      </c>
      <c r="K1401" s="27">
        <v>120</v>
      </c>
      <c r="L1401" s="30">
        <v>0.10801080108010801</v>
      </c>
      <c r="M1401" s="27" t="s">
        <v>64</v>
      </c>
      <c r="N1401" s="71">
        <f t="shared" si="55"/>
        <v>10320.375598473882</v>
      </c>
      <c r="O1401" s="1">
        <v>44210</v>
      </c>
      <c r="P1401" s="1">
        <f t="shared" si="53"/>
        <v>44192</v>
      </c>
      <c r="Q1401" s="1">
        <f t="shared" si="54"/>
        <v>44205</v>
      </c>
    </row>
    <row r="1402" spans="1:17" x14ac:dyDescent="0.25">
      <c r="A1402" s="74" t="s">
        <v>557</v>
      </c>
      <c r="B1402" s="113" t="s">
        <v>49</v>
      </c>
      <c r="C1402" s="75">
        <v>22284.2851538703</v>
      </c>
      <c r="D1402" s="27">
        <v>824</v>
      </c>
      <c r="E1402" s="27">
        <v>181</v>
      </c>
      <c r="F1402" s="76">
        <v>58.016540980790744</v>
      </c>
      <c r="G1402" s="27" t="s">
        <v>864</v>
      </c>
      <c r="H1402" s="27" t="s">
        <v>64</v>
      </c>
      <c r="I1402" s="27">
        <v>39955</v>
      </c>
      <c r="J1402" s="28">
        <v>5545</v>
      </c>
      <c r="K1402" s="27">
        <v>205</v>
      </c>
      <c r="L1402" s="32">
        <v>3.6970243462578899E-2</v>
      </c>
      <c r="M1402" s="27" t="s">
        <v>64</v>
      </c>
      <c r="N1402" s="71">
        <f t="shared" si="55"/>
        <v>24883.005946623121</v>
      </c>
      <c r="O1402" s="1">
        <v>44210</v>
      </c>
      <c r="P1402" s="1">
        <f t="shared" si="53"/>
        <v>44192</v>
      </c>
      <c r="Q1402" s="1">
        <f t="shared" si="54"/>
        <v>44205</v>
      </c>
    </row>
    <row r="1403" spans="1:17" x14ac:dyDescent="0.25">
      <c r="A1403" s="74" t="s">
        <v>558</v>
      </c>
      <c r="B1403" s="113" t="s">
        <v>42</v>
      </c>
      <c r="C1403" s="75">
        <v>845.307934845815</v>
      </c>
      <c r="D1403" s="27">
        <v>8</v>
      </c>
      <c r="E1403" s="27" t="s">
        <v>574</v>
      </c>
      <c r="F1403" s="78">
        <v>8.4500060255083334</v>
      </c>
      <c r="G1403" s="27" t="s">
        <v>862</v>
      </c>
      <c r="H1403" s="27" t="s">
        <v>68</v>
      </c>
      <c r="I1403" s="27">
        <v>644</v>
      </c>
      <c r="J1403" s="28">
        <v>62</v>
      </c>
      <c r="K1403" s="27">
        <v>1</v>
      </c>
      <c r="L1403" s="36">
        <v>1.6129032258064516E-2</v>
      </c>
      <c r="M1403" s="27" t="s">
        <v>66</v>
      </c>
      <c r="N1403" s="71">
        <f t="shared" si="55"/>
        <v>7334.6052301412337</v>
      </c>
      <c r="O1403" s="1">
        <v>44210</v>
      </c>
      <c r="P1403" s="1">
        <f t="shared" si="53"/>
        <v>44192</v>
      </c>
      <c r="Q1403" s="1">
        <f t="shared" si="54"/>
        <v>44205</v>
      </c>
    </row>
    <row r="1404" spans="1:17" x14ac:dyDescent="0.25">
      <c r="A1404" s="74" t="s">
        <v>559</v>
      </c>
      <c r="B1404" s="113" t="s">
        <v>53</v>
      </c>
      <c r="C1404" s="75">
        <v>18868.1392219843</v>
      </c>
      <c r="D1404" s="27">
        <v>1626</v>
      </c>
      <c r="E1404" s="27">
        <v>252</v>
      </c>
      <c r="F1404" s="70">
        <v>95.398914478154893</v>
      </c>
      <c r="G1404" s="27" t="s">
        <v>865</v>
      </c>
      <c r="H1404" s="27" t="s">
        <v>64</v>
      </c>
      <c r="I1404" s="27">
        <v>46511</v>
      </c>
      <c r="J1404" s="28">
        <v>5192</v>
      </c>
      <c r="K1404" s="27">
        <v>322</v>
      </c>
      <c r="L1404" s="30">
        <v>6.2018489984591682E-2</v>
      </c>
      <c r="M1404" s="27" t="s">
        <v>68</v>
      </c>
      <c r="N1404" s="71">
        <f t="shared" si="55"/>
        <v>27517.28688725445</v>
      </c>
      <c r="O1404" s="1">
        <v>44210</v>
      </c>
      <c r="P1404" s="1">
        <f t="shared" si="53"/>
        <v>44192</v>
      </c>
      <c r="Q1404" s="1">
        <f t="shared" si="54"/>
        <v>44205</v>
      </c>
    </row>
    <row r="1405" spans="1:17" x14ac:dyDescent="0.25">
      <c r="A1405" s="74" t="s">
        <v>560</v>
      </c>
      <c r="B1405" s="113" t="s">
        <v>49</v>
      </c>
      <c r="C1405" s="75">
        <v>41525.030739602102</v>
      </c>
      <c r="D1405" s="27">
        <v>2941</v>
      </c>
      <c r="E1405" s="27">
        <v>534</v>
      </c>
      <c r="F1405" s="70">
        <v>91.855096705516956</v>
      </c>
      <c r="G1405" s="27" t="s">
        <v>865</v>
      </c>
      <c r="H1405" s="27" t="s">
        <v>64</v>
      </c>
      <c r="I1405" s="27">
        <v>57519</v>
      </c>
      <c r="J1405" s="28">
        <v>6731</v>
      </c>
      <c r="K1405" s="27">
        <v>596</v>
      </c>
      <c r="L1405" s="30">
        <v>8.8545535581637205E-2</v>
      </c>
      <c r="M1405" s="27" t="s">
        <v>66</v>
      </c>
      <c r="N1405" s="71">
        <f t="shared" si="55"/>
        <v>16209.500342598656</v>
      </c>
      <c r="O1405" s="1">
        <v>44210</v>
      </c>
      <c r="P1405" s="1">
        <f t="shared" si="53"/>
        <v>44192</v>
      </c>
      <c r="Q1405" s="1">
        <f t="shared" si="54"/>
        <v>44205</v>
      </c>
    </row>
    <row r="1406" spans="1:17" x14ac:dyDescent="0.25">
      <c r="A1406" s="74" t="s">
        <v>54</v>
      </c>
      <c r="B1406" s="113" t="s">
        <v>54</v>
      </c>
      <c r="C1406" s="75">
        <v>191574.677370558</v>
      </c>
      <c r="D1406" s="27">
        <v>16924</v>
      </c>
      <c r="E1406" s="27">
        <v>2478</v>
      </c>
      <c r="F1406" s="70">
        <v>92.392169168388293</v>
      </c>
      <c r="G1406" s="27" t="s">
        <v>865</v>
      </c>
      <c r="H1406" s="27" t="s">
        <v>64</v>
      </c>
      <c r="I1406" s="27">
        <v>464994</v>
      </c>
      <c r="J1406" s="28">
        <v>32692</v>
      </c>
      <c r="K1406" s="27">
        <v>2759</v>
      </c>
      <c r="L1406" s="30">
        <v>8.4393735470451481E-2</v>
      </c>
      <c r="M1406" s="27" t="s">
        <v>66</v>
      </c>
      <c r="N1406" s="71">
        <f t="shared" si="55"/>
        <v>17064.885844366949</v>
      </c>
      <c r="O1406" s="1">
        <v>44210</v>
      </c>
      <c r="P1406" s="1">
        <f t="shared" si="53"/>
        <v>44192</v>
      </c>
      <c r="Q1406" s="1">
        <f t="shared" si="54"/>
        <v>44205</v>
      </c>
    </row>
    <row r="1407" spans="1:17" x14ac:dyDescent="0.25">
      <c r="A1407" s="74" t="s">
        <v>561</v>
      </c>
      <c r="B1407" s="113" t="s">
        <v>48</v>
      </c>
      <c r="C1407" s="75">
        <v>1046.7288034764699</v>
      </c>
      <c r="D1407" s="27">
        <v>20</v>
      </c>
      <c r="E1407" s="27" t="s">
        <v>574</v>
      </c>
      <c r="F1407" s="78">
        <v>6.8239806902549915</v>
      </c>
      <c r="G1407" s="27" t="s">
        <v>862</v>
      </c>
      <c r="H1407" s="27" t="s">
        <v>68</v>
      </c>
      <c r="I1407" s="27">
        <v>1158</v>
      </c>
      <c r="J1407" s="28">
        <v>98</v>
      </c>
      <c r="K1407" s="27">
        <v>1</v>
      </c>
      <c r="L1407" s="36">
        <v>1.020408163265306E-2</v>
      </c>
      <c r="M1407" s="27" t="s">
        <v>66</v>
      </c>
      <c r="N1407" s="71">
        <f t="shared" si="55"/>
        <v>9362.5015070298487</v>
      </c>
      <c r="O1407" s="1">
        <v>44210</v>
      </c>
      <c r="P1407" s="1">
        <f t="shared" si="53"/>
        <v>44192</v>
      </c>
      <c r="Q1407" s="1">
        <f t="shared" si="54"/>
        <v>44205</v>
      </c>
    </row>
    <row r="1408" spans="1:17" x14ac:dyDescent="0.25">
      <c r="A1408" s="74" t="s">
        <v>562</v>
      </c>
      <c r="B1408" s="113" t="s">
        <v>51</v>
      </c>
      <c r="C1408" s="75">
        <v>11271.338775648501</v>
      </c>
      <c r="D1408" s="27">
        <v>671</v>
      </c>
      <c r="E1408" s="27">
        <v>106</v>
      </c>
      <c r="F1408" s="70">
        <v>67.174172670477176</v>
      </c>
      <c r="G1408" s="27" t="s">
        <v>865</v>
      </c>
      <c r="H1408" s="27" t="s">
        <v>64</v>
      </c>
      <c r="I1408" s="27">
        <v>18750</v>
      </c>
      <c r="J1408" s="28">
        <v>1936</v>
      </c>
      <c r="K1408" s="27">
        <v>114</v>
      </c>
      <c r="L1408" s="30">
        <v>5.8884297520661155E-2</v>
      </c>
      <c r="M1408" s="27" t="s">
        <v>64</v>
      </c>
      <c r="N1408" s="71">
        <f t="shared" si="55"/>
        <v>17176.309208118993</v>
      </c>
      <c r="O1408" s="1">
        <v>44210</v>
      </c>
      <c r="P1408" s="1">
        <f t="shared" si="53"/>
        <v>44192</v>
      </c>
      <c r="Q1408" s="1">
        <f t="shared" si="54"/>
        <v>44205</v>
      </c>
    </row>
    <row r="1409" spans="1:17" x14ac:dyDescent="0.25">
      <c r="A1409" s="74" t="s">
        <v>563</v>
      </c>
      <c r="B1409" s="113" t="s">
        <v>41</v>
      </c>
      <c r="C1409" s="75">
        <v>24061.696973528105</v>
      </c>
      <c r="D1409" s="27">
        <v>772</v>
      </c>
      <c r="E1409" s="27">
        <v>140</v>
      </c>
      <c r="F1409" s="70">
        <v>41.559828515011532</v>
      </c>
      <c r="G1409" s="27" t="s">
        <v>865</v>
      </c>
      <c r="H1409" s="27" t="s">
        <v>66</v>
      </c>
      <c r="I1409" s="27">
        <v>23531</v>
      </c>
      <c r="J1409" s="28">
        <v>2862</v>
      </c>
      <c r="K1409" s="27">
        <v>162</v>
      </c>
      <c r="L1409" s="30">
        <v>5.6603773584905662E-2</v>
      </c>
      <c r="M1409" s="27" t="s">
        <v>66</v>
      </c>
      <c r="N1409" s="71">
        <f t="shared" si="55"/>
        <v>11894.4229209963</v>
      </c>
      <c r="O1409" s="1">
        <v>44210</v>
      </c>
      <c r="P1409" s="1">
        <f t="shared" si="53"/>
        <v>44192</v>
      </c>
      <c r="Q1409" s="1">
        <f t="shared" si="54"/>
        <v>44205</v>
      </c>
    </row>
    <row r="1410" spans="1:17" x14ac:dyDescent="0.25">
      <c r="A1410" s="74" t="s">
        <v>221</v>
      </c>
      <c r="B1410" s="113" t="s">
        <v>52</v>
      </c>
      <c r="C1410" s="75">
        <v>18224.238036758699</v>
      </c>
      <c r="D1410" s="27">
        <v>1153</v>
      </c>
      <c r="E1410" s="27">
        <v>190</v>
      </c>
      <c r="F1410" s="70">
        <v>74.469113847474418</v>
      </c>
      <c r="G1410" s="116" t="s">
        <v>865</v>
      </c>
      <c r="H1410" s="27" t="s">
        <v>66</v>
      </c>
      <c r="I1410" s="27">
        <v>19060</v>
      </c>
      <c r="J1410" s="27">
        <v>2167</v>
      </c>
      <c r="K1410" s="27">
        <v>205</v>
      </c>
      <c r="L1410" s="73">
        <v>9.4600830641439773E-2</v>
      </c>
      <c r="M1410" s="27" t="s">
        <v>66</v>
      </c>
      <c r="N1410" s="71">
        <f t="shared" si="55"/>
        <v>11890.757767919362</v>
      </c>
      <c r="O1410" s="1">
        <v>44217</v>
      </c>
      <c r="P1410" s="1">
        <f t="shared" ref="P1410:P1473" si="56">O1410-18</f>
        <v>44199</v>
      </c>
      <c r="Q1410" s="1">
        <f t="shared" ref="Q1410:Q1473" si="57">O1410-5</f>
        <v>44212</v>
      </c>
    </row>
    <row r="1411" spans="1:17" x14ac:dyDescent="0.25">
      <c r="A1411" s="74" t="s">
        <v>222</v>
      </c>
      <c r="B1411" s="113" t="s">
        <v>49</v>
      </c>
      <c r="C1411" s="75">
        <v>23727.780397963001</v>
      </c>
      <c r="D1411" s="27">
        <v>638</v>
      </c>
      <c r="E1411" s="27">
        <v>90</v>
      </c>
      <c r="F1411" s="76">
        <v>27.093016374693491</v>
      </c>
      <c r="G1411" s="116" t="s">
        <v>864</v>
      </c>
      <c r="H1411" s="27" t="s">
        <v>66</v>
      </c>
      <c r="I1411" s="27">
        <v>27351</v>
      </c>
      <c r="J1411" s="27">
        <v>2864</v>
      </c>
      <c r="K1411" s="27">
        <v>99</v>
      </c>
      <c r="L1411" s="123">
        <v>3.4567039106145253E-2</v>
      </c>
      <c r="M1411" s="27" t="s">
        <v>66</v>
      </c>
      <c r="N1411" s="71">
        <f t="shared" si="55"/>
        <v>12070.239828441227</v>
      </c>
      <c r="O1411" s="1">
        <v>44217</v>
      </c>
      <c r="P1411" s="1">
        <f t="shared" si="56"/>
        <v>44199</v>
      </c>
      <c r="Q1411" s="1">
        <f t="shared" si="57"/>
        <v>44212</v>
      </c>
    </row>
    <row r="1412" spans="1:17" x14ac:dyDescent="0.25">
      <c r="A1412" s="74" t="s">
        <v>223</v>
      </c>
      <c r="B1412" s="113" t="s">
        <v>43</v>
      </c>
      <c r="C1412" s="75">
        <v>10449.281569213599</v>
      </c>
      <c r="D1412" s="27">
        <v>913</v>
      </c>
      <c r="E1412" s="27">
        <v>245</v>
      </c>
      <c r="F1412" s="70">
        <v>167.4756286744126</v>
      </c>
      <c r="G1412" s="116" t="s">
        <v>865</v>
      </c>
      <c r="H1412" s="27" t="s">
        <v>66</v>
      </c>
      <c r="I1412" s="27">
        <v>14114</v>
      </c>
      <c r="J1412" s="27">
        <v>2049</v>
      </c>
      <c r="K1412" s="27">
        <v>273</v>
      </c>
      <c r="L1412" s="73">
        <v>0.13323572474377746</v>
      </c>
      <c r="M1412" s="27" t="s">
        <v>66</v>
      </c>
      <c r="N1412" s="71">
        <f t="shared" si="55"/>
        <v>19609.003608792653</v>
      </c>
      <c r="O1412" s="1">
        <v>44217</v>
      </c>
      <c r="P1412" s="1">
        <f t="shared" si="56"/>
        <v>44199</v>
      </c>
      <c r="Q1412" s="1">
        <f t="shared" si="57"/>
        <v>44212</v>
      </c>
    </row>
    <row r="1413" spans="1:17" x14ac:dyDescent="0.25">
      <c r="A1413" s="74" t="s">
        <v>224</v>
      </c>
      <c r="B1413" s="113" t="s">
        <v>42</v>
      </c>
      <c r="C1413" s="75">
        <v>8227.4352056835796</v>
      </c>
      <c r="D1413" s="27">
        <v>183</v>
      </c>
      <c r="E1413" s="27">
        <v>44</v>
      </c>
      <c r="F1413" s="70">
        <v>38.199719162613782</v>
      </c>
      <c r="G1413" s="116" t="s">
        <v>865</v>
      </c>
      <c r="H1413" s="27" t="s">
        <v>66</v>
      </c>
      <c r="I1413" s="27">
        <v>8473</v>
      </c>
      <c r="J1413" s="27">
        <v>1023</v>
      </c>
      <c r="K1413" s="27">
        <v>46</v>
      </c>
      <c r="L1413" s="73">
        <v>4.4965786901270774E-2</v>
      </c>
      <c r="M1413" s="27" t="s">
        <v>66</v>
      </c>
      <c r="N1413" s="71">
        <f t="shared" si="55"/>
        <v>12434.008587430784</v>
      </c>
      <c r="O1413" s="1">
        <v>44217</v>
      </c>
      <c r="P1413" s="1">
        <f t="shared" si="56"/>
        <v>44199</v>
      </c>
      <c r="Q1413" s="1">
        <f t="shared" si="57"/>
        <v>44212</v>
      </c>
    </row>
    <row r="1414" spans="1:17" x14ac:dyDescent="0.25">
      <c r="A1414" s="74" t="s">
        <v>225</v>
      </c>
      <c r="B1414" s="113" t="s">
        <v>47</v>
      </c>
      <c r="C1414" s="75">
        <v>28496.164598917199</v>
      </c>
      <c r="D1414" s="27">
        <v>1820</v>
      </c>
      <c r="E1414" s="27">
        <v>332</v>
      </c>
      <c r="F1414" s="70">
        <v>83.219219316226187</v>
      </c>
      <c r="G1414" s="116" t="s">
        <v>865</v>
      </c>
      <c r="H1414" s="27" t="s">
        <v>64</v>
      </c>
      <c r="I1414" s="27">
        <v>40643</v>
      </c>
      <c r="J1414" s="27">
        <v>4474</v>
      </c>
      <c r="K1414" s="27">
        <v>372</v>
      </c>
      <c r="L1414" s="73">
        <v>8.3147071971390249E-2</v>
      </c>
      <c r="M1414" s="27" t="s">
        <v>64</v>
      </c>
      <c r="N1414" s="71">
        <f t="shared" si="55"/>
        <v>15700.358497262481</v>
      </c>
      <c r="O1414" s="1">
        <v>44217</v>
      </c>
      <c r="P1414" s="1">
        <f t="shared" si="56"/>
        <v>44199</v>
      </c>
      <c r="Q1414" s="1">
        <f t="shared" si="57"/>
        <v>44212</v>
      </c>
    </row>
    <row r="1415" spans="1:17" x14ac:dyDescent="0.25">
      <c r="A1415" s="74" t="s">
        <v>226</v>
      </c>
      <c r="B1415" s="113" t="s">
        <v>42</v>
      </c>
      <c r="C1415" s="75">
        <v>462.23398096760798</v>
      </c>
      <c r="D1415" s="27">
        <v>2</v>
      </c>
      <c r="E1415" s="27">
        <v>0</v>
      </c>
      <c r="F1415" s="78">
        <v>0</v>
      </c>
      <c r="G1415" s="116" t="s">
        <v>862</v>
      </c>
      <c r="H1415" s="27" t="s">
        <v>68</v>
      </c>
      <c r="I1415" s="27">
        <v>165</v>
      </c>
      <c r="J1415" s="27">
        <v>9</v>
      </c>
      <c r="K1415" s="27">
        <v>0</v>
      </c>
      <c r="L1415" s="124">
        <v>0</v>
      </c>
      <c r="M1415" s="27" t="s">
        <v>68</v>
      </c>
      <c r="N1415" s="71">
        <f t="shared" si="55"/>
        <v>1947.0658520518193</v>
      </c>
      <c r="O1415" s="1">
        <v>44217</v>
      </c>
      <c r="P1415" s="1">
        <f t="shared" si="56"/>
        <v>44199</v>
      </c>
      <c r="Q1415" s="1">
        <f t="shared" si="57"/>
        <v>44212</v>
      </c>
    </row>
    <row r="1416" spans="1:17" x14ac:dyDescent="0.25">
      <c r="A1416" s="74" t="s">
        <v>227</v>
      </c>
      <c r="B1416" s="113" t="s">
        <v>45</v>
      </c>
      <c r="C1416" s="75">
        <v>16598.0263143665</v>
      </c>
      <c r="D1416" s="27">
        <v>814</v>
      </c>
      <c r="E1416" s="27">
        <v>106</v>
      </c>
      <c r="F1416" s="70">
        <v>45.616439135748841</v>
      </c>
      <c r="G1416" s="116" t="s">
        <v>865</v>
      </c>
      <c r="H1416" s="27" t="s">
        <v>66</v>
      </c>
      <c r="I1416" s="27">
        <v>20125</v>
      </c>
      <c r="J1416" s="27">
        <v>2312</v>
      </c>
      <c r="K1416" s="27">
        <v>128</v>
      </c>
      <c r="L1416" s="73">
        <v>5.536332179930796E-2</v>
      </c>
      <c r="M1416" s="27" t="s">
        <v>66</v>
      </c>
      <c r="N1416" s="71">
        <f t="shared" si="55"/>
        <v>13929.366999489797</v>
      </c>
      <c r="O1416" s="1">
        <v>44217</v>
      </c>
      <c r="P1416" s="1">
        <f t="shared" si="56"/>
        <v>44199</v>
      </c>
      <c r="Q1416" s="1">
        <f t="shared" si="57"/>
        <v>44212</v>
      </c>
    </row>
    <row r="1417" spans="1:17" x14ac:dyDescent="0.25">
      <c r="A1417" s="74" t="s">
        <v>228</v>
      </c>
      <c r="B1417" s="113" t="s">
        <v>48</v>
      </c>
      <c r="C1417" s="75">
        <v>40259.238105780198</v>
      </c>
      <c r="D1417" s="27">
        <v>1037</v>
      </c>
      <c r="E1417" s="27">
        <v>150</v>
      </c>
      <c r="F1417" s="76">
        <v>26.613235168867782</v>
      </c>
      <c r="G1417" s="116" t="s">
        <v>864</v>
      </c>
      <c r="H1417" s="27" t="s">
        <v>66</v>
      </c>
      <c r="I1417" s="27">
        <v>188301</v>
      </c>
      <c r="J1417" s="27">
        <v>5864</v>
      </c>
      <c r="K1417" s="27">
        <v>170</v>
      </c>
      <c r="L1417" s="123">
        <v>2.899045020463847E-2</v>
      </c>
      <c r="M1417" s="27" t="s">
        <v>66</v>
      </c>
      <c r="N1417" s="71">
        <f t="shared" si="55"/>
        <v>14565.601029489128</v>
      </c>
      <c r="O1417" s="1">
        <v>44217</v>
      </c>
      <c r="P1417" s="1">
        <f t="shared" si="56"/>
        <v>44199</v>
      </c>
      <c r="Q1417" s="1">
        <f t="shared" si="57"/>
        <v>44212</v>
      </c>
    </row>
    <row r="1418" spans="1:17" x14ac:dyDescent="0.25">
      <c r="A1418" s="74" t="s">
        <v>229</v>
      </c>
      <c r="B1418" s="113" t="s">
        <v>45</v>
      </c>
      <c r="C1418" s="75">
        <v>36064.049778037697</v>
      </c>
      <c r="D1418" s="27">
        <v>1852</v>
      </c>
      <c r="E1418" s="27">
        <v>284</v>
      </c>
      <c r="F1418" s="70">
        <v>56.249130118680924</v>
      </c>
      <c r="G1418" s="116" t="s">
        <v>865</v>
      </c>
      <c r="H1418" s="27" t="s">
        <v>66</v>
      </c>
      <c r="I1418" s="27">
        <v>61765</v>
      </c>
      <c r="J1418" s="27">
        <v>6088</v>
      </c>
      <c r="K1418" s="27">
        <v>324</v>
      </c>
      <c r="L1418" s="73">
        <v>5.3219448094612355E-2</v>
      </c>
      <c r="M1418" s="27" t="s">
        <v>66</v>
      </c>
      <c r="N1418" s="71">
        <f t="shared" si="55"/>
        <v>16881.076965758497</v>
      </c>
      <c r="O1418" s="1">
        <v>44217</v>
      </c>
      <c r="P1418" s="1">
        <f t="shared" si="56"/>
        <v>44199</v>
      </c>
      <c r="Q1418" s="1">
        <f t="shared" si="57"/>
        <v>44212</v>
      </c>
    </row>
    <row r="1419" spans="1:17" x14ac:dyDescent="0.25">
      <c r="A1419" s="74" t="s">
        <v>230</v>
      </c>
      <c r="B1419" s="113" t="s">
        <v>44</v>
      </c>
      <c r="C1419" s="75">
        <v>260.803252500962</v>
      </c>
      <c r="D1419" s="27">
        <v>4</v>
      </c>
      <c r="E1419" s="27">
        <v>1</v>
      </c>
      <c r="F1419" s="78">
        <v>27.387914354445392</v>
      </c>
      <c r="G1419" s="116" t="s">
        <v>862</v>
      </c>
      <c r="H1419" s="27" t="s">
        <v>68</v>
      </c>
      <c r="I1419" s="27">
        <v>446</v>
      </c>
      <c r="J1419" s="27">
        <v>29</v>
      </c>
      <c r="K1419" s="27">
        <v>1</v>
      </c>
      <c r="L1419" s="124">
        <v>3.4482758620689655E-2</v>
      </c>
      <c r="M1419" s="27" t="s">
        <v>66</v>
      </c>
      <c r="N1419" s="71">
        <f t="shared" si="55"/>
        <v>11119.493227904828</v>
      </c>
      <c r="O1419" s="1">
        <v>44217</v>
      </c>
      <c r="P1419" s="1">
        <f t="shared" si="56"/>
        <v>44199</v>
      </c>
      <c r="Q1419" s="1">
        <f t="shared" si="57"/>
        <v>44212</v>
      </c>
    </row>
    <row r="1420" spans="1:17" x14ac:dyDescent="0.25">
      <c r="A1420" s="74" t="s">
        <v>231</v>
      </c>
      <c r="B1420" s="113" t="s">
        <v>49</v>
      </c>
      <c r="C1420" s="75">
        <v>45827.143129014403</v>
      </c>
      <c r="D1420" s="27">
        <v>1274</v>
      </c>
      <c r="E1420" s="27">
        <v>202</v>
      </c>
      <c r="F1420" s="76">
        <v>31.484771782416239</v>
      </c>
      <c r="G1420" s="116" t="s">
        <v>864</v>
      </c>
      <c r="H1420" s="27" t="s">
        <v>66</v>
      </c>
      <c r="I1420" s="27">
        <v>71606</v>
      </c>
      <c r="J1420" s="27">
        <v>7941</v>
      </c>
      <c r="K1420" s="27">
        <v>228</v>
      </c>
      <c r="L1420" s="123">
        <v>2.8711749149981109E-2</v>
      </c>
      <c r="M1420" s="27" t="s">
        <v>66</v>
      </c>
      <c r="N1420" s="71">
        <f t="shared" si="55"/>
        <v>17328.158505635362</v>
      </c>
      <c r="O1420" s="1">
        <v>44217</v>
      </c>
      <c r="P1420" s="1">
        <f t="shared" si="56"/>
        <v>44199</v>
      </c>
      <c r="Q1420" s="1">
        <f t="shared" si="57"/>
        <v>44212</v>
      </c>
    </row>
    <row r="1421" spans="1:17" x14ac:dyDescent="0.25">
      <c r="A1421" s="74" t="s">
        <v>232</v>
      </c>
      <c r="B1421" s="113" t="s">
        <v>54</v>
      </c>
      <c r="C1421" s="75">
        <v>6286.5177862111304</v>
      </c>
      <c r="D1421" s="27">
        <v>268</v>
      </c>
      <c r="E1421" s="27">
        <v>79</v>
      </c>
      <c r="F1421" s="70">
        <v>89.761253125445791</v>
      </c>
      <c r="G1421" s="116" t="s">
        <v>865</v>
      </c>
      <c r="H1421" s="27" t="s">
        <v>66</v>
      </c>
      <c r="I1421" s="27">
        <v>7335</v>
      </c>
      <c r="J1421" s="27">
        <v>837</v>
      </c>
      <c r="K1421" s="27">
        <v>87</v>
      </c>
      <c r="L1421" s="73">
        <v>0.1039426523297491</v>
      </c>
      <c r="M1421" s="27" t="s">
        <v>66</v>
      </c>
      <c r="N1421" s="71">
        <f t="shared" si="55"/>
        <v>13314.207140809791</v>
      </c>
      <c r="O1421" s="1">
        <v>44217</v>
      </c>
      <c r="P1421" s="1">
        <f t="shared" si="56"/>
        <v>44199</v>
      </c>
      <c r="Q1421" s="1">
        <f t="shared" si="57"/>
        <v>44212</v>
      </c>
    </row>
    <row r="1422" spans="1:17" x14ac:dyDescent="0.25">
      <c r="A1422" s="74" t="s">
        <v>233</v>
      </c>
      <c r="B1422" s="113" t="s">
        <v>49</v>
      </c>
      <c r="C1422" s="75">
        <v>3488.02577394533</v>
      </c>
      <c r="D1422" s="27">
        <v>119</v>
      </c>
      <c r="E1422" s="27">
        <v>30</v>
      </c>
      <c r="F1422" s="70">
        <v>61.434670548129077</v>
      </c>
      <c r="G1422" s="116" t="s">
        <v>865</v>
      </c>
      <c r="H1422" s="27" t="s">
        <v>64</v>
      </c>
      <c r="I1422" s="27">
        <v>2710</v>
      </c>
      <c r="J1422" s="27">
        <v>286</v>
      </c>
      <c r="K1422" s="27">
        <v>30</v>
      </c>
      <c r="L1422" s="73">
        <v>0.1048951048951049</v>
      </c>
      <c r="M1422" s="27" t="s">
        <v>64</v>
      </c>
      <c r="N1422" s="71">
        <f t="shared" si="55"/>
        <v>8199.4806958236277</v>
      </c>
      <c r="O1422" s="1">
        <v>44217</v>
      </c>
      <c r="P1422" s="1">
        <f t="shared" si="56"/>
        <v>44199</v>
      </c>
      <c r="Q1422" s="1">
        <f t="shared" si="57"/>
        <v>44212</v>
      </c>
    </row>
    <row r="1423" spans="1:17" x14ac:dyDescent="0.25">
      <c r="A1423" s="74" t="s">
        <v>234</v>
      </c>
      <c r="B1423" s="113" t="s">
        <v>46</v>
      </c>
      <c r="C1423" s="75">
        <v>1695.3715782397301</v>
      </c>
      <c r="D1423" s="27">
        <v>24</v>
      </c>
      <c r="E1423" s="27">
        <v>3</v>
      </c>
      <c r="F1423" s="78">
        <v>12.639454207920767</v>
      </c>
      <c r="G1423" s="116" t="s">
        <v>862</v>
      </c>
      <c r="H1423" s="27" t="s">
        <v>68</v>
      </c>
      <c r="I1423" s="27">
        <v>1514</v>
      </c>
      <c r="J1423" s="27">
        <v>124</v>
      </c>
      <c r="K1423" s="27">
        <v>3</v>
      </c>
      <c r="L1423" s="124">
        <v>2.4193548387096774E-2</v>
      </c>
      <c r="M1423" s="27" t="s">
        <v>66</v>
      </c>
      <c r="N1423" s="71">
        <f t="shared" si="55"/>
        <v>7314.0308349834841</v>
      </c>
      <c r="O1423" s="1">
        <v>44217</v>
      </c>
      <c r="P1423" s="1">
        <f t="shared" si="56"/>
        <v>44199</v>
      </c>
      <c r="Q1423" s="1">
        <f t="shared" si="57"/>
        <v>44212</v>
      </c>
    </row>
    <row r="1424" spans="1:17" x14ac:dyDescent="0.25">
      <c r="A1424" s="74" t="s">
        <v>235</v>
      </c>
      <c r="B1424" s="113" t="s">
        <v>49</v>
      </c>
      <c r="C1424" s="75">
        <v>19700.450804414999</v>
      </c>
      <c r="D1424" s="27">
        <v>1097</v>
      </c>
      <c r="E1424" s="27">
        <v>202</v>
      </c>
      <c r="F1424" s="70">
        <v>73.239803351798884</v>
      </c>
      <c r="G1424" s="116" t="s">
        <v>865</v>
      </c>
      <c r="H1424" s="27" t="s">
        <v>66</v>
      </c>
      <c r="I1424" s="27">
        <v>26580</v>
      </c>
      <c r="J1424" s="27">
        <v>3432</v>
      </c>
      <c r="K1424" s="27">
        <v>232</v>
      </c>
      <c r="L1424" s="73">
        <v>6.75990675990676E-2</v>
      </c>
      <c r="M1424" s="27" t="s">
        <v>66</v>
      </c>
      <c r="N1424" s="71">
        <f t="shared" si="55"/>
        <v>17420.921145778382</v>
      </c>
      <c r="O1424" s="1">
        <v>44217</v>
      </c>
      <c r="P1424" s="1">
        <f t="shared" si="56"/>
        <v>44199</v>
      </c>
      <c r="Q1424" s="1">
        <f t="shared" si="57"/>
        <v>44212</v>
      </c>
    </row>
    <row r="1425" spans="1:17" x14ac:dyDescent="0.25">
      <c r="A1425" s="74" t="s">
        <v>236</v>
      </c>
      <c r="B1425" s="113" t="s">
        <v>54</v>
      </c>
      <c r="C1425" s="75">
        <v>11981.336652870101</v>
      </c>
      <c r="D1425" s="27">
        <v>474</v>
      </c>
      <c r="E1425" s="27">
        <v>88</v>
      </c>
      <c r="F1425" s="70">
        <v>52.462546273654354</v>
      </c>
      <c r="G1425" s="116" t="s">
        <v>865</v>
      </c>
      <c r="H1425" s="27" t="s">
        <v>66</v>
      </c>
      <c r="I1425" s="27">
        <v>14847</v>
      </c>
      <c r="J1425" s="27">
        <v>1424</v>
      </c>
      <c r="K1425" s="27">
        <v>94</v>
      </c>
      <c r="L1425" s="73">
        <v>6.6011235955056174E-2</v>
      </c>
      <c r="M1425" s="27" t="s">
        <v>66</v>
      </c>
      <c r="N1425" s="71">
        <f t="shared" ref="N1425:N1488" si="58">(J1425/C1425)*100000</f>
        <v>11885.151392176967</v>
      </c>
      <c r="O1425" s="1">
        <v>44217</v>
      </c>
      <c r="P1425" s="1">
        <f t="shared" si="56"/>
        <v>44199</v>
      </c>
      <c r="Q1425" s="1">
        <f t="shared" si="57"/>
        <v>44212</v>
      </c>
    </row>
    <row r="1426" spans="1:17" x14ac:dyDescent="0.25">
      <c r="A1426" s="74" t="s">
        <v>237</v>
      </c>
      <c r="B1426" s="113" t="s">
        <v>43</v>
      </c>
      <c r="C1426" s="75">
        <v>46517.435301401703</v>
      </c>
      <c r="D1426" s="27">
        <v>2906</v>
      </c>
      <c r="E1426" s="27">
        <v>342</v>
      </c>
      <c r="F1426" s="70">
        <v>52.514871618116324</v>
      </c>
      <c r="G1426" s="116" t="s">
        <v>865</v>
      </c>
      <c r="H1426" s="27" t="s">
        <v>66</v>
      </c>
      <c r="I1426" s="27">
        <v>49924</v>
      </c>
      <c r="J1426" s="27">
        <v>5144</v>
      </c>
      <c r="K1426" s="27">
        <v>384</v>
      </c>
      <c r="L1426" s="73">
        <v>7.4650077760497674E-2</v>
      </c>
      <c r="M1426" s="27" t="s">
        <v>66</v>
      </c>
      <c r="N1426" s="71">
        <f t="shared" si="58"/>
        <v>11058.219282018319</v>
      </c>
      <c r="O1426" s="1">
        <v>44217</v>
      </c>
      <c r="P1426" s="1">
        <f t="shared" si="56"/>
        <v>44199</v>
      </c>
      <c r="Q1426" s="1">
        <f t="shared" si="57"/>
        <v>44212</v>
      </c>
    </row>
    <row r="1427" spans="1:17" x14ac:dyDescent="0.25">
      <c r="A1427" s="74" t="s">
        <v>238</v>
      </c>
      <c r="B1427" s="113" t="s">
        <v>54</v>
      </c>
      <c r="C1427" s="75">
        <v>16484.126202190801</v>
      </c>
      <c r="D1427" s="27">
        <v>1141</v>
      </c>
      <c r="E1427" s="27">
        <v>183</v>
      </c>
      <c r="F1427" s="70">
        <v>79.297066833250355</v>
      </c>
      <c r="G1427" s="116" t="s">
        <v>865</v>
      </c>
      <c r="H1427" s="27" t="s">
        <v>68</v>
      </c>
      <c r="I1427" s="27">
        <v>23234</v>
      </c>
      <c r="J1427" s="27">
        <v>2412</v>
      </c>
      <c r="K1427" s="27">
        <v>198</v>
      </c>
      <c r="L1427" s="73">
        <v>8.2089552238805971E-2</v>
      </c>
      <c r="M1427" s="27" t="s">
        <v>66</v>
      </c>
      <c r="N1427" s="71">
        <f t="shared" si="58"/>
        <v>14632.258758607639</v>
      </c>
      <c r="O1427" s="1">
        <v>44217</v>
      </c>
      <c r="P1427" s="1">
        <f t="shared" si="56"/>
        <v>44199</v>
      </c>
      <c r="Q1427" s="1">
        <f t="shared" si="57"/>
        <v>44212</v>
      </c>
    </row>
    <row r="1428" spans="1:17" x14ac:dyDescent="0.25">
      <c r="A1428" s="74" t="s">
        <v>239</v>
      </c>
      <c r="B1428" s="113" t="s">
        <v>51</v>
      </c>
      <c r="C1428" s="75">
        <v>4376.1911247030603</v>
      </c>
      <c r="D1428" s="27">
        <v>338</v>
      </c>
      <c r="E1428" s="27">
        <v>74</v>
      </c>
      <c r="F1428" s="70">
        <v>120.78344238388217</v>
      </c>
      <c r="G1428" s="116" t="s">
        <v>865</v>
      </c>
      <c r="H1428" s="27" t="s">
        <v>64</v>
      </c>
      <c r="I1428" s="27">
        <v>5418</v>
      </c>
      <c r="J1428" s="27">
        <v>665</v>
      </c>
      <c r="K1428" s="27">
        <v>89</v>
      </c>
      <c r="L1428" s="73">
        <v>0.13383458646616542</v>
      </c>
      <c r="M1428" s="27" t="s">
        <v>64</v>
      </c>
      <c r="N1428" s="71">
        <f t="shared" si="58"/>
        <v>15195.862818837066</v>
      </c>
      <c r="O1428" s="1">
        <v>44217</v>
      </c>
      <c r="P1428" s="1">
        <f t="shared" si="56"/>
        <v>44199</v>
      </c>
      <c r="Q1428" s="1">
        <f t="shared" si="57"/>
        <v>44212</v>
      </c>
    </row>
    <row r="1429" spans="1:17" x14ac:dyDescent="0.25">
      <c r="A1429" s="74" t="s">
        <v>240</v>
      </c>
      <c r="B1429" s="113" t="s">
        <v>49</v>
      </c>
      <c r="C1429" s="75">
        <v>8098.2221370774687</v>
      </c>
      <c r="D1429" s="27">
        <v>630</v>
      </c>
      <c r="E1429" s="27">
        <v>93</v>
      </c>
      <c r="F1429" s="70">
        <v>82.028586403465269</v>
      </c>
      <c r="G1429" s="116" t="s">
        <v>865</v>
      </c>
      <c r="H1429" s="27" t="s">
        <v>66</v>
      </c>
      <c r="I1429" s="27">
        <v>13771</v>
      </c>
      <c r="J1429" s="27">
        <v>1134</v>
      </c>
      <c r="K1429" s="27">
        <v>105</v>
      </c>
      <c r="L1429" s="73">
        <v>9.2592592592592587E-2</v>
      </c>
      <c r="M1429" s="27" t="s">
        <v>66</v>
      </c>
      <c r="N1429" s="71">
        <f t="shared" si="58"/>
        <v>14003.073524101232</v>
      </c>
      <c r="O1429" s="1">
        <v>44217</v>
      </c>
      <c r="P1429" s="1">
        <f t="shared" si="56"/>
        <v>44199</v>
      </c>
      <c r="Q1429" s="1">
        <f t="shared" si="57"/>
        <v>44212</v>
      </c>
    </row>
    <row r="1430" spans="1:17" x14ac:dyDescent="0.25">
      <c r="A1430" s="74" t="s">
        <v>41</v>
      </c>
      <c r="B1430" s="113" t="s">
        <v>41</v>
      </c>
      <c r="C1430" s="75">
        <v>44772.5204478296</v>
      </c>
      <c r="D1430" s="27">
        <v>2320</v>
      </c>
      <c r="E1430" s="27">
        <v>407</v>
      </c>
      <c r="F1430" s="70">
        <v>64.931409446344546</v>
      </c>
      <c r="G1430" s="116" t="s">
        <v>865</v>
      </c>
      <c r="H1430" s="27" t="s">
        <v>64</v>
      </c>
      <c r="I1430" s="27">
        <v>46698</v>
      </c>
      <c r="J1430" s="27">
        <v>5413</v>
      </c>
      <c r="K1430" s="27">
        <v>438</v>
      </c>
      <c r="L1430" s="73">
        <v>8.0916312580823949E-2</v>
      </c>
      <c r="M1430" s="27" t="s">
        <v>66</v>
      </c>
      <c r="N1430" s="71">
        <f t="shared" si="58"/>
        <v>12090.005087623789</v>
      </c>
      <c r="O1430" s="1">
        <v>44217</v>
      </c>
      <c r="P1430" s="1">
        <f t="shared" si="56"/>
        <v>44199</v>
      </c>
      <c r="Q1430" s="1">
        <f t="shared" si="57"/>
        <v>44212</v>
      </c>
    </row>
    <row r="1431" spans="1:17" x14ac:dyDescent="0.25">
      <c r="A1431" s="74" t="s">
        <v>241</v>
      </c>
      <c r="B1431" s="113" t="s">
        <v>54</v>
      </c>
      <c r="C1431" s="75">
        <v>5560.1288200980598</v>
      </c>
      <c r="D1431" s="27">
        <v>191</v>
      </c>
      <c r="E1431" s="27">
        <v>32</v>
      </c>
      <c r="F1431" s="70">
        <v>41.109016709328223</v>
      </c>
      <c r="G1431" s="116" t="s">
        <v>865</v>
      </c>
      <c r="H1431" s="27" t="s">
        <v>66</v>
      </c>
      <c r="I1431" s="27">
        <v>5302</v>
      </c>
      <c r="J1431" s="27">
        <v>537</v>
      </c>
      <c r="K1431" s="27">
        <v>40</v>
      </c>
      <c r="L1431" s="73">
        <v>7.4487895716946001E-2</v>
      </c>
      <c r="M1431" s="27" t="s">
        <v>66</v>
      </c>
      <c r="N1431" s="71">
        <f t="shared" si="58"/>
        <v>9658.0496131477994</v>
      </c>
      <c r="O1431" s="1">
        <v>44217</v>
      </c>
      <c r="P1431" s="1">
        <f t="shared" si="56"/>
        <v>44199</v>
      </c>
      <c r="Q1431" s="1">
        <f t="shared" si="57"/>
        <v>44212</v>
      </c>
    </row>
    <row r="1432" spans="1:17" x14ac:dyDescent="0.25">
      <c r="A1432" s="74" t="s">
        <v>242</v>
      </c>
      <c r="B1432" s="113" t="s">
        <v>42</v>
      </c>
      <c r="C1432" s="75">
        <v>1795.3967800267301</v>
      </c>
      <c r="D1432" s="27">
        <v>43</v>
      </c>
      <c r="E1432" s="27">
        <v>10</v>
      </c>
      <c r="F1432" s="78">
        <v>39.784281793970912</v>
      </c>
      <c r="G1432" s="116" t="s">
        <v>862</v>
      </c>
      <c r="H1432" s="27" t="s">
        <v>66</v>
      </c>
      <c r="I1432" s="27">
        <v>1775</v>
      </c>
      <c r="J1432" s="27">
        <v>220</v>
      </c>
      <c r="K1432" s="27">
        <v>12</v>
      </c>
      <c r="L1432" s="124">
        <v>5.4545454545454543E-2</v>
      </c>
      <c r="M1432" s="27" t="s">
        <v>64</v>
      </c>
      <c r="N1432" s="71">
        <f t="shared" si="58"/>
        <v>12253.558792543041</v>
      </c>
      <c r="O1432" s="1">
        <v>44217</v>
      </c>
      <c r="P1432" s="1">
        <f t="shared" si="56"/>
        <v>44199</v>
      </c>
      <c r="Q1432" s="1">
        <f t="shared" si="57"/>
        <v>44212</v>
      </c>
    </row>
    <row r="1433" spans="1:17" x14ac:dyDescent="0.25">
      <c r="A1433" s="74" t="s">
        <v>243</v>
      </c>
      <c r="B1433" s="113" t="s">
        <v>49</v>
      </c>
      <c r="C1433" s="75">
        <v>14994.700089288801</v>
      </c>
      <c r="D1433" s="27">
        <v>645</v>
      </c>
      <c r="E1433" s="27">
        <v>126</v>
      </c>
      <c r="F1433" s="76">
        <v>60.021207135906586</v>
      </c>
      <c r="G1433" s="116" t="s">
        <v>864</v>
      </c>
      <c r="H1433" s="27" t="s">
        <v>64</v>
      </c>
      <c r="I1433" s="27">
        <v>26461</v>
      </c>
      <c r="J1433" s="27">
        <v>3190</v>
      </c>
      <c r="K1433" s="27">
        <v>135</v>
      </c>
      <c r="L1433" s="123">
        <v>4.2319749216300939E-2</v>
      </c>
      <c r="M1433" s="27" t="s">
        <v>68</v>
      </c>
      <c r="N1433" s="71">
        <f t="shared" si="58"/>
        <v>21274.183418171335</v>
      </c>
      <c r="O1433" s="1">
        <v>44217</v>
      </c>
      <c r="P1433" s="1">
        <f t="shared" si="56"/>
        <v>44199</v>
      </c>
      <c r="Q1433" s="1">
        <f t="shared" si="57"/>
        <v>44212</v>
      </c>
    </row>
    <row r="1434" spans="1:17" x14ac:dyDescent="0.25">
      <c r="A1434" s="74" t="s">
        <v>244</v>
      </c>
      <c r="B1434" s="113" t="s">
        <v>48</v>
      </c>
      <c r="C1434" s="75">
        <v>16054.358189729401</v>
      </c>
      <c r="D1434" s="27">
        <v>557</v>
      </c>
      <c r="E1434" s="27">
        <v>104</v>
      </c>
      <c r="F1434" s="70">
        <v>46.271369685296882</v>
      </c>
      <c r="G1434" s="116" t="s">
        <v>865</v>
      </c>
      <c r="H1434" s="27" t="s">
        <v>66</v>
      </c>
      <c r="I1434" s="27">
        <v>21631</v>
      </c>
      <c r="J1434" s="27">
        <v>2087</v>
      </c>
      <c r="K1434" s="27">
        <v>120</v>
      </c>
      <c r="L1434" s="73">
        <v>5.7498802108289414E-2</v>
      </c>
      <c r="M1434" s="27" t="s">
        <v>66</v>
      </c>
      <c r="N1434" s="71">
        <f t="shared" si="58"/>
        <v>12999.585379471198</v>
      </c>
      <c r="O1434" s="1">
        <v>44217</v>
      </c>
      <c r="P1434" s="1">
        <f t="shared" si="56"/>
        <v>44199</v>
      </c>
      <c r="Q1434" s="1">
        <f t="shared" si="57"/>
        <v>44212</v>
      </c>
    </row>
    <row r="1435" spans="1:17" x14ac:dyDescent="0.25">
      <c r="A1435" s="74" t="s">
        <v>245</v>
      </c>
      <c r="B1435" s="113" t="s">
        <v>51</v>
      </c>
      <c r="C1435" s="75">
        <v>18017.1246620739</v>
      </c>
      <c r="D1435" s="27">
        <v>731</v>
      </c>
      <c r="E1435" s="27">
        <v>102</v>
      </c>
      <c r="F1435" s="70">
        <v>40.437719238579369</v>
      </c>
      <c r="G1435" s="116" t="s">
        <v>865</v>
      </c>
      <c r="H1435" s="27" t="s">
        <v>66</v>
      </c>
      <c r="I1435" s="27">
        <v>15579</v>
      </c>
      <c r="J1435" s="27">
        <v>1332</v>
      </c>
      <c r="K1435" s="27">
        <v>111</v>
      </c>
      <c r="L1435" s="73">
        <v>8.3333333333333329E-2</v>
      </c>
      <c r="M1435" s="27" t="s">
        <v>66</v>
      </c>
      <c r="N1435" s="71">
        <f t="shared" si="58"/>
        <v>7392.966552559099</v>
      </c>
      <c r="O1435" s="1">
        <v>44217</v>
      </c>
      <c r="P1435" s="1">
        <f t="shared" si="56"/>
        <v>44199</v>
      </c>
      <c r="Q1435" s="1">
        <f t="shared" si="57"/>
        <v>44212</v>
      </c>
    </row>
    <row r="1436" spans="1:17" x14ac:dyDescent="0.25">
      <c r="A1436" s="74" t="s">
        <v>246</v>
      </c>
      <c r="B1436" s="113" t="s">
        <v>49</v>
      </c>
      <c r="C1436" s="75">
        <v>27408.591693709299</v>
      </c>
      <c r="D1436" s="27">
        <v>847</v>
      </c>
      <c r="E1436" s="27">
        <v>143</v>
      </c>
      <c r="F1436" s="76">
        <v>37.266729456333401</v>
      </c>
      <c r="G1436" s="116" t="s">
        <v>864</v>
      </c>
      <c r="H1436" s="27" t="s">
        <v>66</v>
      </c>
      <c r="I1436" s="27">
        <v>43709</v>
      </c>
      <c r="J1436" s="27">
        <v>5577</v>
      </c>
      <c r="K1436" s="27">
        <v>168</v>
      </c>
      <c r="L1436" s="123">
        <v>3.0123722431414739E-2</v>
      </c>
      <c r="M1436" s="27" t="s">
        <v>66</v>
      </c>
      <c r="N1436" s="71">
        <f t="shared" si="58"/>
        <v>20347.63428315804</v>
      </c>
      <c r="O1436" s="1">
        <v>44217</v>
      </c>
      <c r="P1436" s="1">
        <f t="shared" si="56"/>
        <v>44199</v>
      </c>
      <c r="Q1436" s="1">
        <f t="shared" si="57"/>
        <v>44212</v>
      </c>
    </row>
    <row r="1437" spans="1:17" x14ac:dyDescent="0.25">
      <c r="A1437" s="74" t="s">
        <v>247</v>
      </c>
      <c r="B1437" s="113" t="s">
        <v>43</v>
      </c>
      <c r="C1437" s="75">
        <v>6815.0684702353301</v>
      </c>
      <c r="D1437" s="27">
        <v>477</v>
      </c>
      <c r="E1437" s="27">
        <v>90</v>
      </c>
      <c r="F1437" s="70">
        <v>94.328787108274568</v>
      </c>
      <c r="G1437" s="116" t="s">
        <v>865</v>
      </c>
      <c r="H1437" s="27" t="s">
        <v>66</v>
      </c>
      <c r="I1437" s="27">
        <v>7502</v>
      </c>
      <c r="J1437" s="27">
        <v>779</v>
      </c>
      <c r="K1437" s="27">
        <v>104</v>
      </c>
      <c r="L1437" s="73">
        <v>0.13350449293966624</v>
      </c>
      <c r="M1437" s="27" t="s">
        <v>66</v>
      </c>
      <c r="N1437" s="71">
        <f t="shared" si="58"/>
        <v>11430.552802253804</v>
      </c>
      <c r="O1437" s="1">
        <v>44217</v>
      </c>
      <c r="P1437" s="1">
        <f t="shared" si="56"/>
        <v>44199</v>
      </c>
      <c r="Q1437" s="1">
        <f t="shared" si="57"/>
        <v>44212</v>
      </c>
    </row>
    <row r="1438" spans="1:17" x14ac:dyDescent="0.25">
      <c r="A1438" s="74" t="s">
        <v>248</v>
      </c>
      <c r="B1438" s="113" t="s">
        <v>54</v>
      </c>
      <c r="C1438" s="75">
        <v>3227.2105007745699</v>
      </c>
      <c r="D1438" s="27">
        <v>129</v>
      </c>
      <c r="E1438" s="27">
        <v>28</v>
      </c>
      <c r="F1438" s="70">
        <v>61.973025915724293</v>
      </c>
      <c r="G1438" s="116" t="s">
        <v>865</v>
      </c>
      <c r="H1438" s="27" t="s">
        <v>66</v>
      </c>
      <c r="I1438" s="27">
        <v>3993</v>
      </c>
      <c r="J1438" s="27">
        <v>454</v>
      </c>
      <c r="K1438" s="27">
        <v>32</v>
      </c>
      <c r="L1438" s="73">
        <v>7.0484581497797363E-2</v>
      </c>
      <c r="M1438" s="27" t="s">
        <v>66</v>
      </c>
      <c r="N1438" s="71">
        <f t="shared" si="58"/>
        <v>14067.876882869416</v>
      </c>
      <c r="O1438" s="1">
        <v>44217</v>
      </c>
      <c r="P1438" s="1">
        <f t="shared" si="56"/>
        <v>44199</v>
      </c>
      <c r="Q1438" s="1">
        <f t="shared" si="57"/>
        <v>44212</v>
      </c>
    </row>
    <row r="1439" spans="1:17" x14ac:dyDescent="0.25">
      <c r="A1439" s="74" t="s">
        <v>249</v>
      </c>
      <c r="B1439" s="113" t="s">
        <v>46</v>
      </c>
      <c r="C1439" s="75">
        <v>2072.5449926586398</v>
      </c>
      <c r="D1439" s="27">
        <v>34</v>
      </c>
      <c r="E1439" s="27">
        <v>4</v>
      </c>
      <c r="F1439" s="78">
        <v>13.785673494488259</v>
      </c>
      <c r="G1439" s="116" t="s">
        <v>862</v>
      </c>
      <c r="H1439" s="27" t="s">
        <v>64</v>
      </c>
      <c r="I1439" s="27">
        <v>2617</v>
      </c>
      <c r="J1439" s="27">
        <v>248</v>
      </c>
      <c r="K1439" s="27">
        <v>4</v>
      </c>
      <c r="L1439" s="124">
        <v>1.6129032258064516E-2</v>
      </c>
      <c r="M1439" s="27" t="s">
        <v>66</v>
      </c>
      <c r="N1439" s="71">
        <f t="shared" si="58"/>
        <v>11965.964593215807</v>
      </c>
      <c r="O1439" s="1">
        <v>44217</v>
      </c>
      <c r="P1439" s="1">
        <f t="shared" si="56"/>
        <v>44199</v>
      </c>
      <c r="Q1439" s="1">
        <f t="shared" si="57"/>
        <v>44212</v>
      </c>
    </row>
    <row r="1440" spans="1:17" x14ac:dyDescent="0.25">
      <c r="A1440" s="74" t="s">
        <v>250</v>
      </c>
      <c r="B1440" s="113" t="s">
        <v>45</v>
      </c>
      <c r="C1440" s="75">
        <v>41070.9163256869</v>
      </c>
      <c r="D1440" s="27">
        <v>2492</v>
      </c>
      <c r="E1440" s="27">
        <v>410</v>
      </c>
      <c r="F1440" s="70">
        <v>71.305237150012616</v>
      </c>
      <c r="G1440" s="116" t="s">
        <v>865</v>
      </c>
      <c r="H1440" s="27" t="s">
        <v>66</v>
      </c>
      <c r="I1440" s="27">
        <v>95228</v>
      </c>
      <c r="J1440" s="27">
        <v>7881</v>
      </c>
      <c r="K1440" s="27">
        <v>481</v>
      </c>
      <c r="L1440" s="73">
        <v>6.1032863849765258E-2</v>
      </c>
      <c r="M1440" s="27" t="s">
        <v>66</v>
      </c>
      <c r="N1440" s="71">
        <f t="shared" si="58"/>
        <v>19188.761062706075</v>
      </c>
      <c r="O1440" s="1">
        <v>44217</v>
      </c>
      <c r="P1440" s="1">
        <f t="shared" si="56"/>
        <v>44199</v>
      </c>
      <c r="Q1440" s="1">
        <f t="shared" si="57"/>
        <v>44212</v>
      </c>
    </row>
    <row r="1441" spans="1:17" x14ac:dyDescent="0.25">
      <c r="A1441" s="74" t="s">
        <v>251</v>
      </c>
      <c r="B1441" s="113" t="s">
        <v>49</v>
      </c>
      <c r="C1441" s="75">
        <v>43672.597856087901</v>
      </c>
      <c r="D1441" s="27">
        <v>2727</v>
      </c>
      <c r="E1441" s="27">
        <v>418</v>
      </c>
      <c r="F1441" s="70">
        <v>68.36585026503252</v>
      </c>
      <c r="G1441" s="116" t="s">
        <v>865</v>
      </c>
      <c r="H1441" s="27" t="s">
        <v>66</v>
      </c>
      <c r="I1441" s="27">
        <v>52675</v>
      </c>
      <c r="J1441" s="27">
        <v>5717</v>
      </c>
      <c r="K1441" s="27">
        <v>473</v>
      </c>
      <c r="L1441" s="73">
        <v>8.2735700542242441E-2</v>
      </c>
      <c r="M1441" s="27" t="s">
        <v>66</v>
      </c>
      <c r="N1441" s="71">
        <f t="shared" si="58"/>
        <v>13090.588333762376</v>
      </c>
      <c r="O1441" s="1">
        <v>44217</v>
      </c>
      <c r="P1441" s="1">
        <f t="shared" si="56"/>
        <v>44199</v>
      </c>
      <c r="Q1441" s="1">
        <f t="shared" si="57"/>
        <v>44212</v>
      </c>
    </row>
    <row r="1442" spans="1:17" x14ac:dyDescent="0.25">
      <c r="A1442" s="74" t="s">
        <v>252</v>
      </c>
      <c r="B1442" s="113" t="s">
        <v>54</v>
      </c>
      <c r="C1442" s="75">
        <v>9025.9672012139599</v>
      </c>
      <c r="D1442" s="27">
        <v>396</v>
      </c>
      <c r="E1442" s="27">
        <v>63</v>
      </c>
      <c r="F1442" s="70">
        <v>49.856152805372112</v>
      </c>
      <c r="G1442" s="116" t="s">
        <v>865</v>
      </c>
      <c r="H1442" s="27" t="s">
        <v>66</v>
      </c>
      <c r="I1442" s="27">
        <v>8363</v>
      </c>
      <c r="J1442" s="27">
        <v>725</v>
      </c>
      <c r="K1442" s="27">
        <v>65</v>
      </c>
      <c r="L1442" s="73">
        <v>8.9655172413793102E-2</v>
      </c>
      <c r="M1442" s="27" t="s">
        <v>66</v>
      </c>
      <c r="N1442" s="71">
        <f t="shared" si="58"/>
        <v>8032.38017419884</v>
      </c>
      <c r="O1442" s="1">
        <v>44217</v>
      </c>
      <c r="P1442" s="1">
        <f t="shared" si="56"/>
        <v>44199</v>
      </c>
      <c r="Q1442" s="1">
        <f t="shared" si="57"/>
        <v>44212</v>
      </c>
    </row>
    <row r="1443" spans="1:17" x14ac:dyDescent="0.25">
      <c r="A1443" s="74" t="s">
        <v>253</v>
      </c>
      <c r="B1443" s="113" t="s">
        <v>47</v>
      </c>
      <c r="C1443" s="75">
        <v>1208.9750880147301</v>
      </c>
      <c r="D1443" s="27">
        <v>33</v>
      </c>
      <c r="E1443" s="27">
        <v>3</v>
      </c>
      <c r="F1443" s="78">
        <v>17.724576495417697</v>
      </c>
      <c r="G1443" s="116" t="s">
        <v>862</v>
      </c>
      <c r="H1443" s="27" t="s">
        <v>66</v>
      </c>
      <c r="I1443" s="27">
        <v>991</v>
      </c>
      <c r="J1443" s="27">
        <v>126</v>
      </c>
      <c r="K1443" s="27">
        <v>3</v>
      </c>
      <c r="L1443" s="124">
        <v>2.3809523809523808E-2</v>
      </c>
      <c r="M1443" s="27" t="s">
        <v>66</v>
      </c>
      <c r="N1443" s="71">
        <f t="shared" si="58"/>
        <v>10422.050979305606</v>
      </c>
      <c r="O1443" s="1">
        <v>44217</v>
      </c>
      <c r="P1443" s="1">
        <f t="shared" si="56"/>
        <v>44199</v>
      </c>
      <c r="Q1443" s="1">
        <f t="shared" si="57"/>
        <v>44212</v>
      </c>
    </row>
    <row r="1444" spans="1:17" x14ac:dyDescent="0.25">
      <c r="A1444" s="74" t="s">
        <v>254</v>
      </c>
      <c r="B1444" s="113" t="s">
        <v>54</v>
      </c>
      <c r="C1444" s="75">
        <v>5055.24299668805</v>
      </c>
      <c r="D1444" s="27">
        <v>118</v>
      </c>
      <c r="E1444" s="27">
        <v>21</v>
      </c>
      <c r="F1444" s="76">
        <v>29.672164146861537</v>
      </c>
      <c r="G1444" s="116" t="s">
        <v>864</v>
      </c>
      <c r="H1444" s="27" t="s">
        <v>66</v>
      </c>
      <c r="I1444" s="27">
        <v>6986</v>
      </c>
      <c r="J1444" s="27">
        <v>756</v>
      </c>
      <c r="K1444" s="27">
        <v>23</v>
      </c>
      <c r="L1444" s="123">
        <v>3.0423280423280422E-2</v>
      </c>
      <c r="M1444" s="27" t="s">
        <v>66</v>
      </c>
      <c r="N1444" s="71">
        <f t="shared" si="58"/>
        <v>14954.77073001821</v>
      </c>
      <c r="O1444" s="1">
        <v>44217</v>
      </c>
      <c r="P1444" s="1">
        <f t="shared" si="56"/>
        <v>44199</v>
      </c>
      <c r="Q1444" s="1">
        <f t="shared" si="57"/>
        <v>44212</v>
      </c>
    </row>
    <row r="1445" spans="1:17" x14ac:dyDescent="0.25">
      <c r="A1445" s="74" t="s">
        <v>255</v>
      </c>
      <c r="B1445" s="113" t="s">
        <v>53</v>
      </c>
      <c r="C1445" s="75">
        <v>692958.26281431701</v>
      </c>
      <c r="D1445" s="27">
        <v>49256</v>
      </c>
      <c r="E1445" s="27">
        <v>6954</v>
      </c>
      <c r="F1445" s="70">
        <v>71.680260178582174</v>
      </c>
      <c r="G1445" s="116" t="s">
        <v>865</v>
      </c>
      <c r="H1445" s="27" t="s">
        <v>66</v>
      </c>
      <c r="I1445" s="27">
        <v>2105010</v>
      </c>
      <c r="J1445" s="27">
        <v>171060</v>
      </c>
      <c r="K1445" s="27">
        <v>7868</v>
      </c>
      <c r="L1445" s="73">
        <v>4.5995557114462765E-2</v>
      </c>
      <c r="M1445" s="27" t="s">
        <v>66</v>
      </c>
      <c r="N1445" s="71">
        <f t="shared" si="58"/>
        <v>24685.469411284979</v>
      </c>
      <c r="O1445" s="1">
        <v>44217</v>
      </c>
      <c r="P1445" s="1">
        <f t="shared" si="56"/>
        <v>44199</v>
      </c>
      <c r="Q1445" s="1">
        <f t="shared" si="57"/>
        <v>44212</v>
      </c>
    </row>
    <row r="1446" spans="1:17" x14ac:dyDescent="0.25">
      <c r="A1446" s="74" t="s">
        <v>256</v>
      </c>
      <c r="B1446" s="113" t="s">
        <v>41</v>
      </c>
      <c r="C1446" s="75">
        <v>21025.5302833235</v>
      </c>
      <c r="D1446" s="27">
        <v>773</v>
      </c>
      <c r="E1446" s="27">
        <v>140</v>
      </c>
      <c r="F1446" s="70">
        <v>47.561226115336304</v>
      </c>
      <c r="G1446" s="116" t="s">
        <v>865</v>
      </c>
      <c r="H1446" s="27" t="s">
        <v>66</v>
      </c>
      <c r="I1446" s="27">
        <v>25508</v>
      </c>
      <c r="J1446" s="27">
        <v>2948</v>
      </c>
      <c r="K1446" s="27">
        <v>150</v>
      </c>
      <c r="L1446" s="73">
        <v>5.0881953867028491E-2</v>
      </c>
      <c r="M1446" s="27" t="s">
        <v>66</v>
      </c>
      <c r="N1446" s="71">
        <f t="shared" si="58"/>
        <v>14021.049458801144</v>
      </c>
      <c r="O1446" s="1">
        <v>44217</v>
      </c>
      <c r="P1446" s="1">
        <f t="shared" si="56"/>
        <v>44199</v>
      </c>
      <c r="Q1446" s="1">
        <f t="shared" si="57"/>
        <v>44212</v>
      </c>
    </row>
    <row r="1447" spans="1:17" x14ac:dyDescent="0.25">
      <c r="A1447" s="74" t="s">
        <v>257</v>
      </c>
      <c r="B1447" s="113" t="s">
        <v>49</v>
      </c>
      <c r="C1447" s="75">
        <v>5073.1152154421097</v>
      </c>
      <c r="D1447" s="27">
        <v>132</v>
      </c>
      <c r="E1447" s="27">
        <v>26</v>
      </c>
      <c r="F1447" s="70">
        <v>36.607543457516599</v>
      </c>
      <c r="G1447" s="116" t="s">
        <v>865</v>
      </c>
      <c r="H1447" s="27" t="s">
        <v>68</v>
      </c>
      <c r="I1447" s="27">
        <v>5709</v>
      </c>
      <c r="J1447" s="27">
        <v>590</v>
      </c>
      <c r="K1447" s="27">
        <v>27</v>
      </c>
      <c r="L1447" s="73">
        <v>4.576271186440678E-2</v>
      </c>
      <c r="M1447" s="27" t="s">
        <v>66</v>
      </c>
      <c r="N1447" s="71">
        <f t="shared" si="58"/>
        <v>11629.934959964889</v>
      </c>
      <c r="O1447" s="1">
        <v>44217</v>
      </c>
      <c r="P1447" s="1">
        <f t="shared" si="56"/>
        <v>44199</v>
      </c>
      <c r="Q1447" s="1">
        <f t="shared" si="57"/>
        <v>44212</v>
      </c>
    </row>
    <row r="1448" spans="1:17" x14ac:dyDescent="0.25">
      <c r="A1448" s="74" t="s">
        <v>258</v>
      </c>
      <c r="B1448" s="113" t="s">
        <v>45</v>
      </c>
      <c r="C1448" s="75">
        <v>7640.4843218528404</v>
      </c>
      <c r="D1448" s="27">
        <v>370</v>
      </c>
      <c r="E1448" s="27">
        <v>72</v>
      </c>
      <c r="F1448" s="70">
        <v>67.310617052741819</v>
      </c>
      <c r="G1448" s="116" t="s">
        <v>865</v>
      </c>
      <c r="H1448" s="27" t="s">
        <v>68</v>
      </c>
      <c r="I1448" s="27">
        <v>11033</v>
      </c>
      <c r="J1448" s="27">
        <v>1157</v>
      </c>
      <c r="K1448" s="27">
        <v>79</v>
      </c>
      <c r="L1448" s="73">
        <v>6.8280034572169399E-2</v>
      </c>
      <c r="M1448" s="27" t="s">
        <v>66</v>
      </c>
      <c r="N1448" s="71">
        <f t="shared" si="58"/>
        <v>15143.019097504332</v>
      </c>
      <c r="O1448" s="1">
        <v>44217</v>
      </c>
      <c r="P1448" s="1">
        <f t="shared" si="56"/>
        <v>44199</v>
      </c>
      <c r="Q1448" s="1">
        <f t="shared" si="57"/>
        <v>44212</v>
      </c>
    </row>
    <row r="1449" spans="1:17" x14ac:dyDescent="0.25">
      <c r="A1449" s="74" t="s">
        <v>259</v>
      </c>
      <c r="B1449" s="113" t="s">
        <v>54</v>
      </c>
      <c r="C1449" s="75">
        <v>4489.38887213825</v>
      </c>
      <c r="D1449" s="27">
        <v>207</v>
      </c>
      <c r="E1449" s="27">
        <v>37</v>
      </c>
      <c r="F1449" s="70">
        <v>58.868973442222149</v>
      </c>
      <c r="G1449" s="116" t="s">
        <v>865</v>
      </c>
      <c r="H1449" s="27" t="s">
        <v>66</v>
      </c>
      <c r="I1449" s="27">
        <v>6100</v>
      </c>
      <c r="J1449" s="27">
        <v>673</v>
      </c>
      <c r="K1449" s="27">
        <v>38</v>
      </c>
      <c r="L1449" s="73">
        <v>5.6463595839524518E-2</v>
      </c>
      <c r="M1449" s="27" t="s">
        <v>66</v>
      </c>
      <c r="N1449" s="71">
        <f t="shared" si="58"/>
        <v>14990.904534395055</v>
      </c>
      <c r="O1449" s="1">
        <v>44217</v>
      </c>
      <c r="P1449" s="1">
        <f t="shared" si="56"/>
        <v>44199</v>
      </c>
      <c r="Q1449" s="1">
        <f t="shared" si="57"/>
        <v>44212</v>
      </c>
    </row>
    <row r="1450" spans="1:17" x14ac:dyDescent="0.25">
      <c r="A1450" s="74" t="s">
        <v>260</v>
      </c>
      <c r="B1450" s="113" t="s">
        <v>51</v>
      </c>
      <c r="C1450" s="75">
        <v>39657.353717883198</v>
      </c>
      <c r="D1450" s="27">
        <v>2864</v>
      </c>
      <c r="E1450" s="27">
        <v>529</v>
      </c>
      <c r="F1450" s="70">
        <v>95.280473211895355</v>
      </c>
      <c r="G1450" s="116" t="s">
        <v>865</v>
      </c>
      <c r="H1450" s="27" t="s">
        <v>66</v>
      </c>
      <c r="I1450" s="27">
        <v>61343</v>
      </c>
      <c r="J1450" s="27">
        <v>7239</v>
      </c>
      <c r="K1450" s="27">
        <v>597</v>
      </c>
      <c r="L1450" s="73">
        <v>8.2469954413593033E-2</v>
      </c>
      <c r="M1450" s="27" t="s">
        <v>68</v>
      </c>
      <c r="N1450" s="71">
        <f t="shared" si="58"/>
        <v>18253.865478511809</v>
      </c>
      <c r="O1450" s="1">
        <v>44217</v>
      </c>
      <c r="P1450" s="1">
        <f t="shared" si="56"/>
        <v>44199</v>
      </c>
      <c r="Q1450" s="1">
        <f t="shared" si="57"/>
        <v>44212</v>
      </c>
    </row>
    <row r="1451" spans="1:17" x14ac:dyDescent="0.25">
      <c r="A1451" s="74" t="s">
        <v>261</v>
      </c>
      <c r="B1451" s="113" t="s">
        <v>41</v>
      </c>
      <c r="C1451" s="75">
        <v>9926.4673993127308</v>
      </c>
      <c r="D1451" s="27">
        <v>264</v>
      </c>
      <c r="E1451" s="27">
        <v>39</v>
      </c>
      <c r="F1451" s="70">
        <v>28.063501079015854</v>
      </c>
      <c r="G1451" s="116" t="s">
        <v>865</v>
      </c>
      <c r="H1451" s="27" t="s">
        <v>66</v>
      </c>
      <c r="I1451" s="27">
        <v>11353</v>
      </c>
      <c r="J1451" s="27">
        <v>1618</v>
      </c>
      <c r="K1451" s="27">
        <v>44</v>
      </c>
      <c r="L1451" s="73">
        <v>2.7194066749072928E-2</v>
      </c>
      <c r="M1451" s="27" t="s">
        <v>66</v>
      </c>
      <c r="N1451" s="71">
        <f t="shared" si="58"/>
        <v>16299.857088253006</v>
      </c>
      <c r="O1451" s="1">
        <v>44217</v>
      </c>
      <c r="P1451" s="1">
        <f t="shared" si="56"/>
        <v>44199</v>
      </c>
      <c r="Q1451" s="1">
        <f t="shared" si="57"/>
        <v>44212</v>
      </c>
    </row>
    <row r="1452" spans="1:17" x14ac:dyDescent="0.25">
      <c r="A1452" s="74" t="s">
        <v>262</v>
      </c>
      <c r="B1452" s="113" t="s">
        <v>52</v>
      </c>
      <c r="C1452" s="75">
        <v>28615.425420800198</v>
      </c>
      <c r="D1452" s="27">
        <v>1867</v>
      </c>
      <c r="E1452" s="27">
        <v>360</v>
      </c>
      <c r="F1452" s="70">
        <v>89.861623009785191</v>
      </c>
      <c r="G1452" s="116" t="s">
        <v>865</v>
      </c>
      <c r="H1452" s="27" t="s">
        <v>66</v>
      </c>
      <c r="I1452" s="27">
        <v>43832</v>
      </c>
      <c r="J1452" s="27">
        <v>3342</v>
      </c>
      <c r="K1452" s="27">
        <v>409</v>
      </c>
      <c r="L1452" s="73">
        <v>0.12238180730101736</v>
      </c>
      <c r="M1452" s="27" t="s">
        <v>66</v>
      </c>
      <c r="N1452" s="71">
        <f t="shared" si="58"/>
        <v>11679.015603838416</v>
      </c>
      <c r="O1452" s="1">
        <v>44217</v>
      </c>
      <c r="P1452" s="1">
        <f t="shared" si="56"/>
        <v>44199</v>
      </c>
      <c r="Q1452" s="1">
        <f t="shared" si="57"/>
        <v>44212</v>
      </c>
    </row>
    <row r="1453" spans="1:17" x14ac:dyDescent="0.25">
      <c r="A1453" s="74" t="s">
        <v>263</v>
      </c>
      <c r="B1453" s="113" t="s">
        <v>47</v>
      </c>
      <c r="C1453" s="75">
        <v>3727.2357787096198</v>
      </c>
      <c r="D1453" s="27">
        <v>128</v>
      </c>
      <c r="E1453" s="27">
        <v>31</v>
      </c>
      <c r="F1453" s="70">
        <v>59.408254420982907</v>
      </c>
      <c r="G1453" s="116" t="s">
        <v>865</v>
      </c>
      <c r="H1453" s="27" t="s">
        <v>66</v>
      </c>
      <c r="I1453" s="27">
        <v>3588</v>
      </c>
      <c r="J1453" s="27">
        <v>420</v>
      </c>
      <c r="K1453" s="27">
        <v>31</v>
      </c>
      <c r="L1453" s="73">
        <v>7.3809523809523811E-2</v>
      </c>
      <c r="M1453" s="27" t="s">
        <v>66</v>
      </c>
      <c r="N1453" s="71">
        <f t="shared" si="58"/>
        <v>11268.404386947725</v>
      </c>
      <c r="O1453" s="1">
        <v>44217</v>
      </c>
      <c r="P1453" s="1">
        <f t="shared" si="56"/>
        <v>44199</v>
      </c>
      <c r="Q1453" s="1">
        <f t="shared" si="57"/>
        <v>44212</v>
      </c>
    </row>
    <row r="1454" spans="1:17" x14ac:dyDescent="0.25">
      <c r="A1454" s="74" t="s">
        <v>264</v>
      </c>
      <c r="B1454" s="113" t="s">
        <v>52</v>
      </c>
      <c r="C1454" s="75">
        <v>99226.362872711004</v>
      </c>
      <c r="D1454" s="27">
        <v>10330</v>
      </c>
      <c r="E1454" s="27">
        <v>1330</v>
      </c>
      <c r="F1454" s="70">
        <v>95.740685488862837</v>
      </c>
      <c r="G1454" s="116" t="s">
        <v>865</v>
      </c>
      <c r="H1454" s="27" t="s">
        <v>64</v>
      </c>
      <c r="I1454" s="27">
        <v>135734</v>
      </c>
      <c r="J1454" s="27">
        <v>13791</v>
      </c>
      <c r="K1454" s="27">
        <v>1488</v>
      </c>
      <c r="L1454" s="73">
        <v>0.10789645420926691</v>
      </c>
      <c r="M1454" s="27" t="s">
        <v>66</v>
      </c>
      <c r="N1454" s="71">
        <f t="shared" si="58"/>
        <v>13898.524142914814</v>
      </c>
      <c r="O1454" s="1">
        <v>44217</v>
      </c>
      <c r="P1454" s="1">
        <f t="shared" si="56"/>
        <v>44199</v>
      </c>
      <c r="Q1454" s="1">
        <f t="shared" si="57"/>
        <v>44212</v>
      </c>
    </row>
    <row r="1455" spans="1:17" x14ac:dyDescent="0.25">
      <c r="A1455" s="74" t="s">
        <v>265</v>
      </c>
      <c r="B1455" s="113" t="s">
        <v>54</v>
      </c>
      <c r="C1455" s="75">
        <v>3688.3663500984599</v>
      </c>
      <c r="D1455" s="27">
        <v>153</v>
      </c>
      <c r="E1455" s="27">
        <v>27</v>
      </c>
      <c r="F1455" s="70">
        <v>52.287957472552741</v>
      </c>
      <c r="G1455" s="116" t="s">
        <v>865</v>
      </c>
      <c r="H1455" s="27" t="s">
        <v>66</v>
      </c>
      <c r="I1455" s="27">
        <v>3548</v>
      </c>
      <c r="J1455" s="27">
        <v>369</v>
      </c>
      <c r="K1455" s="27">
        <v>32</v>
      </c>
      <c r="L1455" s="73">
        <v>8.6720867208672087E-2</v>
      </c>
      <c r="M1455" s="27" t="s">
        <v>66</v>
      </c>
      <c r="N1455" s="71">
        <f t="shared" si="58"/>
        <v>10004.429196415093</v>
      </c>
      <c r="O1455" s="1">
        <v>44217</v>
      </c>
      <c r="P1455" s="1">
        <f t="shared" si="56"/>
        <v>44199</v>
      </c>
      <c r="Q1455" s="1">
        <f t="shared" si="57"/>
        <v>44212</v>
      </c>
    </row>
    <row r="1456" spans="1:17" x14ac:dyDescent="0.25">
      <c r="A1456" s="74" t="s">
        <v>266</v>
      </c>
      <c r="B1456" s="113" t="s">
        <v>51</v>
      </c>
      <c r="C1456" s="75">
        <v>64727.380689706901</v>
      </c>
      <c r="D1456" s="27">
        <v>1562</v>
      </c>
      <c r="E1456" s="27">
        <v>248</v>
      </c>
      <c r="F1456" s="76">
        <v>27.367530596063002</v>
      </c>
      <c r="G1456" s="116" t="s">
        <v>864</v>
      </c>
      <c r="H1456" s="27" t="s">
        <v>66</v>
      </c>
      <c r="I1456" s="27">
        <v>131013</v>
      </c>
      <c r="J1456" s="27">
        <v>12565</v>
      </c>
      <c r="K1456" s="27">
        <v>290</v>
      </c>
      <c r="L1456" s="123">
        <v>2.3079984082769598E-2</v>
      </c>
      <c r="M1456" s="27" t="s">
        <v>66</v>
      </c>
      <c r="N1456" s="71">
        <f t="shared" si="58"/>
        <v>19412.186722392918</v>
      </c>
      <c r="O1456" s="1">
        <v>44217</v>
      </c>
      <c r="P1456" s="1">
        <f t="shared" si="56"/>
        <v>44199</v>
      </c>
      <c r="Q1456" s="1">
        <f t="shared" si="57"/>
        <v>44212</v>
      </c>
    </row>
    <row r="1457" spans="1:17" x14ac:dyDescent="0.25">
      <c r="A1457" s="74" t="s">
        <v>267</v>
      </c>
      <c r="B1457" s="113" t="s">
        <v>46</v>
      </c>
      <c r="C1457" s="75">
        <v>1838.08536362777</v>
      </c>
      <c r="D1457" s="27">
        <v>29</v>
      </c>
      <c r="E1457" s="27">
        <v>4</v>
      </c>
      <c r="F1457" s="78">
        <v>15.544124955675652</v>
      </c>
      <c r="G1457" s="116" t="s">
        <v>862</v>
      </c>
      <c r="H1457" s="27" t="s">
        <v>68</v>
      </c>
      <c r="I1457" s="27">
        <v>301</v>
      </c>
      <c r="J1457" s="27">
        <v>31</v>
      </c>
      <c r="K1457" s="27">
        <v>4</v>
      </c>
      <c r="L1457" s="124">
        <v>0.12903225806451613</v>
      </c>
      <c r="M1457" s="27" t="s">
        <v>66</v>
      </c>
      <c r="N1457" s="71">
        <f t="shared" si="58"/>
        <v>1686.5375576908079</v>
      </c>
      <c r="O1457" s="1">
        <v>44217</v>
      </c>
      <c r="P1457" s="1">
        <f t="shared" si="56"/>
        <v>44199</v>
      </c>
      <c r="Q1457" s="1">
        <f t="shared" si="57"/>
        <v>44212</v>
      </c>
    </row>
    <row r="1458" spans="1:17" x14ac:dyDescent="0.25">
      <c r="A1458" s="74" t="s">
        <v>268</v>
      </c>
      <c r="B1458" s="113" t="s">
        <v>49</v>
      </c>
      <c r="C1458" s="75">
        <v>27818.816168915801</v>
      </c>
      <c r="D1458" s="27">
        <v>1354</v>
      </c>
      <c r="E1458" s="27">
        <v>228</v>
      </c>
      <c r="F1458" s="70">
        <v>58.542082405043615</v>
      </c>
      <c r="G1458" s="116" t="s">
        <v>865</v>
      </c>
      <c r="H1458" s="27" t="s">
        <v>66</v>
      </c>
      <c r="I1458" s="27">
        <v>33219</v>
      </c>
      <c r="J1458" s="27">
        <v>3811</v>
      </c>
      <c r="K1458" s="27">
        <v>249</v>
      </c>
      <c r="L1458" s="73">
        <v>6.5337181842036213E-2</v>
      </c>
      <c r="M1458" s="27" t="s">
        <v>66</v>
      </c>
      <c r="N1458" s="71">
        <f t="shared" si="58"/>
        <v>13699.360809818847</v>
      </c>
      <c r="O1458" s="1">
        <v>44217</v>
      </c>
      <c r="P1458" s="1">
        <f t="shared" si="56"/>
        <v>44199</v>
      </c>
      <c r="Q1458" s="1">
        <f t="shared" si="57"/>
        <v>44212</v>
      </c>
    </row>
    <row r="1459" spans="1:17" x14ac:dyDescent="0.25">
      <c r="A1459" s="74" t="s">
        <v>269</v>
      </c>
      <c r="B1459" s="113" t="s">
        <v>49</v>
      </c>
      <c r="C1459" s="75">
        <v>111989.024087531</v>
      </c>
      <c r="D1459" s="27">
        <v>3618</v>
      </c>
      <c r="E1459" s="27">
        <v>554</v>
      </c>
      <c r="F1459" s="76">
        <v>35.335095464801448</v>
      </c>
      <c r="G1459" s="116" t="s">
        <v>864</v>
      </c>
      <c r="H1459" s="27" t="s">
        <v>64</v>
      </c>
      <c r="I1459" s="27">
        <v>494699</v>
      </c>
      <c r="J1459" s="27">
        <v>44470</v>
      </c>
      <c r="K1459" s="27">
        <v>663</v>
      </c>
      <c r="L1459" s="123">
        <v>1.4908927366764111E-2</v>
      </c>
      <c r="M1459" s="27" t="s">
        <v>66</v>
      </c>
      <c r="N1459" s="71">
        <f t="shared" si="58"/>
        <v>39709.248618187885</v>
      </c>
      <c r="O1459" s="1">
        <v>44217</v>
      </c>
      <c r="P1459" s="1">
        <f t="shared" si="56"/>
        <v>44199</v>
      </c>
      <c r="Q1459" s="1">
        <f t="shared" si="57"/>
        <v>44212</v>
      </c>
    </row>
    <row r="1460" spans="1:17" x14ac:dyDescent="0.25">
      <c r="A1460" s="74" t="s">
        <v>270</v>
      </c>
      <c r="B1460" s="113" t="s">
        <v>51</v>
      </c>
      <c r="C1460" s="75">
        <v>23172.8895591976</v>
      </c>
      <c r="D1460" s="27">
        <v>1236</v>
      </c>
      <c r="E1460" s="27">
        <v>285</v>
      </c>
      <c r="F1460" s="70">
        <v>87.84896162879636</v>
      </c>
      <c r="G1460" s="116" t="s">
        <v>865</v>
      </c>
      <c r="H1460" s="27" t="s">
        <v>64</v>
      </c>
      <c r="I1460" s="27">
        <v>36869</v>
      </c>
      <c r="J1460" s="27">
        <v>4109</v>
      </c>
      <c r="K1460" s="27">
        <v>296</v>
      </c>
      <c r="L1460" s="73">
        <v>7.2036991968848871E-2</v>
      </c>
      <c r="M1460" s="27" t="s">
        <v>66</v>
      </c>
      <c r="N1460" s="71">
        <f t="shared" si="58"/>
        <v>17731.927602309261</v>
      </c>
      <c r="O1460" s="1">
        <v>44217</v>
      </c>
      <c r="P1460" s="1">
        <f t="shared" si="56"/>
        <v>44199</v>
      </c>
      <c r="Q1460" s="1">
        <f t="shared" si="57"/>
        <v>44212</v>
      </c>
    </row>
    <row r="1461" spans="1:17" x14ac:dyDescent="0.25">
      <c r="A1461" s="74" t="s">
        <v>271</v>
      </c>
      <c r="B1461" s="113" t="s">
        <v>49</v>
      </c>
      <c r="C1461" s="75">
        <v>4723.0019559667198</v>
      </c>
      <c r="D1461" s="27">
        <v>119</v>
      </c>
      <c r="E1461" s="27">
        <v>16</v>
      </c>
      <c r="F1461" s="76">
        <v>24.19768514839031</v>
      </c>
      <c r="G1461" s="116" t="s">
        <v>864</v>
      </c>
      <c r="H1461" s="27" t="s">
        <v>66</v>
      </c>
      <c r="I1461" s="27">
        <v>5896</v>
      </c>
      <c r="J1461" s="27">
        <v>644</v>
      </c>
      <c r="K1461" s="27">
        <v>19</v>
      </c>
      <c r="L1461" s="123">
        <v>2.9503105590062112E-2</v>
      </c>
      <c r="M1461" s="27" t="s">
        <v>66</v>
      </c>
      <c r="N1461" s="71">
        <f t="shared" si="58"/>
        <v>13635.39558111794</v>
      </c>
      <c r="O1461" s="1">
        <v>44217</v>
      </c>
      <c r="P1461" s="1">
        <f t="shared" si="56"/>
        <v>44199</v>
      </c>
      <c r="Q1461" s="1">
        <f t="shared" si="57"/>
        <v>44212</v>
      </c>
    </row>
    <row r="1462" spans="1:17" x14ac:dyDescent="0.25">
      <c r="A1462" s="74" t="s">
        <v>272</v>
      </c>
      <c r="B1462" s="113" t="s">
        <v>52</v>
      </c>
      <c r="C1462" s="75">
        <v>12248.3187771581</v>
      </c>
      <c r="D1462" s="27">
        <v>450</v>
      </c>
      <c r="E1462" s="27">
        <v>98</v>
      </c>
      <c r="F1462" s="70">
        <v>57.150700658234868</v>
      </c>
      <c r="G1462" s="116" t="s">
        <v>865</v>
      </c>
      <c r="H1462" s="27" t="s">
        <v>66</v>
      </c>
      <c r="I1462" s="27">
        <v>10184</v>
      </c>
      <c r="J1462" s="27">
        <v>1208</v>
      </c>
      <c r="K1462" s="27">
        <v>106</v>
      </c>
      <c r="L1462" s="73">
        <v>8.7748344370860931E-2</v>
      </c>
      <c r="M1462" s="27" t="s">
        <v>66</v>
      </c>
      <c r="N1462" s="71">
        <f t="shared" si="58"/>
        <v>9862.5780564496745</v>
      </c>
      <c r="O1462" s="1">
        <v>44217</v>
      </c>
      <c r="P1462" s="1">
        <f t="shared" si="56"/>
        <v>44199</v>
      </c>
      <c r="Q1462" s="1">
        <f t="shared" si="57"/>
        <v>44212</v>
      </c>
    </row>
    <row r="1463" spans="1:17" x14ac:dyDescent="0.25">
      <c r="A1463" s="74" t="s">
        <v>273</v>
      </c>
      <c r="B1463" s="113" t="s">
        <v>46</v>
      </c>
      <c r="C1463" s="75">
        <v>1174.1958259012499</v>
      </c>
      <c r="D1463" s="27">
        <v>15</v>
      </c>
      <c r="E1463" s="27">
        <v>8</v>
      </c>
      <c r="F1463" s="78">
        <v>48.665525700534097</v>
      </c>
      <c r="G1463" s="116" t="s">
        <v>862</v>
      </c>
      <c r="H1463" s="27" t="s">
        <v>64</v>
      </c>
      <c r="I1463" s="27">
        <v>1302</v>
      </c>
      <c r="J1463" s="27">
        <v>144</v>
      </c>
      <c r="K1463" s="27">
        <v>8</v>
      </c>
      <c r="L1463" s="124">
        <v>5.5555555555555552E-2</v>
      </c>
      <c r="M1463" s="27" t="s">
        <v>64</v>
      </c>
      <c r="N1463" s="71">
        <f t="shared" si="58"/>
        <v>12263.712476534594</v>
      </c>
      <c r="O1463" s="1">
        <v>44217</v>
      </c>
      <c r="P1463" s="1">
        <f t="shared" si="56"/>
        <v>44199</v>
      </c>
      <c r="Q1463" s="1">
        <f t="shared" si="57"/>
        <v>44212</v>
      </c>
    </row>
    <row r="1464" spans="1:17" x14ac:dyDescent="0.25">
      <c r="A1464" s="74" t="s">
        <v>274</v>
      </c>
      <c r="B1464" s="113" t="s">
        <v>54</v>
      </c>
      <c r="C1464" s="75">
        <v>14163.6711170745</v>
      </c>
      <c r="D1464" s="27">
        <v>668</v>
      </c>
      <c r="E1464" s="27">
        <v>104</v>
      </c>
      <c r="F1464" s="70">
        <v>52.448064962594231</v>
      </c>
      <c r="G1464" s="116" t="s">
        <v>865</v>
      </c>
      <c r="H1464" s="27" t="s">
        <v>66</v>
      </c>
      <c r="I1464" s="27">
        <v>18814</v>
      </c>
      <c r="J1464" s="27">
        <v>2112</v>
      </c>
      <c r="K1464" s="27">
        <v>119</v>
      </c>
      <c r="L1464" s="73">
        <v>5.6344696969696968E-2</v>
      </c>
      <c r="M1464" s="27" t="s">
        <v>66</v>
      </c>
      <c r="N1464" s="71">
        <f t="shared" si="58"/>
        <v>14911.388315519094</v>
      </c>
      <c r="O1464" s="1">
        <v>44217</v>
      </c>
      <c r="P1464" s="1">
        <f t="shared" si="56"/>
        <v>44199</v>
      </c>
      <c r="Q1464" s="1">
        <f t="shared" si="57"/>
        <v>44212</v>
      </c>
    </row>
    <row r="1465" spans="1:17" x14ac:dyDescent="0.25">
      <c r="A1465" s="74" t="s">
        <v>275</v>
      </c>
      <c r="B1465" s="113" t="s">
        <v>41</v>
      </c>
      <c r="C1465" s="75">
        <v>5829.5344790318404</v>
      </c>
      <c r="D1465" s="27">
        <v>167</v>
      </c>
      <c r="E1465" s="27">
        <v>54</v>
      </c>
      <c r="F1465" s="70">
        <v>66.165538106285368</v>
      </c>
      <c r="G1465" s="116" t="s">
        <v>865</v>
      </c>
      <c r="H1465" s="27" t="s">
        <v>64</v>
      </c>
      <c r="I1465" s="27">
        <v>6032</v>
      </c>
      <c r="J1465" s="27">
        <v>575</v>
      </c>
      <c r="K1465" s="27">
        <v>63</v>
      </c>
      <c r="L1465" s="73">
        <v>0.10956521739130434</v>
      </c>
      <c r="M1465" s="27" t="s">
        <v>64</v>
      </c>
      <c r="N1465" s="71">
        <f t="shared" si="58"/>
        <v>9863.5663288073574</v>
      </c>
      <c r="O1465" s="1">
        <v>44217</v>
      </c>
      <c r="P1465" s="1">
        <f t="shared" si="56"/>
        <v>44199</v>
      </c>
      <c r="Q1465" s="1">
        <f t="shared" si="57"/>
        <v>44212</v>
      </c>
    </row>
    <row r="1466" spans="1:17" x14ac:dyDescent="0.25">
      <c r="A1466" s="74" t="s">
        <v>276</v>
      </c>
      <c r="B1466" s="113" t="s">
        <v>49</v>
      </c>
      <c r="C1466" s="75">
        <v>35973.240681719501</v>
      </c>
      <c r="D1466" s="27">
        <v>2012</v>
      </c>
      <c r="E1466" s="27">
        <v>328</v>
      </c>
      <c r="F1466" s="70">
        <v>65.127775492512441</v>
      </c>
      <c r="G1466" s="116" t="s">
        <v>865</v>
      </c>
      <c r="H1466" s="27" t="s">
        <v>64</v>
      </c>
      <c r="I1466" s="27">
        <v>45349</v>
      </c>
      <c r="J1466" s="27">
        <v>4472</v>
      </c>
      <c r="K1466" s="27">
        <v>353</v>
      </c>
      <c r="L1466" s="73">
        <v>7.8935599284436497E-2</v>
      </c>
      <c r="M1466" s="27" t="s">
        <v>66</v>
      </c>
      <c r="N1466" s="71">
        <f t="shared" si="58"/>
        <v>12431.462707424449</v>
      </c>
      <c r="O1466" s="1">
        <v>44217</v>
      </c>
      <c r="P1466" s="1">
        <f t="shared" si="56"/>
        <v>44199</v>
      </c>
      <c r="Q1466" s="1">
        <f t="shared" si="57"/>
        <v>44212</v>
      </c>
    </row>
    <row r="1467" spans="1:17" x14ac:dyDescent="0.25">
      <c r="A1467" s="74" t="s">
        <v>277</v>
      </c>
      <c r="B1467" s="113" t="s">
        <v>53</v>
      </c>
      <c r="C1467" s="75">
        <v>36918.336746757697</v>
      </c>
      <c r="D1467" s="27">
        <v>7209</v>
      </c>
      <c r="E1467" s="27">
        <v>737</v>
      </c>
      <c r="F1467" s="70">
        <v>142.59271078207615</v>
      </c>
      <c r="G1467" s="116" t="s">
        <v>865</v>
      </c>
      <c r="H1467" s="27" t="s">
        <v>66</v>
      </c>
      <c r="I1467" s="27">
        <v>86736</v>
      </c>
      <c r="J1467" s="27">
        <v>9357</v>
      </c>
      <c r="K1467" s="27">
        <v>905</v>
      </c>
      <c r="L1467" s="73">
        <v>9.6719033878379823E-2</v>
      </c>
      <c r="M1467" s="27" t="s">
        <v>66</v>
      </c>
      <c r="N1467" s="71">
        <f t="shared" si="58"/>
        <v>25345.128801940857</v>
      </c>
      <c r="O1467" s="1">
        <v>44217</v>
      </c>
      <c r="P1467" s="1">
        <f t="shared" si="56"/>
        <v>44199</v>
      </c>
      <c r="Q1467" s="1">
        <f t="shared" si="57"/>
        <v>44212</v>
      </c>
    </row>
    <row r="1468" spans="1:17" x14ac:dyDescent="0.25">
      <c r="A1468" s="74" t="s">
        <v>278</v>
      </c>
      <c r="B1468" s="113" t="s">
        <v>42</v>
      </c>
      <c r="C1468" s="75">
        <v>2936.1193472292898</v>
      </c>
      <c r="D1468" s="27">
        <v>81</v>
      </c>
      <c r="E1468" s="27">
        <v>22</v>
      </c>
      <c r="F1468" s="76">
        <v>53.520595915539744</v>
      </c>
      <c r="G1468" s="116" t="s">
        <v>864</v>
      </c>
      <c r="H1468" s="27" t="s">
        <v>66</v>
      </c>
      <c r="I1468" s="27">
        <v>3310</v>
      </c>
      <c r="J1468" s="27">
        <v>398</v>
      </c>
      <c r="K1468" s="27">
        <v>25</v>
      </c>
      <c r="L1468" s="123">
        <v>6.2814070351758788E-2</v>
      </c>
      <c r="M1468" s="27" t="s">
        <v>66</v>
      </c>
      <c r="N1468" s="71">
        <f t="shared" si="58"/>
        <v>13555.307292790339</v>
      </c>
      <c r="O1468" s="1">
        <v>44217</v>
      </c>
      <c r="P1468" s="1">
        <f t="shared" si="56"/>
        <v>44199</v>
      </c>
      <c r="Q1468" s="1">
        <f t="shared" si="57"/>
        <v>44212</v>
      </c>
    </row>
    <row r="1469" spans="1:17" x14ac:dyDescent="0.25">
      <c r="A1469" s="74" t="s">
        <v>279</v>
      </c>
      <c r="B1469" s="113" t="s">
        <v>47</v>
      </c>
      <c r="C1469" s="75">
        <v>1357.7287896405801</v>
      </c>
      <c r="D1469" s="27">
        <v>38</v>
      </c>
      <c r="E1469" s="27">
        <v>18</v>
      </c>
      <c r="F1469" s="76">
        <v>94.69595809739306</v>
      </c>
      <c r="G1469" s="116" t="s">
        <v>864</v>
      </c>
      <c r="H1469" s="27" t="s">
        <v>64</v>
      </c>
      <c r="I1469" s="27">
        <v>969</v>
      </c>
      <c r="J1469" s="27">
        <v>131</v>
      </c>
      <c r="K1469" s="27">
        <v>22</v>
      </c>
      <c r="L1469" s="123">
        <v>0.16793893129770993</v>
      </c>
      <c r="M1469" s="27" t="s">
        <v>64</v>
      </c>
      <c r="N1469" s="71">
        <f t="shared" si="58"/>
        <v>9648.465952812161</v>
      </c>
      <c r="O1469" s="1">
        <v>44217</v>
      </c>
      <c r="P1469" s="1">
        <f t="shared" si="56"/>
        <v>44199</v>
      </c>
      <c r="Q1469" s="1">
        <f t="shared" si="57"/>
        <v>44212</v>
      </c>
    </row>
    <row r="1470" spans="1:17" x14ac:dyDescent="0.25">
      <c r="A1470" s="74" t="s">
        <v>280</v>
      </c>
      <c r="B1470" s="113" t="s">
        <v>48</v>
      </c>
      <c r="C1470" s="75">
        <v>1223.64361651632</v>
      </c>
      <c r="D1470" s="27">
        <v>25</v>
      </c>
      <c r="E1470" s="27">
        <v>7</v>
      </c>
      <c r="F1470" s="78">
        <v>40.861570579143496</v>
      </c>
      <c r="G1470" s="116" t="s">
        <v>862</v>
      </c>
      <c r="H1470" s="27" t="s">
        <v>64</v>
      </c>
      <c r="I1470" s="27">
        <v>1044</v>
      </c>
      <c r="J1470" s="27">
        <v>119</v>
      </c>
      <c r="K1470" s="27">
        <v>7</v>
      </c>
      <c r="L1470" s="124">
        <v>5.8823529411764705E-2</v>
      </c>
      <c r="M1470" s="27" t="s">
        <v>64</v>
      </c>
      <c r="N1470" s="71">
        <f t="shared" si="58"/>
        <v>9725.0537978361499</v>
      </c>
      <c r="O1470" s="1">
        <v>44217</v>
      </c>
      <c r="P1470" s="1">
        <f t="shared" si="56"/>
        <v>44199</v>
      </c>
      <c r="Q1470" s="1">
        <f t="shared" si="57"/>
        <v>44212</v>
      </c>
    </row>
    <row r="1471" spans="1:17" x14ac:dyDescent="0.25">
      <c r="A1471" s="74" t="s">
        <v>281</v>
      </c>
      <c r="B1471" s="113" t="s">
        <v>47</v>
      </c>
      <c r="C1471" s="75">
        <v>56710.292083490698</v>
      </c>
      <c r="D1471" s="27">
        <v>3706</v>
      </c>
      <c r="E1471" s="27">
        <v>720</v>
      </c>
      <c r="F1471" s="70">
        <v>90.686486595513642</v>
      </c>
      <c r="G1471" s="116" t="s">
        <v>865</v>
      </c>
      <c r="H1471" s="27" t="s">
        <v>66</v>
      </c>
      <c r="I1471" s="27">
        <v>70388</v>
      </c>
      <c r="J1471" s="27">
        <v>8152</v>
      </c>
      <c r="K1471" s="27">
        <v>888</v>
      </c>
      <c r="L1471" s="73">
        <v>0.10893032384690873</v>
      </c>
      <c r="M1471" s="27" t="s">
        <v>66</v>
      </c>
      <c r="N1471" s="71">
        <f t="shared" si="58"/>
        <v>14374.815753017752</v>
      </c>
      <c r="O1471" s="1">
        <v>44217</v>
      </c>
      <c r="P1471" s="1">
        <f t="shared" si="56"/>
        <v>44199</v>
      </c>
      <c r="Q1471" s="1">
        <f t="shared" si="57"/>
        <v>44212</v>
      </c>
    </row>
    <row r="1472" spans="1:17" x14ac:dyDescent="0.25">
      <c r="A1472" s="74" t="s">
        <v>282</v>
      </c>
      <c r="B1472" s="113" t="s">
        <v>44</v>
      </c>
      <c r="C1472" s="75">
        <v>758.61581752920097</v>
      </c>
      <c r="D1472" s="27">
        <v>12</v>
      </c>
      <c r="E1472" s="27">
        <v>2</v>
      </c>
      <c r="F1472" s="78">
        <v>18.831289772262618</v>
      </c>
      <c r="G1472" s="116" t="s">
        <v>862</v>
      </c>
      <c r="H1472" s="27" t="s">
        <v>66</v>
      </c>
      <c r="I1472" s="27">
        <v>2911</v>
      </c>
      <c r="J1472" s="27">
        <v>223</v>
      </c>
      <c r="K1472" s="27">
        <v>2</v>
      </c>
      <c r="L1472" s="124">
        <v>8.9686098654708519E-3</v>
      </c>
      <c r="M1472" s="27" t="s">
        <v>66</v>
      </c>
      <c r="N1472" s="71">
        <f t="shared" si="58"/>
        <v>29395.643334501947</v>
      </c>
      <c r="O1472" s="1">
        <v>44217</v>
      </c>
      <c r="P1472" s="1">
        <f t="shared" si="56"/>
        <v>44199</v>
      </c>
      <c r="Q1472" s="1">
        <f t="shared" si="57"/>
        <v>44212</v>
      </c>
    </row>
    <row r="1473" spans="1:17" x14ac:dyDescent="0.25">
      <c r="A1473" s="74" t="s">
        <v>283</v>
      </c>
      <c r="B1473" s="113" t="s">
        <v>42</v>
      </c>
      <c r="C1473" s="75">
        <v>1673.49740572871</v>
      </c>
      <c r="D1473" s="27">
        <v>31</v>
      </c>
      <c r="E1473" s="27">
        <v>6</v>
      </c>
      <c r="F1473" s="78">
        <v>25.609327334738882</v>
      </c>
      <c r="G1473" s="116" t="s">
        <v>862</v>
      </c>
      <c r="H1473" s="27" t="s">
        <v>64</v>
      </c>
      <c r="I1473" s="27">
        <v>1237</v>
      </c>
      <c r="J1473" s="27">
        <v>151</v>
      </c>
      <c r="K1473" s="27">
        <v>6</v>
      </c>
      <c r="L1473" s="124">
        <v>3.9735099337748346E-2</v>
      </c>
      <c r="M1473" s="27" t="s">
        <v>64</v>
      </c>
      <c r="N1473" s="71">
        <f t="shared" si="58"/>
        <v>9023.0196642729989</v>
      </c>
      <c r="O1473" s="1">
        <v>44217</v>
      </c>
      <c r="P1473" s="1">
        <f t="shared" si="56"/>
        <v>44199</v>
      </c>
      <c r="Q1473" s="1">
        <f t="shared" si="57"/>
        <v>44212</v>
      </c>
    </row>
    <row r="1474" spans="1:17" x14ac:dyDescent="0.25">
      <c r="A1474" s="74" t="s">
        <v>284</v>
      </c>
      <c r="B1474" s="113" t="s">
        <v>54</v>
      </c>
      <c r="C1474" s="75">
        <v>14079.6128022015</v>
      </c>
      <c r="D1474" s="27">
        <v>1164</v>
      </c>
      <c r="E1474" s="27">
        <v>224</v>
      </c>
      <c r="F1474" s="70">
        <v>113.63948870453471</v>
      </c>
      <c r="G1474" s="116" t="s">
        <v>865</v>
      </c>
      <c r="H1474" s="27" t="s">
        <v>66</v>
      </c>
      <c r="I1474" s="27">
        <v>17103</v>
      </c>
      <c r="J1474" s="27">
        <v>1902</v>
      </c>
      <c r="K1474" s="27">
        <v>251</v>
      </c>
      <c r="L1474" s="73">
        <v>0.13196635120925343</v>
      </c>
      <c r="M1474" s="27" t="s">
        <v>66</v>
      </c>
      <c r="N1474" s="71">
        <f t="shared" si="58"/>
        <v>13508.894219751566</v>
      </c>
      <c r="O1474" s="1">
        <v>44217</v>
      </c>
      <c r="P1474" s="1">
        <f t="shared" ref="P1474:P1537" si="59">O1474-18</f>
        <v>44199</v>
      </c>
      <c r="Q1474" s="1">
        <f t="shared" ref="Q1474:Q1537" si="60">O1474-5</f>
        <v>44212</v>
      </c>
    </row>
    <row r="1475" spans="1:17" x14ac:dyDescent="0.25">
      <c r="A1475" s="74" t="s">
        <v>285</v>
      </c>
      <c r="B1475" s="113" t="s">
        <v>51</v>
      </c>
      <c r="C1475" s="75">
        <v>7354.9427443027298</v>
      </c>
      <c r="D1475" s="27">
        <v>252</v>
      </c>
      <c r="E1475" s="27">
        <v>65</v>
      </c>
      <c r="F1475" s="70">
        <v>63.125673499682691</v>
      </c>
      <c r="G1475" s="116" t="s">
        <v>865</v>
      </c>
      <c r="H1475" s="27" t="s">
        <v>68</v>
      </c>
      <c r="I1475" s="27">
        <v>10042</v>
      </c>
      <c r="J1475" s="27">
        <v>1427</v>
      </c>
      <c r="K1475" s="27">
        <v>68</v>
      </c>
      <c r="L1475" s="73">
        <v>4.7652417659425371E-2</v>
      </c>
      <c r="M1475" s="27" t="s">
        <v>66</v>
      </c>
      <c r="N1475" s="71">
        <f t="shared" si="58"/>
        <v>19401.918541179395</v>
      </c>
      <c r="O1475" s="1">
        <v>44217</v>
      </c>
      <c r="P1475" s="1">
        <f t="shared" si="59"/>
        <v>44199</v>
      </c>
      <c r="Q1475" s="1">
        <f t="shared" si="60"/>
        <v>44212</v>
      </c>
    </row>
    <row r="1476" spans="1:17" x14ac:dyDescent="0.25">
      <c r="A1476" s="74" t="s">
        <v>286</v>
      </c>
      <c r="B1476" s="113" t="s">
        <v>46</v>
      </c>
      <c r="C1476" s="75">
        <v>1582.42316470797</v>
      </c>
      <c r="D1476" s="27">
        <v>22</v>
      </c>
      <c r="E1476" s="27">
        <v>5</v>
      </c>
      <c r="F1476" s="78">
        <v>22.569364826554878</v>
      </c>
      <c r="G1476" s="116" t="s">
        <v>862</v>
      </c>
      <c r="H1476" s="27" t="s">
        <v>64</v>
      </c>
      <c r="I1476" s="27">
        <v>1578</v>
      </c>
      <c r="J1476" s="27">
        <v>173</v>
      </c>
      <c r="K1476" s="27">
        <v>5</v>
      </c>
      <c r="L1476" s="124">
        <v>2.8901734104046242E-2</v>
      </c>
      <c r="M1476" s="27" t="s">
        <v>64</v>
      </c>
      <c r="N1476" s="71">
        <f t="shared" si="58"/>
        <v>10932.600321983182</v>
      </c>
      <c r="O1476" s="1">
        <v>44217</v>
      </c>
      <c r="P1476" s="1">
        <f t="shared" si="59"/>
        <v>44199</v>
      </c>
      <c r="Q1476" s="1">
        <f t="shared" si="60"/>
        <v>44212</v>
      </c>
    </row>
    <row r="1477" spans="1:17" x14ac:dyDescent="0.25">
      <c r="A1477" s="74" t="s">
        <v>287</v>
      </c>
      <c r="B1477" s="113" t="s">
        <v>49</v>
      </c>
      <c r="C1477" s="75">
        <v>18730.958831312699</v>
      </c>
      <c r="D1477" s="27">
        <v>815</v>
      </c>
      <c r="E1477" s="27">
        <v>114</v>
      </c>
      <c r="F1477" s="76">
        <v>43.472719235518582</v>
      </c>
      <c r="G1477" s="116" t="s">
        <v>864</v>
      </c>
      <c r="H1477" s="27" t="s">
        <v>66</v>
      </c>
      <c r="I1477" s="27">
        <v>33333</v>
      </c>
      <c r="J1477" s="27">
        <v>4061</v>
      </c>
      <c r="K1477" s="27">
        <v>127</v>
      </c>
      <c r="L1477" s="123">
        <v>3.1273085446934253E-2</v>
      </c>
      <c r="M1477" s="27" t="s">
        <v>66</v>
      </c>
      <c r="N1477" s="71">
        <f t="shared" si="58"/>
        <v>21680.684029966436</v>
      </c>
      <c r="O1477" s="1">
        <v>44217</v>
      </c>
      <c r="P1477" s="1">
        <f t="shared" si="59"/>
        <v>44199</v>
      </c>
      <c r="Q1477" s="1">
        <f t="shared" si="60"/>
        <v>44212</v>
      </c>
    </row>
    <row r="1478" spans="1:17" x14ac:dyDescent="0.25">
      <c r="A1478" s="74" t="s">
        <v>288</v>
      </c>
      <c r="B1478" s="113" t="s">
        <v>46</v>
      </c>
      <c r="C1478" s="75">
        <v>1931.62596058402</v>
      </c>
      <c r="D1478" s="27">
        <v>21</v>
      </c>
      <c r="E1478" s="27">
        <v>6</v>
      </c>
      <c r="F1478" s="78">
        <v>22.187081625360406</v>
      </c>
      <c r="G1478" s="116" t="s">
        <v>862</v>
      </c>
      <c r="H1478" s="27" t="s">
        <v>64</v>
      </c>
      <c r="I1478" s="27">
        <v>1965</v>
      </c>
      <c r="J1478" s="27">
        <v>177</v>
      </c>
      <c r="K1478" s="27">
        <v>7</v>
      </c>
      <c r="L1478" s="124">
        <v>3.954802259887006E-2</v>
      </c>
      <c r="M1478" s="27" t="s">
        <v>66</v>
      </c>
      <c r="N1478" s="71">
        <f t="shared" si="58"/>
        <v>9163.2647112738487</v>
      </c>
      <c r="O1478" s="1">
        <v>44217</v>
      </c>
      <c r="P1478" s="1">
        <f t="shared" si="59"/>
        <v>44199</v>
      </c>
      <c r="Q1478" s="1">
        <f t="shared" si="60"/>
        <v>44212</v>
      </c>
    </row>
    <row r="1479" spans="1:17" x14ac:dyDescent="0.25">
      <c r="A1479" s="74" t="s">
        <v>289</v>
      </c>
      <c r="B1479" s="113" t="s">
        <v>48</v>
      </c>
      <c r="C1479" s="75">
        <v>784.07156341524001</v>
      </c>
      <c r="D1479" s="27">
        <v>18</v>
      </c>
      <c r="E1479" s="27">
        <v>1</v>
      </c>
      <c r="F1479" s="78">
        <v>9.1099556164802831</v>
      </c>
      <c r="G1479" s="116" t="s">
        <v>862</v>
      </c>
      <c r="H1479" s="27" t="s">
        <v>66</v>
      </c>
      <c r="I1479" s="27">
        <v>1152</v>
      </c>
      <c r="J1479" s="27">
        <v>108</v>
      </c>
      <c r="K1479" s="27">
        <v>1</v>
      </c>
      <c r="L1479" s="124">
        <v>9.2592592592592587E-3</v>
      </c>
      <c r="M1479" s="27" t="s">
        <v>66</v>
      </c>
      <c r="N1479" s="71">
        <f t="shared" si="58"/>
        <v>13774.252892118189</v>
      </c>
      <c r="O1479" s="1">
        <v>44217</v>
      </c>
      <c r="P1479" s="1">
        <f t="shared" si="59"/>
        <v>44199</v>
      </c>
      <c r="Q1479" s="1">
        <f t="shared" si="60"/>
        <v>44212</v>
      </c>
    </row>
    <row r="1480" spans="1:17" x14ac:dyDescent="0.25">
      <c r="A1480" s="74" t="s">
        <v>290</v>
      </c>
      <c r="B1480" s="113" t="s">
        <v>42</v>
      </c>
      <c r="C1480" s="75">
        <v>6466.0125528356502</v>
      </c>
      <c r="D1480" s="27">
        <v>179</v>
      </c>
      <c r="E1480" s="27">
        <v>56</v>
      </c>
      <c r="F1480" s="70">
        <v>61.861927537486949</v>
      </c>
      <c r="G1480" s="116" t="s">
        <v>865</v>
      </c>
      <c r="H1480" s="27" t="s">
        <v>64</v>
      </c>
      <c r="I1480" s="27">
        <v>8619</v>
      </c>
      <c r="J1480" s="27">
        <v>1476</v>
      </c>
      <c r="K1480" s="27">
        <v>58</v>
      </c>
      <c r="L1480" s="73">
        <v>3.9295392953929538E-2</v>
      </c>
      <c r="M1480" s="27" t="s">
        <v>66</v>
      </c>
      <c r="N1480" s="71">
        <f t="shared" si="58"/>
        <v>22827.051261332683</v>
      </c>
      <c r="O1480" s="1">
        <v>44217</v>
      </c>
      <c r="P1480" s="1">
        <f t="shared" si="59"/>
        <v>44199</v>
      </c>
      <c r="Q1480" s="1">
        <f t="shared" si="60"/>
        <v>44212</v>
      </c>
    </row>
    <row r="1481" spans="1:17" x14ac:dyDescent="0.25">
      <c r="A1481" s="74" t="s">
        <v>291</v>
      </c>
      <c r="B1481" s="113" t="s">
        <v>45</v>
      </c>
      <c r="C1481" s="75">
        <v>28666.8719119466</v>
      </c>
      <c r="D1481" s="27">
        <v>2305</v>
      </c>
      <c r="E1481" s="27">
        <v>310</v>
      </c>
      <c r="F1481" s="70">
        <v>77.241971886124603</v>
      </c>
      <c r="G1481" s="116" t="s">
        <v>865</v>
      </c>
      <c r="H1481" s="27" t="s">
        <v>66</v>
      </c>
      <c r="I1481" s="27">
        <v>48687</v>
      </c>
      <c r="J1481" s="27">
        <v>5538</v>
      </c>
      <c r="K1481" s="27">
        <v>346</v>
      </c>
      <c r="L1481" s="73">
        <v>6.2477428674611771E-2</v>
      </c>
      <c r="M1481" s="27" t="s">
        <v>66</v>
      </c>
      <c r="N1481" s="71">
        <f t="shared" si="58"/>
        <v>19318.466336371006</v>
      </c>
      <c r="O1481" s="1">
        <v>44217</v>
      </c>
      <c r="P1481" s="1">
        <f t="shared" si="59"/>
        <v>44199</v>
      </c>
      <c r="Q1481" s="1">
        <f t="shared" si="60"/>
        <v>44212</v>
      </c>
    </row>
    <row r="1482" spans="1:17" x14ac:dyDescent="0.25">
      <c r="A1482" s="74" t="s">
        <v>292</v>
      </c>
      <c r="B1482" s="113" t="s">
        <v>43</v>
      </c>
      <c r="C1482" s="75">
        <v>37104.373350893802</v>
      </c>
      <c r="D1482" s="27">
        <v>2676</v>
      </c>
      <c r="E1482" s="27">
        <v>504</v>
      </c>
      <c r="F1482" s="70">
        <v>97.023603281344194</v>
      </c>
      <c r="G1482" s="116" t="s">
        <v>865</v>
      </c>
      <c r="H1482" s="27" t="s">
        <v>66</v>
      </c>
      <c r="I1482" s="27">
        <v>49979</v>
      </c>
      <c r="J1482" s="27">
        <v>5264</v>
      </c>
      <c r="K1482" s="27">
        <v>556</v>
      </c>
      <c r="L1482" s="73">
        <v>0.10562310030395136</v>
      </c>
      <c r="M1482" s="27" t="s">
        <v>66</v>
      </c>
      <c r="N1482" s="71">
        <f t="shared" si="58"/>
        <v>14187.006879805438</v>
      </c>
      <c r="O1482" s="1">
        <v>44217</v>
      </c>
      <c r="P1482" s="1">
        <f t="shared" si="59"/>
        <v>44199</v>
      </c>
      <c r="Q1482" s="1">
        <f t="shared" si="60"/>
        <v>44212</v>
      </c>
    </row>
    <row r="1483" spans="1:17" x14ac:dyDescent="0.25">
      <c r="A1483" s="74" t="s">
        <v>293</v>
      </c>
      <c r="B1483" s="113" t="s">
        <v>51</v>
      </c>
      <c r="C1483" s="75">
        <v>27391.508223539095</v>
      </c>
      <c r="D1483" s="27">
        <v>1518</v>
      </c>
      <c r="E1483" s="27">
        <v>274</v>
      </c>
      <c r="F1483" s="70">
        <v>71.450715352029121</v>
      </c>
      <c r="G1483" s="116" t="s">
        <v>865</v>
      </c>
      <c r="H1483" s="27" t="s">
        <v>66</v>
      </c>
      <c r="I1483" s="27">
        <v>43770</v>
      </c>
      <c r="J1483" s="27">
        <v>4773</v>
      </c>
      <c r="K1483" s="27">
        <v>306</v>
      </c>
      <c r="L1483" s="73">
        <v>6.4110622250157137E-2</v>
      </c>
      <c r="M1483" s="27" t="s">
        <v>66</v>
      </c>
      <c r="N1483" s="71">
        <f t="shared" si="58"/>
        <v>17425.108398734639</v>
      </c>
      <c r="O1483" s="1">
        <v>44217</v>
      </c>
      <c r="P1483" s="1">
        <f t="shared" si="59"/>
        <v>44199</v>
      </c>
      <c r="Q1483" s="1">
        <f t="shared" si="60"/>
        <v>44212</v>
      </c>
    </row>
    <row r="1484" spans="1:17" x14ac:dyDescent="0.25">
      <c r="A1484" s="74" t="s">
        <v>294</v>
      </c>
      <c r="B1484" s="113" t="s">
        <v>46</v>
      </c>
      <c r="C1484" s="75">
        <v>5307.8849770148699</v>
      </c>
      <c r="D1484" s="27">
        <v>127</v>
      </c>
      <c r="E1484" s="27">
        <v>32</v>
      </c>
      <c r="F1484" s="70">
        <v>43.062619020801783</v>
      </c>
      <c r="G1484" s="116" t="s">
        <v>865</v>
      </c>
      <c r="H1484" s="27" t="s">
        <v>64</v>
      </c>
      <c r="I1484" s="27">
        <v>19854</v>
      </c>
      <c r="J1484" s="27">
        <v>3009</v>
      </c>
      <c r="K1484" s="27">
        <v>35</v>
      </c>
      <c r="L1484" s="73">
        <v>1.1631771352608841E-2</v>
      </c>
      <c r="M1484" s="27" t="s">
        <v>66</v>
      </c>
      <c r="N1484" s="71">
        <f t="shared" si="58"/>
        <v>56689.246527196745</v>
      </c>
      <c r="O1484" s="1">
        <v>44217</v>
      </c>
      <c r="P1484" s="1">
        <f t="shared" si="59"/>
        <v>44199</v>
      </c>
      <c r="Q1484" s="1">
        <f t="shared" si="60"/>
        <v>44212</v>
      </c>
    </row>
    <row r="1485" spans="1:17" x14ac:dyDescent="0.25">
      <c r="A1485" s="74" t="s">
        <v>295</v>
      </c>
      <c r="B1485" s="113" t="s">
        <v>41</v>
      </c>
      <c r="C1485" s="75">
        <v>13087.712635498299</v>
      </c>
      <c r="D1485" s="27">
        <v>425</v>
      </c>
      <c r="E1485" s="27">
        <v>85</v>
      </c>
      <c r="F1485" s="70">
        <v>46.390295543017999</v>
      </c>
      <c r="G1485" s="116" t="s">
        <v>865</v>
      </c>
      <c r="H1485" s="27" t="s">
        <v>64</v>
      </c>
      <c r="I1485" s="27">
        <v>12097</v>
      </c>
      <c r="J1485" s="27">
        <v>1467</v>
      </c>
      <c r="K1485" s="27">
        <v>97</v>
      </c>
      <c r="L1485" s="73">
        <v>6.6121336059986366E-2</v>
      </c>
      <c r="M1485" s="27" t="s">
        <v>66</v>
      </c>
      <c r="N1485" s="71">
        <f t="shared" si="58"/>
        <v>11208.986939558867</v>
      </c>
      <c r="O1485" s="1">
        <v>44217</v>
      </c>
      <c r="P1485" s="1">
        <f t="shared" si="59"/>
        <v>44199</v>
      </c>
      <c r="Q1485" s="1">
        <f t="shared" si="60"/>
        <v>44212</v>
      </c>
    </row>
    <row r="1486" spans="1:17" x14ac:dyDescent="0.25">
      <c r="A1486" s="74" t="s">
        <v>296</v>
      </c>
      <c r="B1486" s="113" t="s">
        <v>43</v>
      </c>
      <c r="C1486" s="75">
        <v>7927.2612196189812</v>
      </c>
      <c r="D1486" s="27">
        <v>519</v>
      </c>
      <c r="E1486" s="27">
        <v>103</v>
      </c>
      <c r="F1486" s="70">
        <v>92.808129482788431</v>
      </c>
      <c r="G1486" s="116" t="s">
        <v>865</v>
      </c>
      <c r="H1486" s="27" t="s">
        <v>64</v>
      </c>
      <c r="I1486" s="27">
        <v>8387</v>
      </c>
      <c r="J1486" s="27">
        <v>884</v>
      </c>
      <c r="K1486" s="27">
        <v>110</v>
      </c>
      <c r="L1486" s="73">
        <v>0.1244343891402715</v>
      </c>
      <c r="M1486" s="27" t="s">
        <v>66</v>
      </c>
      <c r="N1486" s="71">
        <f t="shared" si="58"/>
        <v>11151.392334747472</v>
      </c>
      <c r="O1486" s="1">
        <v>44217</v>
      </c>
      <c r="P1486" s="1">
        <f t="shared" si="59"/>
        <v>44199</v>
      </c>
      <c r="Q1486" s="1">
        <f t="shared" si="60"/>
        <v>44212</v>
      </c>
    </row>
    <row r="1487" spans="1:17" x14ac:dyDescent="0.25">
      <c r="A1487" s="74" t="s">
        <v>297</v>
      </c>
      <c r="B1487" s="113" t="s">
        <v>54</v>
      </c>
      <c r="C1487" s="75">
        <v>9485.9761215318194</v>
      </c>
      <c r="D1487" s="27">
        <v>325</v>
      </c>
      <c r="E1487" s="27">
        <v>43</v>
      </c>
      <c r="F1487" s="70">
        <v>32.378624319503231</v>
      </c>
      <c r="G1487" s="116" t="s">
        <v>865</v>
      </c>
      <c r="H1487" s="27" t="s">
        <v>66</v>
      </c>
      <c r="I1487" s="27">
        <v>8258</v>
      </c>
      <c r="J1487" s="27">
        <v>746</v>
      </c>
      <c r="K1487" s="27">
        <v>44</v>
      </c>
      <c r="L1487" s="73">
        <v>5.8981233243967826E-2</v>
      </c>
      <c r="M1487" s="27" t="s">
        <v>66</v>
      </c>
      <c r="N1487" s="71">
        <f t="shared" si="58"/>
        <v>7864.2407533230653</v>
      </c>
      <c r="O1487" s="1">
        <v>44217</v>
      </c>
      <c r="P1487" s="1">
        <f t="shared" si="59"/>
        <v>44199</v>
      </c>
      <c r="Q1487" s="1">
        <f t="shared" si="60"/>
        <v>44212</v>
      </c>
    </row>
    <row r="1488" spans="1:17" x14ac:dyDescent="0.25">
      <c r="A1488" s="74" t="s">
        <v>298</v>
      </c>
      <c r="B1488" s="113" t="s">
        <v>51</v>
      </c>
      <c r="C1488" s="75">
        <v>5133.8205219983302</v>
      </c>
      <c r="D1488" s="27">
        <v>167</v>
      </c>
      <c r="E1488" s="27">
        <v>42</v>
      </c>
      <c r="F1488" s="70">
        <v>58.436012461772918</v>
      </c>
      <c r="G1488" s="116" t="s">
        <v>865</v>
      </c>
      <c r="H1488" s="27" t="s">
        <v>64</v>
      </c>
      <c r="I1488" s="27">
        <v>8687</v>
      </c>
      <c r="J1488" s="27">
        <v>1117</v>
      </c>
      <c r="K1488" s="27">
        <v>45</v>
      </c>
      <c r="L1488" s="73">
        <v>4.0286481647269473E-2</v>
      </c>
      <c r="M1488" s="27" t="s">
        <v>64</v>
      </c>
      <c r="N1488" s="71">
        <f t="shared" si="58"/>
        <v>21757.675306600118</v>
      </c>
      <c r="O1488" s="1">
        <v>44217</v>
      </c>
      <c r="P1488" s="1">
        <f t="shared" si="59"/>
        <v>44199</v>
      </c>
      <c r="Q1488" s="1">
        <f t="shared" si="60"/>
        <v>44212</v>
      </c>
    </row>
    <row r="1489" spans="1:17" x14ac:dyDescent="0.25">
      <c r="A1489" s="74" t="s">
        <v>299</v>
      </c>
      <c r="B1489" s="113" t="s">
        <v>49</v>
      </c>
      <c r="C1489" s="75">
        <v>32414.524512956301</v>
      </c>
      <c r="D1489" s="27">
        <v>2599</v>
      </c>
      <c r="E1489" s="27">
        <v>349</v>
      </c>
      <c r="F1489" s="70">
        <v>76.905559477225438</v>
      </c>
      <c r="G1489" s="116" t="s">
        <v>865</v>
      </c>
      <c r="H1489" s="27" t="s">
        <v>66</v>
      </c>
      <c r="I1489" s="27">
        <v>42106</v>
      </c>
      <c r="J1489" s="27">
        <v>4350</v>
      </c>
      <c r="K1489" s="27">
        <v>402</v>
      </c>
      <c r="L1489" s="73">
        <v>9.2413793103448272E-2</v>
      </c>
      <c r="M1489" s="27" t="s">
        <v>66</v>
      </c>
      <c r="N1489" s="71">
        <f t="shared" ref="N1489:N1552" si="61">(J1489/C1489)*100000</f>
        <v>13419.909948891202</v>
      </c>
      <c r="O1489" s="1">
        <v>44217</v>
      </c>
      <c r="P1489" s="1">
        <f t="shared" si="59"/>
        <v>44199</v>
      </c>
      <c r="Q1489" s="1">
        <f t="shared" si="60"/>
        <v>44212</v>
      </c>
    </row>
    <row r="1490" spans="1:17" x14ac:dyDescent="0.25">
      <c r="A1490" s="74" t="s">
        <v>300</v>
      </c>
      <c r="B1490" s="113" t="s">
        <v>54</v>
      </c>
      <c r="C1490" s="75">
        <v>12469.6895953656</v>
      </c>
      <c r="D1490" s="27">
        <v>615</v>
      </c>
      <c r="E1490" s="27">
        <v>123</v>
      </c>
      <c r="F1490" s="70">
        <v>70.45655963224236</v>
      </c>
      <c r="G1490" s="116" t="s">
        <v>865</v>
      </c>
      <c r="H1490" s="27" t="s">
        <v>64</v>
      </c>
      <c r="I1490" s="27">
        <v>28964</v>
      </c>
      <c r="J1490" s="27">
        <v>1309</v>
      </c>
      <c r="K1490" s="27">
        <v>129</v>
      </c>
      <c r="L1490" s="73">
        <v>9.8548510313216195E-2</v>
      </c>
      <c r="M1490" s="27" t="s">
        <v>66</v>
      </c>
      <c r="N1490" s="71">
        <f t="shared" si="61"/>
        <v>10497.454567646126</v>
      </c>
      <c r="O1490" s="1">
        <v>44217</v>
      </c>
      <c r="P1490" s="1">
        <f t="shared" si="59"/>
        <v>44199</v>
      </c>
      <c r="Q1490" s="1">
        <f t="shared" si="60"/>
        <v>44212</v>
      </c>
    </row>
    <row r="1491" spans="1:17" x14ac:dyDescent="0.25">
      <c r="A1491" s="74" t="s">
        <v>301</v>
      </c>
      <c r="B1491" s="113" t="s">
        <v>49</v>
      </c>
      <c r="C1491" s="75">
        <v>3330.26120665499</v>
      </c>
      <c r="D1491" s="27">
        <v>108</v>
      </c>
      <c r="E1491" s="27">
        <v>21</v>
      </c>
      <c r="F1491" s="76">
        <v>45.041511969166017</v>
      </c>
      <c r="G1491" s="116" t="s">
        <v>864</v>
      </c>
      <c r="H1491" s="27" t="s">
        <v>64</v>
      </c>
      <c r="I1491" s="27">
        <v>3140</v>
      </c>
      <c r="J1491" s="27">
        <v>323</v>
      </c>
      <c r="K1491" s="27">
        <v>22</v>
      </c>
      <c r="L1491" s="123">
        <v>6.8111455108359129E-2</v>
      </c>
      <c r="M1491" s="27" t="s">
        <v>64</v>
      </c>
      <c r="N1491" s="71">
        <f t="shared" si="61"/>
        <v>9698.9389106937488</v>
      </c>
      <c r="O1491" s="1">
        <v>44217</v>
      </c>
      <c r="P1491" s="1">
        <f t="shared" si="59"/>
        <v>44199</v>
      </c>
      <c r="Q1491" s="1">
        <f t="shared" si="60"/>
        <v>44212</v>
      </c>
    </row>
    <row r="1492" spans="1:17" x14ac:dyDescent="0.25">
      <c r="A1492" s="74" t="s">
        <v>302</v>
      </c>
      <c r="B1492" s="113" t="s">
        <v>52</v>
      </c>
      <c r="C1492" s="75">
        <v>15120.384628985899</v>
      </c>
      <c r="D1492" s="27">
        <v>634</v>
      </c>
      <c r="E1492" s="27">
        <v>166</v>
      </c>
      <c r="F1492" s="70">
        <v>78.418262154605628</v>
      </c>
      <c r="G1492" s="116" t="s">
        <v>865</v>
      </c>
      <c r="H1492" s="27" t="s">
        <v>64</v>
      </c>
      <c r="I1492" s="27">
        <v>19615</v>
      </c>
      <c r="J1492" s="27">
        <v>2645</v>
      </c>
      <c r="K1492" s="27">
        <v>177</v>
      </c>
      <c r="L1492" s="73">
        <v>6.691871455576559E-2</v>
      </c>
      <c r="M1492" s="27" t="s">
        <v>66</v>
      </c>
      <c r="N1492" s="71">
        <f t="shared" si="61"/>
        <v>17492.941250512329</v>
      </c>
      <c r="O1492" s="1">
        <v>44217</v>
      </c>
      <c r="P1492" s="1">
        <f t="shared" si="59"/>
        <v>44199</v>
      </c>
      <c r="Q1492" s="1">
        <f t="shared" si="60"/>
        <v>44212</v>
      </c>
    </row>
    <row r="1493" spans="1:17" x14ac:dyDescent="0.25">
      <c r="A1493" s="74" t="s">
        <v>303</v>
      </c>
      <c r="B1493" s="113" t="s">
        <v>52</v>
      </c>
      <c r="C1493" s="75">
        <v>14878.570537017</v>
      </c>
      <c r="D1493" s="27">
        <v>837</v>
      </c>
      <c r="E1493" s="27">
        <v>179</v>
      </c>
      <c r="F1493" s="70">
        <v>85.933754549230272</v>
      </c>
      <c r="G1493" s="116" t="s">
        <v>865</v>
      </c>
      <c r="H1493" s="27" t="s">
        <v>64</v>
      </c>
      <c r="I1493" s="27">
        <v>15152</v>
      </c>
      <c r="J1493" s="27">
        <v>2031</v>
      </c>
      <c r="K1493" s="27">
        <v>201</v>
      </c>
      <c r="L1493" s="73">
        <v>9.8966026587887737E-2</v>
      </c>
      <c r="M1493" s="27" t="s">
        <v>66</v>
      </c>
      <c r="N1493" s="71">
        <f t="shared" si="61"/>
        <v>13650.504898619076</v>
      </c>
      <c r="O1493" s="1">
        <v>44217</v>
      </c>
      <c r="P1493" s="1">
        <f t="shared" si="59"/>
        <v>44199</v>
      </c>
      <c r="Q1493" s="1">
        <f t="shared" si="60"/>
        <v>44212</v>
      </c>
    </row>
    <row r="1494" spans="1:17" x14ac:dyDescent="0.25">
      <c r="A1494" s="74" t="s">
        <v>304</v>
      </c>
      <c r="B1494" s="113" t="s">
        <v>54</v>
      </c>
      <c r="C1494" s="75">
        <v>2244.2586476452502</v>
      </c>
      <c r="D1494" s="27">
        <v>109</v>
      </c>
      <c r="E1494" s="27">
        <v>26</v>
      </c>
      <c r="F1494" s="70">
        <v>82.75083886126194</v>
      </c>
      <c r="G1494" s="116" t="s">
        <v>865</v>
      </c>
      <c r="H1494" s="27" t="s">
        <v>66</v>
      </c>
      <c r="I1494" s="27">
        <v>2121</v>
      </c>
      <c r="J1494" s="27">
        <v>223</v>
      </c>
      <c r="K1494" s="27">
        <v>28</v>
      </c>
      <c r="L1494" s="73">
        <v>0.12556053811659193</v>
      </c>
      <c r="M1494" s="27" t="s">
        <v>66</v>
      </c>
      <c r="N1494" s="71">
        <f t="shared" si="61"/>
        <v>9936.4661124946069</v>
      </c>
      <c r="O1494" s="1">
        <v>44217</v>
      </c>
      <c r="P1494" s="1">
        <f t="shared" si="59"/>
        <v>44199</v>
      </c>
      <c r="Q1494" s="1">
        <f t="shared" si="60"/>
        <v>44212</v>
      </c>
    </row>
    <row r="1495" spans="1:17" x14ac:dyDescent="0.25">
      <c r="A1495" s="74" t="s">
        <v>305</v>
      </c>
      <c r="B1495" s="113" t="s">
        <v>47</v>
      </c>
      <c r="C1495" s="75">
        <v>17005.439503125901</v>
      </c>
      <c r="D1495" s="27">
        <v>1117</v>
      </c>
      <c r="E1495" s="27">
        <v>179</v>
      </c>
      <c r="F1495" s="70">
        <v>75.186026702597388</v>
      </c>
      <c r="G1495" s="116" t="s">
        <v>865</v>
      </c>
      <c r="H1495" s="27" t="s">
        <v>64</v>
      </c>
      <c r="I1495" s="27">
        <v>25160</v>
      </c>
      <c r="J1495" s="27">
        <v>2786</v>
      </c>
      <c r="K1495" s="27">
        <v>198</v>
      </c>
      <c r="L1495" s="73">
        <v>7.1069633883704242E-2</v>
      </c>
      <c r="M1495" s="27" t="s">
        <v>66</v>
      </c>
      <c r="N1495" s="71">
        <f t="shared" si="61"/>
        <v>16382.9932151291</v>
      </c>
      <c r="O1495" s="1">
        <v>44217</v>
      </c>
      <c r="P1495" s="1">
        <f t="shared" si="59"/>
        <v>44199</v>
      </c>
      <c r="Q1495" s="1">
        <f t="shared" si="60"/>
        <v>44212</v>
      </c>
    </row>
    <row r="1496" spans="1:17" x14ac:dyDescent="0.25">
      <c r="A1496" s="74" t="s">
        <v>306</v>
      </c>
      <c r="B1496" s="113" t="s">
        <v>41</v>
      </c>
      <c r="C1496" s="75">
        <v>4602.6150295043099</v>
      </c>
      <c r="D1496" s="27">
        <v>65</v>
      </c>
      <c r="E1496" s="27">
        <v>13</v>
      </c>
      <c r="F1496" s="79">
        <v>20.174866301417204</v>
      </c>
      <c r="G1496" s="116" t="s">
        <v>863</v>
      </c>
      <c r="H1496" s="27" t="s">
        <v>64</v>
      </c>
      <c r="I1496" s="27">
        <v>3248</v>
      </c>
      <c r="J1496" s="27">
        <v>283</v>
      </c>
      <c r="K1496" s="27">
        <v>13</v>
      </c>
      <c r="L1496" s="125">
        <v>4.5936395759717315E-2</v>
      </c>
      <c r="M1496" s="27" t="s">
        <v>64</v>
      </c>
      <c r="N1496" s="71">
        <f t="shared" si="61"/>
        <v>6148.678483554997</v>
      </c>
      <c r="O1496" s="1">
        <v>44217</v>
      </c>
      <c r="P1496" s="1">
        <f t="shared" si="59"/>
        <v>44199</v>
      </c>
      <c r="Q1496" s="1">
        <f t="shared" si="60"/>
        <v>44212</v>
      </c>
    </row>
    <row r="1497" spans="1:17" x14ac:dyDescent="0.25">
      <c r="A1497" s="74" t="s">
        <v>307</v>
      </c>
      <c r="B1497" s="113" t="s">
        <v>48</v>
      </c>
      <c r="C1497" s="75">
        <v>16194.1783185606</v>
      </c>
      <c r="D1497" s="27">
        <v>642</v>
      </c>
      <c r="E1497" s="27">
        <v>170</v>
      </c>
      <c r="F1497" s="76">
        <v>74.982854356616983</v>
      </c>
      <c r="G1497" s="116" t="s">
        <v>864</v>
      </c>
      <c r="H1497" s="27" t="s">
        <v>64</v>
      </c>
      <c r="I1497" s="27">
        <v>35173</v>
      </c>
      <c r="J1497" s="27">
        <v>4334</v>
      </c>
      <c r="K1497" s="27">
        <v>189</v>
      </c>
      <c r="L1497" s="123">
        <v>4.3608675588371018E-2</v>
      </c>
      <c r="M1497" s="27" t="s">
        <v>66</v>
      </c>
      <c r="N1497" s="71">
        <f t="shared" si="61"/>
        <v>26762.703946718197</v>
      </c>
      <c r="O1497" s="1">
        <v>44217</v>
      </c>
      <c r="P1497" s="1">
        <f t="shared" si="59"/>
        <v>44199</v>
      </c>
      <c r="Q1497" s="1">
        <f t="shared" si="60"/>
        <v>44212</v>
      </c>
    </row>
    <row r="1498" spans="1:17" x14ac:dyDescent="0.25">
      <c r="A1498" s="74" t="s">
        <v>308</v>
      </c>
      <c r="B1498" s="113" t="s">
        <v>43</v>
      </c>
      <c r="C1498" s="75">
        <v>23741.067234681399</v>
      </c>
      <c r="D1498" s="27">
        <v>1279</v>
      </c>
      <c r="E1498" s="27">
        <v>253</v>
      </c>
      <c r="F1498" s="70">
        <v>76.118855116291869</v>
      </c>
      <c r="G1498" s="116" t="s">
        <v>865</v>
      </c>
      <c r="H1498" s="27" t="s">
        <v>66</v>
      </c>
      <c r="I1498" s="27">
        <v>58843</v>
      </c>
      <c r="J1498" s="27">
        <v>3736</v>
      </c>
      <c r="K1498" s="27">
        <v>294</v>
      </c>
      <c r="L1498" s="73">
        <v>7.8693790149892931E-2</v>
      </c>
      <c r="M1498" s="27" t="s">
        <v>66</v>
      </c>
      <c r="N1498" s="71">
        <f t="shared" si="61"/>
        <v>15736.445051393397</v>
      </c>
      <c r="O1498" s="1">
        <v>44217</v>
      </c>
      <c r="P1498" s="1">
        <f t="shared" si="59"/>
        <v>44199</v>
      </c>
      <c r="Q1498" s="1">
        <f t="shared" si="60"/>
        <v>44212</v>
      </c>
    </row>
    <row r="1499" spans="1:17" x14ac:dyDescent="0.25">
      <c r="A1499" s="74" t="s">
        <v>309</v>
      </c>
      <c r="B1499" s="113" t="s">
        <v>44</v>
      </c>
      <c r="C1499" s="75">
        <v>4086.1741400712999</v>
      </c>
      <c r="D1499" s="27">
        <v>210</v>
      </c>
      <c r="E1499" s="27">
        <v>59</v>
      </c>
      <c r="F1499" s="70">
        <v>103.13524509291173</v>
      </c>
      <c r="G1499" s="116" t="s">
        <v>865</v>
      </c>
      <c r="H1499" s="27" t="s">
        <v>64</v>
      </c>
      <c r="I1499" s="27">
        <v>8930</v>
      </c>
      <c r="J1499" s="27">
        <v>749</v>
      </c>
      <c r="K1499" s="27">
        <v>62</v>
      </c>
      <c r="L1499" s="73">
        <v>8.2777036048064079E-2</v>
      </c>
      <c r="M1499" s="27" t="s">
        <v>64</v>
      </c>
      <c r="N1499" s="71">
        <f t="shared" si="61"/>
        <v>18330.104746513094</v>
      </c>
      <c r="O1499" s="1">
        <v>44217</v>
      </c>
      <c r="P1499" s="1">
        <f t="shared" si="59"/>
        <v>44199</v>
      </c>
      <c r="Q1499" s="1">
        <f t="shared" si="60"/>
        <v>44212</v>
      </c>
    </row>
    <row r="1500" spans="1:17" x14ac:dyDescent="0.25">
      <c r="A1500" s="74" t="s">
        <v>310</v>
      </c>
      <c r="B1500" s="113" t="s">
        <v>42</v>
      </c>
      <c r="C1500" s="75">
        <v>1073.55719304948</v>
      </c>
      <c r="D1500" s="27">
        <v>11</v>
      </c>
      <c r="E1500" s="27">
        <v>2</v>
      </c>
      <c r="F1500" s="78">
        <v>13.306896342555509</v>
      </c>
      <c r="G1500" s="116" t="s">
        <v>862</v>
      </c>
      <c r="H1500" s="27" t="s">
        <v>64</v>
      </c>
      <c r="I1500" s="27">
        <v>940</v>
      </c>
      <c r="J1500" s="27">
        <v>93</v>
      </c>
      <c r="K1500" s="27">
        <v>2</v>
      </c>
      <c r="L1500" s="124">
        <v>2.1505376344086023E-2</v>
      </c>
      <c r="M1500" s="27" t="s">
        <v>64</v>
      </c>
      <c r="N1500" s="71">
        <f t="shared" si="61"/>
        <v>8662.7895190036379</v>
      </c>
      <c r="O1500" s="1">
        <v>44217</v>
      </c>
      <c r="P1500" s="1">
        <f t="shared" si="59"/>
        <v>44199</v>
      </c>
      <c r="Q1500" s="1">
        <f t="shared" si="60"/>
        <v>44212</v>
      </c>
    </row>
    <row r="1501" spans="1:17" x14ac:dyDescent="0.25">
      <c r="A1501" s="74" t="s">
        <v>311</v>
      </c>
      <c r="B1501" s="113" t="s">
        <v>46</v>
      </c>
      <c r="C1501" s="75">
        <v>2112.6874094155901</v>
      </c>
      <c r="D1501" s="27">
        <v>46</v>
      </c>
      <c r="E1501" s="27">
        <v>14</v>
      </c>
      <c r="F1501" s="79">
        <v>47.333078975304701</v>
      </c>
      <c r="G1501" s="116" t="s">
        <v>863</v>
      </c>
      <c r="H1501" s="27" t="s">
        <v>64</v>
      </c>
      <c r="I1501" s="27">
        <v>2066</v>
      </c>
      <c r="J1501" s="27">
        <v>198</v>
      </c>
      <c r="K1501" s="27">
        <v>14</v>
      </c>
      <c r="L1501" s="125">
        <v>7.0707070707070704E-2</v>
      </c>
      <c r="M1501" s="27" t="s">
        <v>64</v>
      </c>
      <c r="N1501" s="71">
        <f t="shared" si="61"/>
        <v>9371.9496371103287</v>
      </c>
      <c r="O1501" s="1">
        <v>44217</v>
      </c>
      <c r="P1501" s="1">
        <f t="shared" si="59"/>
        <v>44199</v>
      </c>
      <c r="Q1501" s="1">
        <f t="shared" si="60"/>
        <v>44212</v>
      </c>
    </row>
    <row r="1502" spans="1:17" x14ac:dyDescent="0.25">
      <c r="A1502" s="74" t="s">
        <v>45</v>
      </c>
      <c r="B1502" s="113" t="s">
        <v>45</v>
      </c>
      <c r="C1502" s="75">
        <v>3727.91584807558</v>
      </c>
      <c r="D1502" s="27">
        <v>116</v>
      </c>
      <c r="E1502" s="27">
        <v>24</v>
      </c>
      <c r="F1502" s="76">
        <v>45.985096878478636</v>
      </c>
      <c r="G1502" s="116" t="s">
        <v>864</v>
      </c>
      <c r="H1502" s="27" t="s">
        <v>64</v>
      </c>
      <c r="I1502" s="27">
        <v>3649</v>
      </c>
      <c r="J1502" s="27">
        <v>446</v>
      </c>
      <c r="K1502" s="27">
        <v>26</v>
      </c>
      <c r="L1502" s="123">
        <v>5.829596412556054E-2</v>
      </c>
      <c r="M1502" s="27" t="s">
        <v>68</v>
      </c>
      <c r="N1502" s="71">
        <f t="shared" si="61"/>
        <v>11963.789371217526</v>
      </c>
      <c r="O1502" s="1">
        <v>44217</v>
      </c>
      <c r="P1502" s="1">
        <f t="shared" si="59"/>
        <v>44199</v>
      </c>
      <c r="Q1502" s="1">
        <f t="shared" si="60"/>
        <v>44212</v>
      </c>
    </row>
    <row r="1503" spans="1:17" x14ac:dyDescent="0.25">
      <c r="A1503" s="74" t="s">
        <v>312</v>
      </c>
      <c r="B1503" s="113" t="s">
        <v>49</v>
      </c>
      <c r="C1503" s="75">
        <v>48551.911070702001</v>
      </c>
      <c r="D1503" s="27">
        <v>6681</v>
      </c>
      <c r="E1503" s="27">
        <v>1080</v>
      </c>
      <c r="F1503" s="70">
        <v>158.88737526834032</v>
      </c>
      <c r="G1503" s="116" t="s">
        <v>865</v>
      </c>
      <c r="H1503" s="27" t="s">
        <v>64</v>
      </c>
      <c r="I1503" s="27">
        <v>81234</v>
      </c>
      <c r="J1503" s="27">
        <v>9625</v>
      </c>
      <c r="K1503" s="27">
        <v>1286</v>
      </c>
      <c r="L1503" s="73">
        <v>0.13361038961038962</v>
      </c>
      <c r="M1503" s="27" t="s">
        <v>66</v>
      </c>
      <c r="N1503" s="71">
        <f t="shared" si="61"/>
        <v>19824.142423526715</v>
      </c>
      <c r="O1503" s="1">
        <v>44217</v>
      </c>
      <c r="P1503" s="1">
        <f t="shared" si="59"/>
        <v>44199</v>
      </c>
      <c r="Q1503" s="1">
        <f t="shared" si="60"/>
        <v>44212</v>
      </c>
    </row>
    <row r="1504" spans="1:17" x14ac:dyDescent="0.25">
      <c r="A1504" s="74" t="s">
        <v>313</v>
      </c>
      <c r="B1504" s="113" t="s">
        <v>43</v>
      </c>
      <c r="C1504" s="75">
        <v>16012.7421223003</v>
      </c>
      <c r="D1504" s="27">
        <v>1453</v>
      </c>
      <c r="E1504" s="27">
        <v>334</v>
      </c>
      <c r="F1504" s="70">
        <v>148.98849100878215</v>
      </c>
      <c r="G1504" s="116" t="s">
        <v>865</v>
      </c>
      <c r="H1504" s="27" t="s">
        <v>66</v>
      </c>
      <c r="I1504" s="27">
        <v>27181</v>
      </c>
      <c r="J1504" s="27">
        <v>3727</v>
      </c>
      <c r="K1504" s="27">
        <v>386</v>
      </c>
      <c r="L1504" s="73">
        <v>0.10356855379661926</v>
      </c>
      <c r="M1504" s="27" t="s">
        <v>66</v>
      </c>
      <c r="N1504" s="71">
        <f t="shared" si="61"/>
        <v>23275.214023521665</v>
      </c>
      <c r="O1504" s="1">
        <v>44217</v>
      </c>
      <c r="P1504" s="1">
        <f t="shared" si="59"/>
        <v>44199</v>
      </c>
      <c r="Q1504" s="1">
        <f t="shared" si="60"/>
        <v>44212</v>
      </c>
    </row>
    <row r="1505" spans="1:17" x14ac:dyDescent="0.25">
      <c r="A1505" s="74" t="s">
        <v>314</v>
      </c>
      <c r="B1505" s="113" t="s">
        <v>43</v>
      </c>
      <c r="C1505" s="75">
        <v>89317.120164774096</v>
      </c>
      <c r="D1505" s="27">
        <v>10429</v>
      </c>
      <c r="E1505" s="27">
        <v>1791</v>
      </c>
      <c r="F1505" s="70">
        <v>143.22961957636579</v>
      </c>
      <c r="G1505" s="116" t="s">
        <v>865</v>
      </c>
      <c r="H1505" s="27" t="s">
        <v>66</v>
      </c>
      <c r="I1505" s="27">
        <v>131557</v>
      </c>
      <c r="J1505" s="27">
        <v>15613</v>
      </c>
      <c r="K1505" s="27">
        <v>2059</v>
      </c>
      <c r="L1505" s="73">
        <v>0.13187728175238583</v>
      </c>
      <c r="M1505" s="27" t="s">
        <v>66</v>
      </c>
      <c r="N1505" s="71">
        <f t="shared" si="61"/>
        <v>17480.411337934776</v>
      </c>
      <c r="O1505" s="1">
        <v>44217</v>
      </c>
      <c r="P1505" s="1">
        <f t="shared" si="59"/>
        <v>44199</v>
      </c>
      <c r="Q1505" s="1">
        <f t="shared" si="60"/>
        <v>44212</v>
      </c>
    </row>
    <row r="1506" spans="1:17" x14ac:dyDescent="0.25">
      <c r="A1506" s="74" t="s">
        <v>315</v>
      </c>
      <c r="B1506" s="113" t="s">
        <v>41</v>
      </c>
      <c r="C1506" s="75">
        <v>31190.337467089099</v>
      </c>
      <c r="D1506" s="27">
        <v>942</v>
      </c>
      <c r="E1506" s="27">
        <v>190</v>
      </c>
      <c r="F1506" s="70">
        <v>43.511643904938978</v>
      </c>
      <c r="G1506" s="116" t="s">
        <v>865</v>
      </c>
      <c r="H1506" s="27" t="s">
        <v>64</v>
      </c>
      <c r="I1506" s="27">
        <v>40502</v>
      </c>
      <c r="J1506" s="27">
        <v>3600</v>
      </c>
      <c r="K1506" s="27">
        <v>209</v>
      </c>
      <c r="L1506" s="73">
        <v>5.8055555555555555E-2</v>
      </c>
      <c r="M1506" s="27" t="s">
        <v>64</v>
      </c>
      <c r="N1506" s="71">
        <f t="shared" si="61"/>
        <v>11542.036067415391</v>
      </c>
      <c r="O1506" s="1">
        <v>44217</v>
      </c>
      <c r="P1506" s="1">
        <f t="shared" si="59"/>
        <v>44199</v>
      </c>
      <c r="Q1506" s="1">
        <f t="shared" si="60"/>
        <v>44212</v>
      </c>
    </row>
    <row r="1507" spans="1:17" x14ac:dyDescent="0.25">
      <c r="A1507" s="74" t="s">
        <v>316</v>
      </c>
      <c r="B1507" s="113" t="s">
        <v>54</v>
      </c>
      <c r="C1507" s="75">
        <v>42123.258085424597</v>
      </c>
      <c r="D1507" s="27">
        <v>3480</v>
      </c>
      <c r="E1507" s="27">
        <v>506</v>
      </c>
      <c r="F1507" s="70">
        <v>85.80261543292923</v>
      </c>
      <c r="G1507" s="116" t="s">
        <v>865</v>
      </c>
      <c r="H1507" s="27" t="s">
        <v>66</v>
      </c>
      <c r="I1507" s="27">
        <v>53546</v>
      </c>
      <c r="J1507" s="27">
        <v>5301</v>
      </c>
      <c r="K1507" s="27">
        <v>548</v>
      </c>
      <c r="L1507" s="73">
        <v>0.10337672137332579</v>
      </c>
      <c r="M1507" s="27" t="s">
        <v>66</v>
      </c>
      <c r="N1507" s="71">
        <f t="shared" si="61"/>
        <v>12584.496643753775</v>
      </c>
      <c r="O1507" s="1">
        <v>44217</v>
      </c>
      <c r="P1507" s="1">
        <f t="shared" si="59"/>
        <v>44199</v>
      </c>
      <c r="Q1507" s="1">
        <f t="shared" si="60"/>
        <v>44212</v>
      </c>
    </row>
    <row r="1508" spans="1:17" x14ac:dyDescent="0.25">
      <c r="A1508" s="74" t="s">
        <v>317</v>
      </c>
      <c r="B1508" s="113" t="s">
        <v>42</v>
      </c>
      <c r="C1508" s="75">
        <v>783.91291893709104</v>
      </c>
      <c r="D1508" s="27">
        <v>6</v>
      </c>
      <c r="E1508" s="27">
        <v>1</v>
      </c>
      <c r="F1508" s="78">
        <v>9.1117992449239846</v>
      </c>
      <c r="G1508" s="116" t="s">
        <v>862</v>
      </c>
      <c r="H1508" s="27" t="s">
        <v>68</v>
      </c>
      <c r="I1508" s="27">
        <v>444</v>
      </c>
      <c r="J1508" s="27">
        <v>36</v>
      </c>
      <c r="K1508" s="27">
        <v>1</v>
      </c>
      <c r="L1508" s="124">
        <v>2.7777777777777776E-2</v>
      </c>
      <c r="M1508" s="27" t="s">
        <v>66</v>
      </c>
      <c r="N1508" s="71">
        <f t="shared" si="61"/>
        <v>4592.3468194416882</v>
      </c>
      <c r="O1508" s="1">
        <v>44217</v>
      </c>
      <c r="P1508" s="1">
        <f t="shared" si="59"/>
        <v>44199</v>
      </c>
      <c r="Q1508" s="1">
        <f t="shared" si="60"/>
        <v>44212</v>
      </c>
    </row>
    <row r="1509" spans="1:17" x14ac:dyDescent="0.25">
      <c r="A1509" s="74" t="s">
        <v>318</v>
      </c>
      <c r="B1509" s="113" t="s">
        <v>51</v>
      </c>
      <c r="C1509" s="75">
        <v>18209.461158597402</v>
      </c>
      <c r="D1509" s="27">
        <v>822</v>
      </c>
      <c r="E1509" s="27">
        <v>158</v>
      </c>
      <c r="F1509" s="70">
        <v>61.977200683864588</v>
      </c>
      <c r="G1509" s="116" t="s">
        <v>865</v>
      </c>
      <c r="H1509" s="27" t="s">
        <v>66</v>
      </c>
      <c r="I1509" s="27">
        <v>34865</v>
      </c>
      <c r="J1509" s="27">
        <v>2437</v>
      </c>
      <c r="K1509" s="27">
        <v>171</v>
      </c>
      <c r="L1509" s="73">
        <v>7.0168239638900287E-2</v>
      </c>
      <c r="M1509" s="27" t="s">
        <v>66</v>
      </c>
      <c r="N1509" s="71">
        <f t="shared" si="61"/>
        <v>13383.152740076532</v>
      </c>
      <c r="O1509" s="1">
        <v>44217</v>
      </c>
      <c r="P1509" s="1">
        <f t="shared" si="59"/>
        <v>44199</v>
      </c>
      <c r="Q1509" s="1">
        <f t="shared" si="60"/>
        <v>44212</v>
      </c>
    </row>
    <row r="1510" spans="1:17" x14ac:dyDescent="0.25">
      <c r="A1510" s="74" t="s">
        <v>319</v>
      </c>
      <c r="B1510" s="113" t="s">
        <v>49</v>
      </c>
      <c r="C1510" s="75">
        <v>74397.767487715595</v>
      </c>
      <c r="D1510" s="27">
        <v>5910</v>
      </c>
      <c r="E1510" s="27">
        <v>632</v>
      </c>
      <c r="F1510" s="70">
        <v>60.677704005447517</v>
      </c>
      <c r="G1510" s="116" t="s">
        <v>865</v>
      </c>
      <c r="H1510" s="27" t="s">
        <v>66</v>
      </c>
      <c r="I1510" s="27">
        <v>110905</v>
      </c>
      <c r="J1510" s="27">
        <v>11486</v>
      </c>
      <c r="K1510" s="27">
        <v>727</v>
      </c>
      <c r="L1510" s="73">
        <v>6.3294445411805678E-2</v>
      </c>
      <c r="M1510" s="27" t="s">
        <v>66</v>
      </c>
      <c r="N1510" s="71">
        <f t="shared" si="61"/>
        <v>15438.635308373392</v>
      </c>
      <c r="O1510" s="1">
        <v>44217</v>
      </c>
      <c r="P1510" s="1">
        <f t="shared" si="59"/>
        <v>44199</v>
      </c>
      <c r="Q1510" s="1">
        <f t="shared" si="60"/>
        <v>44212</v>
      </c>
    </row>
    <row r="1511" spans="1:17" x14ac:dyDescent="0.25">
      <c r="A1511" s="74" t="s">
        <v>46</v>
      </c>
      <c r="B1511" s="113" t="s">
        <v>51</v>
      </c>
      <c r="C1511" s="75">
        <v>33920.0551131428</v>
      </c>
      <c r="D1511" s="27">
        <v>1135</v>
      </c>
      <c r="E1511" s="27">
        <v>204</v>
      </c>
      <c r="F1511" s="70">
        <v>42.958151225947354</v>
      </c>
      <c r="G1511" s="116" t="s">
        <v>865</v>
      </c>
      <c r="H1511" s="27" t="s">
        <v>64</v>
      </c>
      <c r="I1511" s="27">
        <v>34361</v>
      </c>
      <c r="J1511" s="27">
        <v>3323</v>
      </c>
      <c r="K1511" s="27">
        <v>225</v>
      </c>
      <c r="L1511" s="73">
        <v>6.770990069214565E-2</v>
      </c>
      <c r="M1511" s="27" t="s">
        <v>66</v>
      </c>
      <c r="N1511" s="71">
        <f t="shared" si="61"/>
        <v>9796.564271242758</v>
      </c>
      <c r="O1511" s="1">
        <v>44217</v>
      </c>
      <c r="P1511" s="1">
        <f t="shared" si="59"/>
        <v>44199</v>
      </c>
      <c r="Q1511" s="1">
        <f t="shared" si="60"/>
        <v>44212</v>
      </c>
    </row>
    <row r="1512" spans="1:17" x14ac:dyDescent="0.25">
      <c r="A1512" s="74" t="s">
        <v>320</v>
      </c>
      <c r="B1512" s="113" t="s">
        <v>43</v>
      </c>
      <c r="C1512" s="75">
        <v>9049.1751865497099</v>
      </c>
      <c r="D1512" s="27">
        <v>669</v>
      </c>
      <c r="E1512" s="27">
        <v>136</v>
      </c>
      <c r="F1512" s="70">
        <v>107.34995747153393</v>
      </c>
      <c r="G1512" s="116" t="s">
        <v>865</v>
      </c>
      <c r="H1512" s="27" t="s">
        <v>66</v>
      </c>
      <c r="I1512" s="27">
        <v>10137</v>
      </c>
      <c r="J1512" s="27">
        <v>1178</v>
      </c>
      <c r="K1512" s="27">
        <v>155</v>
      </c>
      <c r="L1512" s="73">
        <v>0.13157894736842105</v>
      </c>
      <c r="M1512" s="27" t="s">
        <v>66</v>
      </c>
      <c r="N1512" s="71">
        <f t="shared" si="61"/>
        <v>13017.761019268659</v>
      </c>
      <c r="O1512" s="1">
        <v>44217</v>
      </c>
      <c r="P1512" s="1">
        <f t="shared" si="59"/>
        <v>44199</v>
      </c>
      <c r="Q1512" s="1">
        <f t="shared" si="60"/>
        <v>44212</v>
      </c>
    </row>
    <row r="1513" spans="1:17" x14ac:dyDescent="0.25">
      <c r="A1513" s="74" t="s">
        <v>321</v>
      </c>
      <c r="B1513" s="113" t="s">
        <v>54</v>
      </c>
      <c r="C1513" s="75">
        <v>19873.653859741695</v>
      </c>
      <c r="D1513" s="27">
        <v>1640</v>
      </c>
      <c r="E1513" s="27">
        <v>389</v>
      </c>
      <c r="F1513" s="70">
        <v>139.81180552812256</v>
      </c>
      <c r="G1513" s="116" t="s">
        <v>865</v>
      </c>
      <c r="H1513" s="27" t="s">
        <v>66</v>
      </c>
      <c r="I1513" s="27">
        <v>27163</v>
      </c>
      <c r="J1513" s="27">
        <v>2791</v>
      </c>
      <c r="K1513" s="27">
        <v>423</v>
      </c>
      <c r="L1513" s="73">
        <v>0.15155858115370835</v>
      </c>
      <c r="M1513" s="27" t="s">
        <v>66</v>
      </c>
      <c r="N1513" s="71">
        <f t="shared" si="61"/>
        <v>14043.718481249001</v>
      </c>
      <c r="O1513" s="1">
        <v>44217</v>
      </c>
      <c r="P1513" s="1">
        <f t="shared" si="59"/>
        <v>44199</v>
      </c>
      <c r="Q1513" s="1">
        <f t="shared" si="60"/>
        <v>44212</v>
      </c>
    </row>
    <row r="1514" spans="1:17" x14ac:dyDescent="0.25">
      <c r="A1514" s="74" t="s">
        <v>322</v>
      </c>
      <c r="B1514" s="113" t="s">
        <v>45</v>
      </c>
      <c r="C1514" s="75">
        <v>8985.7757628436302</v>
      </c>
      <c r="D1514" s="27">
        <v>380</v>
      </c>
      <c r="E1514" s="27">
        <v>70</v>
      </c>
      <c r="F1514" s="70">
        <v>55.643498479843046</v>
      </c>
      <c r="G1514" s="116" t="s">
        <v>865</v>
      </c>
      <c r="H1514" s="27" t="s">
        <v>64</v>
      </c>
      <c r="I1514" s="27">
        <v>10063</v>
      </c>
      <c r="J1514" s="27">
        <v>1154</v>
      </c>
      <c r="K1514" s="27">
        <v>75</v>
      </c>
      <c r="L1514" s="73">
        <v>6.4991334488734842E-2</v>
      </c>
      <c r="M1514" s="27" t="s">
        <v>66</v>
      </c>
      <c r="N1514" s="71">
        <f t="shared" si="61"/>
        <v>12842.519449147774</v>
      </c>
      <c r="O1514" s="1">
        <v>44217</v>
      </c>
      <c r="P1514" s="1">
        <f t="shared" si="59"/>
        <v>44199</v>
      </c>
      <c r="Q1514" s="1">
        <f t="shared" si="60"/>
        <v>44212</v>
      </c>
    </row>
    <row r="1515" spans="1:17" x14ac:dyDescent="0.25">
      <c r="A1515" s="74" t="s">
        <v>323</v>
      </c>
      <c r="B1515" s="113" t="s">
        <v>46</v>
      </c>
      <c r="C1515" s="75">
        <v>1671.6385468424</v>
      </c>
      <c r="D1515" s="27">
        <v>26</v>
      </c>
      <c r="E1515" s="27">
        <v>8</v>
      </c>
      <c r="F1515" s="78">
        <v>34.183739810735823</v>
      </c>
      <c r="G1515" s="116" t="s">
        <v>862</v>
      </c>
      <c r="H1515" s="27" t="s">
        <v>64</v>
      </c>
      <c r="I1515" s="27">
        <v>3115</v>
      </c>
      <c r="J1515" s="27">
        <v>167</v>
      </c>
      <c r="K1515" s="27">
        <v>8</v>
      </c>
      <c r="L1515" s="124">
        <v>4.790419161676647E-2</v>
      </c>
      <c r="M1515" s="27" t="s">
        <v>64</v>
      </c>
      <c r="N1515" s="71">
        <f t="shared" si="61"/>
        <v>9990.1979596875462</v>
      </c>
      <c r="O1515" s="1">
        <v>44217</v>
      </c>
      <c r="P1515" s="1">
        <f t="shared" si="59"/>
        <v>44199</v>
      </c>
      <c r="Q1515" s="1">
        <f t="shared" si="60"/>
        <v>44212</v>
      </c>
    </row>
    <row r="1516" spans="1:17" x14ac:dyDescent="0.25">
      <c r="A1516" s="74" t="s">
        <v>324</v>
      </c>
      <c r="B1516" s="113" t="s">
        <v>45</v>
      </c>
      <c r="C1516" s="75">
        <v>28406.395546395601</v>
      </c>
      <c r="D1516" s="27">
        <v>1303</v>
      </c>
      <c r="E1516" s="27">
        <v>301</v>
      </c>
      <c r="F1516" s="70">
        <v>75.687180955022882</v>
      </c>
      <c r="G1516" s="116" t="s">
        <v>865</v>
      </c>
      <c r="H1516" s="27" t="s">
        <v>64</v>
      </c>
      <c r="I1516" s="27">
        <v>32927</v>
      </c>
      <c r="J1516" s="27">
        <v>4070</v>
      </c>
      <c r="K1516" s="27">
        <v>329</v>
      </c>
      <c r="L1516" s="73">
        <v>8.0835380835380832E-2</v>
      </c>
      <c r="M1516" s="27" t="s">
        <v>66</v>
      </c>
      <c r="N1516" s="71">
        <f t="shared" si="61"/>
        <v>14327.759371485727</v>
      </c>
      <c r="O1516" s="1">
        <v>44217</v>
      </c>
      <c r="P1516" s="1">
        <f t="shared" si="59"/>
        <v>44199</v>
      </c>
      <c r="Q1516" s="1">
        <f t="shared" si="60"/>
        <v>44212</v>
      </c>
    </row>
    <row r="1517" spans="1:17" x14ac:dyDescent="0.25">
      <c r="A1517" s="74" t="s">
        <v>325</v>
      </c>
      <c r="B1517" s="113" t="s">
        <v>48</v>
      </c>
      <c r="C1517" s="75">
        <v>1156.5421476148199</v>
      </c>
      <c r="D1517" s="27">
        <v>15</v>
      </c>
      <c r="E1517" s="27">
        <v>2</v>
      </c>
      <c r="F1517" s="78">
        <v>12.35209137442699</v>
      </c>
      <c r="G1517" s="116" t="s">
        <v>862</v>
      </c>
      <c r="H1517" s="27" t="s">
        <v>64</v>
      </c>
      <c r="I1517" s="27">
        <v>577</v>
      </c>
      <c r="J1517" s="27">
        <v>69</v>
      </c>
      <c r="K1517" s="27">
        <v>2</v>
      </c>
      <c r="L1517" s="124">
        <v>2.8985507246376812E-2</v>
      </c>
      <c r="M1517" s="27" t="s">
        <v>64</v>
      </c>
      <c r="N1517" s="71">
        <f t="shared" si="61"/>
        <v>5966.0601338482365</v>
      </c>
      <c r="O1517" s="1">
        <v>44217</v>
      </c>
      <c r="P1517" s="1">
        <f t="shared" si="59"/>
        <v>44199</v>
      </c>
      <c r="Q1517" s="1">
        <f t="shared" si="60"/>
        <v>44212</v>
      </c>
    </row>
    <row r="1518" spans="1:17" x14ac:dyDescent="0.25">
      <c r="A1518" s="74" t="s">
        <v>326</v>
      </c>
      <c r="B1518" s="113" t="s">
        <v>44</v>
      </c>
      <c r="C1518" s="75">
        <v>44.670954202623797</v>
      </c>
      <c r="D1518" s="27">
        <v>5</v>
      </c>
      <c r="E1518" s="27">
        <v>0</v>
      </c>
      <c r="F1518" s="78">
        <v>0</v>
      </c>
      <c r="G1518" s="116" t="s">
        <v>862</v>
      </c>
      <c r="H1518" s="27" t="s">
        <v>68</v>
      </c>
      <c r="I1518" s="27">
        <v>118</v>
      </c>
      <c r="J1518" s="27">
        <v>3</v>
      </c>
      <c r="K1518" s="27">
        <v>0</v>
      </c>
      <c r="L1518" s="124">
        <v>0</v>
      </c>
      <c r="M1518" s="27" t="s">
        <v>68</v>
      </c>
      <c r="N1518" s="71">
        <f t="shared" si="61"/>
        <v>6715.773265984526</v>
      </c>
      <c r="O1518" s="1">
        <v>44217</v>
      </c>
      <c r="P1518" s="1">
        <f t="shared" si="59"/>
        <v>44199</v>
      </c>
      <c r="Q1518" s="1">
        <f t="shared" si="60"/>
        <v>44212</v>
      </c>
    </row>
    <row r="1519" spans="1:17" x14ac:dyDescent="0.25">
      <c r="A1519" s="74" t="s">
        <v>327</v>
      </c>
      <c r="B1519" s="113" t="s">
        <v>54</v>
      </c>
      <c r="C1519" s="75">
        <v>20124.902253938701</v>
      </c>
      <c r="D1519" s="27">
        <v>797</v>
      </c>
      <c r="E1519" s="27">
        <v>186</v>
      </c>
      <c r="F1519" s="70">
        <v>66.016292243675863</v>
      </c>
      <c r="G1519" s="116" t="s">
        <v>865</v>
      </c>
      <c r="H1519" s="27" t="s">
        <v>64</v>
      </c>
      <c r="I1519" s="27">
        <v>26257</v>
      </c>
      <c r="J1519" s="27">
        <v>2959</v>
      </c>
      <c r="K1519" s="27">
        <v>202</v>
      </c>
      <c r="L1519" s="73">
        <v>6.8266306184521799E-2</v>
      </c>
      <c r="M1519" s="27" t="s">
        <v>64</v>
      </c>
      <c r="N1519" s="71">
        <f t="shared" si="61"/>
        <v>14703.177002615681</v>
      </c>
      <c r="O1519" s="1">
        <v>44217</v>
      </c>
      <c r="P1519" s="1">
        <f t="shared" si="59"/>
        <v>44199</v>
      </c>
      <c r="Q1519" s="1">
        <f t="shared" si="60"/>
        <v>44212</v>
      </c>
    </row>
    <row r="1520" spans="1:17" x14ac:dyDescent="0.25">
      <c r="A1520" s="74" t="s">
        <v>328</v>
      </c>
      <c r="B1520" s="113" t="s">
        <v>48</v>
      </c>
      <c r="C1520" s="75">
        <v>6112.4113664417901</v>
      </c>
      <c r="D1520" s="27">
        <v>234</v>
      </c>
      <c r="E1520" s="27">
        <v>50</v>
      </c>
      <c r="F1520" s="70">
        <v>58.429126531573772</v>
      </c>
      <c r="G1520" s="116" t="s">
        <v>865</v>
      </c>
      <c r="H1520" s="27" t="s">
        <v>64</v>
      </c>
      <c r="I1520" s="27">
        <v>7823</v>
      </c>
      <c r="J1520" s="27">
        <v>825</v>
      </c>
      <c r="K1520" s="27">
        <v>53</v>
      </c>
      <c r="L1520" s="73">
        <v>6.424242424242424E-2</v>
      </c>
      <c r="M1520" s="27" t="s">
        <v>68</v>
      </c>
      <c r="N1520" s="71">
        <f t="shared" si="61"/>
        <v>13497.128228793543</v>
      </c>
      <c r="O1520" s="1">
        <v>44217</v>
      </c>
      <c r="P1520" s="1">
        <f t="shared" si="59"/>
        <v>44199</v>
      </c>
      <c r="Q1520" s="1">
        <f t="shared" si="60"/>
        <v>44212</v>
      </c>
    </row>
    <row r="1521" spans="1:17" x14ac:dyDescent="0.25">
      <c r="A1521" s="74" t="s">
        <v>329</v>
      </c>
      <c r="B1521" s="113" t="s">
        <v>47</v>
      </c>
      <c r="C1521" s="75">
        <v>1549.67718243236</v>
      </c>
      <c r="D1521" s="27">
        <v>60</v>
      </c>
      <c r="E1521" s="27">
        <v>9</v>
      </c>
      <c r="F1521" s="78">
        <v>41.483294078584791</v>
      </c>
      <c r="G1521" s="116" t="s">
        <v>862</v>
      </c>
      <c r="H1521" s="27" t="s">
        <v>64</v>
      </c>
      <c r="I1521" s="27">
        <v>1495</v>
      </c>
      <c r="J1521" s="27">
        <v>137</v>
      </c>
      <c r="K1521" s="27">
        <v>9</v>
      </c>
      <c r="L1521" s="124">
        <v>6.569343065693431E-2</v>
      </c>
      <c r="M1521" s="27" t="s">
        <v>66</v>
      </c>
      <c r="N1521" s="71">
        <f t="shared" si="61"/>
        <v>8840.5508936361821</v>
      </c>
      <c r="O1521" s="1">
        <v>44217</v>
      </c>
      <c r="P1521" s="1">
        <f t="shared" si="59"/>
        <v>44199</v>
      </c>
      <c r="Q1521" s="1">
        <f t="shared" si="60"/>
        <v>44212</v>
      </c>
    </row>
    <row r="1522" spans="1:17" x14ac:dyDescent="0.25">
      <c r="A1522" s="74" t="s">
        <v>330</v>
      </c>
      <c r="B1522" s="113" t="s">
        <v>42</v>
      </c>
      <c r="C1522" s="75">
        <v>6720.1246284321996</v>
      </c>
      <c r="D1522" s="27">
        <v>303</v>
      </c>
      <c r="E1522" s="27">
        <v>112</v>
      </c>
      <c r="F1522" s="70">
        <v>119.04541124360658</v>
      </c>
      <c r="G1522" s="116" t="s">
        <v>865</v>
      </c>
      <c r="H1522" s="27" t="s">
        <v>64</v>
      </c>
      <c r="I1522" s="27">
        <v>17886</v>
      </c>
      <c r="J1522" s="27">
        <v>1811</v>
      </c>
      <c r="K1522" s="27">
        <v>117</v>
      </c>
      <c r="L1522" s="73">
        <v>6.4605190502484811E-2</v>
      </c>
      <c r="M1522" s="27" t="s">
        <v>64</v>
      </c>
      <c r="N1522" s="71">
        <f t="shared" si="61"/>
        <v>26948.904970271436</v>
      </c>
      <c r="O1522" s="1">
        <v>44217</v>
      </c>
      <c r="P1522" s="1">
        <f t="shared" si="59"/>
        <v>44199</v>
      </c>
      <c r="Q1522" s="1">
        <f t="shared" si="60"/>
        <v>44212</v>
      </c>
    </row>
    <row r="1523" spans="1:17" x14ac:dyDescent="0.25">
      <c r="A1523" s="74" t="s">
        <v>331</v>
      </c>
      <c r="B1523" s="113" t="s">
        <v>46</v>
      </c>
      <c r="C1523" s="75">
        <v>17148.496197419699</v>
      </c>
      <c r="D1523" s="27">
        <v>595</v>
      </c>
      <c r="E1523" s="27">
        <v>66</v>
      </c>
      <c r="F1523" s="76">
        <v>27.490956991290368</v>
      </c>
      <c r="G1523" s="116" t="s">
        <v>864</v>
      </c>
      <c r="H1523" s="27" t="s">
        <v>66</v>
      </c>
      <c r="I1523" s="27">
        <v>23841</v>
      </c>
      <c r="J1523" s="27">
        <v>2366</v>
      </c>
      <c r="K1523" s="27">
        <v>75</v>
      </c>
      <c r="L1523" s="123">
        <v>3.1699070160608619E-2</v>
      </c>
      <c r="M1523" s="27" t="s">
        <v>66</v>
      </c>
      <c r="N1523" s="71">
        <f t="shared" si="61"/>
        <v>13797.1281724167</v>
      </c>
      <c r="O1523" s="1">
        <v>44217</v>
      </c>
      <c r="P1523" s="1">
        <f t="shared" si="59"/>
        <v>44199</v>
      </c>
      <c r="Q1523" s="1">
        <f t="shared" si="60"/>
        <v>44212</v>
      </c>
    </row>
    <row r="1524" spans="1:17" x14ac:dyDescent="0.25">
      <c r="A1524" s="74" t="s">
        <v>332</v>
      </c>
      <c r="B1524" s="113" t="s">
        <v>49</v>
      </c>
      <c r="C1524" s="75">
        <v>11689.851587155499</v>
      </c>
      <c r="D1524" s="27">
        <v>306</v>
      </c>
      <c r="E1524" s="27">
        <v>47</v>
      </c>
      <c r="F1524" s="76">
        <v>28.718438656925276</v>
      </c>
      <c r="G1524" s="116" t="s">
        <v>864</v>
      </c>
      <c r="H1524" s="27" t="s">
        <v>66</v>
      </c>
      <c r="I1524" s="27">
        <v>16432</v>
      </c>
      <c r="J1524" s="27">
        <v>1976</v>
      </c>
      <c r="K1524" s="27">
        <v>51</v>
      </c>
      <c r="L1524" s="123">
        <v>2.5809716599190284E-2</v>
      </c>
      <c r="M1524" s="27" t="s">
        <v>66</v>
      </c>
      <c r="N1524" s="71">
        <f t="shared" si="61"/>
        <v>16903.550787344269</v>
      </c>
      <c r="O1524" s="1">
        <v>44217</v>
      </c>
      <c r="P1524" s="1">
        <f t="shared" si="59"/>
        <v>44199</v>
      </c>
      <c r="Q1524" s="1">
        <f t="shared" si="60"/>
        <v>44212</v>
      </c>
    </row>
    <row r="1525" spans="1:17" x14ac:dyDescent="0.25">
      <c r="A1525" s="74" t="s">
        <v>333</v>
      </c>
      <c r="B1525" s="113" t="s">
        <v>45</v>
      </c>
      <c r="C1525" s="75">
        <v>6846.1077774764299</v>
      </c>
      <c r="D1525" s="27">
        <v>353</v>
      </c>
      <c r="E1525" s="27">
        <v>70</v>
      </c>
      <c r="F1525" s="70">
        <v>73.034199321984232</v>
      </c>
      <c r="G1525" s="116" t="s">
        <v>865</v>
      </c>
      <c r="H1525" s="27" t="s">
        <v>66</v>
      </c>
      <c r="I1525" s="27">
        <v>7722</v>
      </c>
      <c r="J1525" s="27">
        <v>802</v>
      </c>
      <c r="K1525" s="27">
        <v>81</v>
      </c>
      <c r="L1525" s="73">
        <v>0.10099750623441396</v>
      </c>
      <c r="M1525" s="27" t="s">
        <v>66</v>
      </c>
      <c r="N1525" s="71">
        <f t="shared" si="61"/>
        <v>11714.685571246269</v>
      </c>
      <c r="O1525" s="1">
        <v>44217</v>
      </c>
      <c r="P1525" s="1">
        <f t="shared" si="59"/>
        <v>44199</v>
      </c>
      <c r="Q1525" s="1">
        <f t="shared" si="60"/>
        <v>44212</v>
      </c>
    </row>
    <row r="1526" spans="1:17" x14ac:dyDescent="0.25">
      <c r="A1526" s="74" t="s">
        <v>334</v>
      </c>
      <c r="B1526" s="113" t="s">
        <v>48</v>
      </c>
      <c r="C1526" s="75">
        <v>5803.7608961074102</v>
      </c>
      <c r="D1526" s="27">
        <v>207</v>
      </c>
      <c r="E1526" s="27">
        <v>48</v>
      </c>
      <c r="F1526" s="70">
        <v>59.074994472480348</v>
      </c>
      <c r="G1526" s="116" t="s">
        <v>865</v>
      </c>
      <c r="H1526" s="27" t="s">
        <v>64</v>
      </c>
      <c r="I1526" s="27">
        <v>15262</v>
      </c>
      <c r="J1526" s="27">
        <v>1072</v>
      </c>
      <c r="K1526" s="27">
        <v>52</v>
      </c>
      <c r="L1526" s="73">
        <v>4.8507462686567165E-2</v>
      </c>
      <c r="M1526" s="27" t="s">
        <v>64</v>
      </c>
      <c r="N1526" s="71">
        <f t="shared" si="61"/>
        <v>18470.781605062188</v>
      </c>
      <c r="O1526" s="1">
        <v>44217</v>
      </c>
      <c r="P1526" s="1">
        <f t="shared" si="59"/>
        <v>44199</v>
      </c>
      <c r="Q1526" s="1">
        <f t="shared" si="60"/>
        <v>44212</v>
      </c>
    </row>
    <row r="1527" spans="1:17" x14ac:dyDescent="0.25">
      <c r="A1527" s="74" t="s">
        <v>335</v>
      </c>
      <c r="B1527" s="113" t="s">
        <v>52</v>
      </c>
      <c r="C1527" s="75">
        <v>7644.3301449872188</v>
      </c>
      <c r="D1527" s="27">
        <v>335</v>
      </c>
      <c r="E1527" s="27">
        <v>64</v>
      </c>
      <c r="F1527" s="70">
        <v>59.801558602571518</v>
      </c>
      <c r="G1527" s="116" t="s">
        <v>865</v>
      </c>
      <c r="H1527" s="27" t="s">
        <v>64</v>
      </c>
      <c r="I1527" s="27">
        <v>7424</v>
      </c>
      <c r="J1527" s="27">
        <v>848</v>
      </c>
      <c r="K1527" s="27">
        <v>69</v>
      </c>
      <c r="L1527" s="73">
        <v>8.1367924528301883E-2</v>
      </c>
      <c r="M1527" s="27" t="s">
        <v>66</v>
      </c>
      <c r="N1527" s="71">
        <f t="shared" si="61"/>
        <v>11093.189120777015</v>
      </c>
      <c r="O1527" s="1">
        <v>44217</v>
      </c>
      <c r="P1527" s="1">
        <f t="shared" si="59"/>
        <v>44199</v>
      </c>
      <c r="Q1527" s="1">
        <f t="shared" si="60"/>
        <v>44212</v>
      </c>
    </row>
    <row r="1528" spans="1:17" x14ac:dyDescent="0.25">
      <c r="A1528" s="74" t="s">
        <v>336</v>
      </c>
      <c r="B1528" s="113" t="s">
        <v>45</v>
      </c>
      <c r="C1528" s="75">
        <v>7375.1368838712397</v>
      </c>
      <c r="D1528" s="27">
        <v>255</v>
      </c>
      <c r="E1528" s="27">
        <v>78</v>
      </c>
      <c r="F1528" s="70">
        <v>75.543392063851527</v>
      </c>
      <c r="G1528" s="116" t="s">
        <v>865</v>
      </c>
      <c r="H1528" s="27" t="s">
        <v>66</v>
      </c>
      <c r="I1528" s="27">
        <v>10378</v>
      </c>
      <c r="J1528" s="27">
        <v>1606</v>
      </c>
      <c r="K1528" s="27">
        <v>91</v>
      </c>
      <c r="L1528" s="73">
        <v>5.6662515566625153E-2</v>
      </c>
      <c r="M1528" s="27" t="s">
        <v>66</v>
      </c>
      <c r="N1528" s="71">
        <f t="shared" si="61"/>
        <v>21775.867014918425</v>
      </c>
      <c r="O1528" s="1">
        <v>44217</v>
      </c>
      <c r="P1528" s="1">
        <f t="shared" si="59"/>
        <v>44199</v>
      </c>
      <c r="Q1528" s="1">
        <f t="shared" si="60"/>
        <v>44212</v>
      </c>
    </row>
    <row r="1529" spans="1:17" x14ac:dyDescent="0.25">
      <c r="A1529" s="74" t="s">
        <v>47</v>
      </c>
      <c r="B1529" s="113" t="s">
        <v>47</v>
      </c>
      <c r="C1529" s="75">
        <v>4897.5438326430303</v>
      </c>
      <c r="D1529" s="27">
        <v>296</v>
      </c>
      <c r="E1529" s="27">
        <v>45</v>
      </c>
      <c r="F1529" s="70">
        <v>65.630565526783215</v>
      </c>
      <c r="G1529" s="116" t="s">
        <v>865</v>
      </c>
      <c r="H1529" s="27" t="s">
        <v>68</v>
      </c>
      <c r="I1529" s="27">
        <v>7199</v>
      </c>
      <c r="J1529" s="27">
        <v>878</v>
      </c>
      <c r="K1529" s="27">
        <v>48</v>
      </c>
      <c r="L1529" s="73">
        <v>5.4669703872437359E-2</v>
      </c>
      <c r="M1529" s="27" t="s">
        <v>66</v>
      </c>
      <c r="N1529" s="71">
        <f t="shared" si="61"/>
        <v>17927.353587893762</v>
      </c>
      <c r="O1529" s="1">
        <v>44217</v>
      </c>
      <c r="P1529" s="1">
        <f t="shared" si="59"/>
        <v>44199</v>
      </c>
      <c r="Q1529" s="1">
        <f t="shared" si="60"/>
        <v>44212</v>
      </c>
    </row>
    <row r="1530" spans="1:17" x14ac:dyDescent="0.25">
      <c r="A1530" s="74" t="s">
        <v>337</v>
      </c>
      <c r="B1530" s="113" t="s">
        <v>42</v>
      </c>
      <c r="C1530" s="75">
        <v>640.69980114844998</v>
      </c>
      <c r="D1530" s="27">
        <v>12</v>
      </c>
      <c r="E1530" s="27">
        <v>0</v>
      </c>
      <c r="F1530" s="78">
        <v>0</v>
      </c>
      <c r="G1530" s="116" t="s">
        <v>862</v>
      </c>
      <c r="H1530" s="27" t="s">
        <v>68</v>
      </c>
      <c r="I1530" s="27">
        <v>194</v>
      </c>
      <c r="J1530" s="27">
        <v>18</v>
      </c>
      <c r="K1530" s="27">
        <v>0</v>
      </c>
      <c r="L1530" s="124">
        <v>0</v>
      </c>
      <c r="M1530" s="27" t="s">
        <v>68</v>
      </c>
      <c r="N1530" s="71">
        <f t="shared" si="61"/>
        <v>2809.4280609632037</v>
      </c>
      <c r="O1530" s="1">
        <v>44217</v>
      </c>
      <c r="P1530" s="1">
        <f t="shared" si="59"/>
        <v>44199</v>
      </c>
      <c r="Q1530" s="1">
        <f t="shared" si="60"/>
        <v>44212</v>
      </c>
    </row>
    <row r="1531" spans="1:17" x14ac:dyDescent="0.25">
      <c r="A1531" s="74" t="s">
        <v>338</v>
      </c>
      <c r="B1531" s="113" t="s">
        <v>52</v>
      </c>
      <c r="C1531" s="75">
        <v>14379.4508026329</v>
      </c>
      <c r="D1531" s="27">
        <v>872</v>
      </c>
      <c r="E1531" s="27">
        <v>170</v>
      </c>
      <c r="F1531" s="70">
        <v>84.445903459913538</v>
      </c>
      <c r="G1531" s="116" t="s">
        <v>865</v>
      </c>
      <c r="H1531" s="27" t="s">
        <v>64</v>
      </c>
      <c r="I1531" s="27">
        <v>16063</v>
      </c>
      <c r="J1531" s="27">
        <v>2165</v>
      </c>
      <c r="K1531" s="27">
        <v>189</v>
      </c>
      <c r="L1531" s="73">
        <v>8.729792147806005E-2</v>
      </c>
      <c r="M1531" s="27" t="s">
        <v>66</v>
      </c>
      <c r="N1531" s="71">
        <f t="shared" si="61"/>
        <v>15056.207846293997</v>
      </c>
      <c r="O1531" s="1">
        <v>44217</v>
      </c>
      <c r="P1531" s="1">
        <f t="shared" si="59"/>
        <v>44199</v>
      </c>
      <c r="Q1531" s="1">
        <f t="shared" si="60"/>
        <v>44212</v>
      </c>
    </row>
    <row r="1532" spans="1:17" x14ac:dyDescent="0.25">
      <c r="A1532" s="74" t="s">
        <v>339</v>
      </c>
      <c r="B1532" s="113" t="s">
        <v>52</v>
      </c>
      <c r="C1532" s="75">
        <v>10764.140179352</v>
      </c>
      <c r="D1532" s="27">
        <v>589</v>
      </c>
      <c r="E1532" s="27">
        <v>118</v>
      </c>
      <c r="F1532" s="70">
        <v>78.302319443398659</v>
      </c>
      <c r="G1532" s="116" t="s">
        <v>865</v>
      </c>
      <c r="H1532" s="27" t="s">
        <v>64</v>
      </c>
      <c r="I1532" s="27">
        <v>11279</v>
      </c>
      <c r="J1532" s="27">
        <v>1353</v>
      </c>
      <c r="K1532" s="27">
        <v>137</v>
      </c>
      <c r="L1532" s="73">
        <v>0.10125646711012565</v>
      </c>
      <c r="M1532" s="27" t="s">
        <v>64</v>
      </c>
      <c r="N1532" s="71">
        <f t="shared" si="61"/>
        <v>12569.513007600486</v>
      </c>
      <c r="O1532" s="1">
        <v>44217</v>
      </c>
      <c r="P1532" s="1">
        <f t="shared" si="59"/>
        <v>44199</v>
      </c>
      <c r="Q1532" s="1">
        <f t="shared" si="60"/>
        <v>44212</v>
      </c>
    </row>
    <row r="1533" spans="1:17" x14ac:dyDescent="0.25">
      <c r="A1533" s="74" t="s">
        <v>340</v>
      </c>
      <c r="B1533" s="113" t="s">
        <v>54</v>
      </c>
      <c r="C1533" s="75">
        <v>3341.0756913925802</v>
      </c>
      <c r="D1533" s="27">
        <v>55</v>
      </c>
      <c r="E1533" s="27">
        <v>10</v>
      </c>
      <c r="F1533" s="78">
        <v>21.378914465358779</v>
      </c>
      <c r="G1533" s="116" t="s">
        <v>862</v>
      </c>
      <c r="H1533" s="27" t="s">
        <v>66</v>
      </c>
      <c r="I1533" s="27">
        <v>2310</v>
      </c>
      <c r="J1533" s="27">
        <v>253</v>
      </c>
      <c r="K1533" s="27">
        <v>10</v>
      </c>
      <c r="L1533" s="124">
        <v>3.9525691699604744E-2</v>
      </c>
      <c r="M1533" s="27" t="s">
        <v>66</v>
      </c>
      <c r="N1533" s="71">
        <f t="shared" si="61"/>
        <v>7572.41150363008</v>
      </c>
      <c r="O1533" s="1">
        <v>44217</v>
      </c>
      <c r="P1533" s="1">
        <f t="shared" si="59"/>
        <v>44199</v>
      </c>
      <c r="Q1533" s="1">
        <f t="shared" si="60"/>
        <v>44212</v>
      </c>
    </row>
    <row r="1534" spans="1:17" x14ac:dyDescent="0.25">
      <c r="A1534" s="74" t="s">
        <v>341</v>
      </c>
      <c r="B1534" s="113" t="s">
        <v>54</v>
      </c>
      <c r="C1534" s="75">
        <v>6951.4661738035902</v>
      </c>
      <c r="D1534" s="27">
        <v>90</v>
      </c>
      <c r="E1534" s="27">
        <v>15</v>
      </c>
      <c r="F1534" s="79">
        <v>15.412986910102806</v>
      </c>
      <c r="G1534" s="116" t="s">
        <v>863</v>
      </c>
      <c r="H1534" s="27" t="s">
        <v>64</v>
      </c>
      <c r="I1534" s="27">
        <v>6023</v>
      </c>
      <c r="J1534" s="27">
        <v>549</v>
      </c>
      <c r="K1534" s="27">
        <v>17</v>
      </c>
      <c r="L1534" s="125">
        <v>3.0965391621129327E-2</v>
      </c>
      <c r="M1534" s="27" t="s">
        <v>66</v>
      </c>
      <c r="N1534" s="71">
        <f t="shared" si="61"/>
        <v>7897.6144927366749</v>
      </c>
      <c r="O1534" s="1">
        <v>44217</v>
      </c>
      <c r="P1534" s="1">
        <f t="shared" si="59"/>
        <v>44199</v>
      </c>
      <c r="Q1534" s="1">
        <f t="shared" si="60"/>
        <v>44212</v>
      </c>
    </row>
    <row r="1535" spans="1:17" x14ac:dyDescent="0.25">
      <c r="A1535" s="74" t="s">
        <v>342</v>
      </c>
      <c r="B1535" s="113" t="s">
        <v>41</v>
      </c>
      <c r="C1535" s="75">
        <v>12588.6400801333</v>
      </c>
      <c r="D1535" s="27">
        <v>447</v>
      </c>
      <c r="E1535" s="27">
        <v>95</v>
      </c>
      <c r="F1535" s="70">
        <v>53.903473627966591</v>
      </c>
      <c r="G1535" s="116" t="s">
        <v>865</v>
      </c>
      <c r="H1535" s="27" t="s">
        <v>64</v>
      </c>
      <c r="I1535" s="27">
        <v>12441</v>
      </c>
      <c r="J1535" s="27">
        <v>1436</v>
      </c>
      <c r="K1535" s="27">
        <v>108</v>
      </c>
      <c r="L1535" s="73">
        <v>7.5208913649025072E-2</v>
      </c>
      <c r="M1535" s="27" t="s">
        <v>64</v>
      </c>
      <c r="N1535" s="71">
        <f t="shared" si="61"/>
        <v>11407.109829648845</v>
      </c>
      <c r="O1535" s="1">
        <v>44217</v>
      </c>
      <c r="P1535" s="1">
        <f t="shared" si="59"/>
        <v>44199</v>
      </c>
      <c r="Q1535" s="1">
        <f t="shared" si="60"/>
        <v>44212</v>
      </c>
    </row>
    <row r="1536" spans="1:17" x14ac:dyDescent="0.25">
      <c r="A1536" s="74" t="s">
        <v>343</v>
      </c>
      <c r="B1536" s="113" t="s">
        <v>48</v>
      </c>
      <c r="C1536" s="75">
        <v>3234.7555519856501</v>
      </c>
      <c r="D1536" s="27">
        <v>103</v>
      </c>
      <c r="E1536" s="27">
        <v>30</v>
      </c>
      <c r="F1536" s="70">
        <v>66.244793723029645</v>
      </c>
      <c r="G1536" s="116" t="s">
        <v>865</v>
      </c>
      <c r="H1536" s="27" t="s">
        <v>64</v>
      </c>
      <c r="I1536" s="27">
        <v>4339</v>
      </c>
      <c r="J1536" s="27">
        <v>463</v>
      </c>
      <c r="K1536" s="27">
        <v>38</v>
      </c>
      <c r="L1536" s="73">
        <v>8.2073434125269976E-2</v>
      </c>
      <c r="M1536" s="27" t="s">
        <v>66</v>
      </c>
      <c r="N1536" s="71">
        <f t="shared" si="61"/>
        <v>14313.291763755939</v>
      </c>
      <c r="O1536" s="1">
        <v>44217</v>
      </c>
      <c r="P1536" s="1">
        <f t="shared" si="59"/>
        <v>44199</v>
      </c>
      <c r="Q1536" s="1">
        <f t="shared" si="60"/>
        <v>44212</v>
      </c>
    </row>
    <row r="1537" spans="1:17" x14ac:dyDescent="0.25">
      <c r="A1537" s="74" t="s">
        <v>344</v>
      </c>
      <c r="B1537" s="113" t="s">
        <v>45</v>
      </c>
      <c r="C1537" s="75">
        <v>65938.694494203999</v>
      </c>
      <c r="D1537" s="27">
        <v>5947</v>
      </c>
      <c r="E1537" s="27">
        <v>984</v>
      </c>
      <c r="F1537" s="70">
        <v>106.59251722354374</v>
      </c>
      <c r="G1537" s="116" t="s">
        <v>865</v>
      </c>
      <c r="H1537" s="27" t="s">
        <v>64</v>
      </c>
      <c r="I1537" s="27">
        <v>100950</v>
      </c>
      <c r="J1537" s="27">
        <v>10817</v>
      </c>
      <c r="K1537" s="27">
        <v>1125</v>
      </c>
      <c r="L1537" s="73">
        <v>0.1040029583063696</v>
      </c>
      <c r="M1537" s="27" t="s">
        <v>66</v>
      </c>
      <c r="N1537" s="71">
        <f t="shared" si="61"/>
        <v>16404.631730994937</v>
      </c>
      <c r="O1537" s="1">
        <v>44217</v>
      </c>
      <c r="P1537" s="1">
        <f t="shared" si="59"/>
        <v>44199</v>
      </c>
      <c r="Q1537" s="1">
        <f t="shared" si="60"/>
        <v>44212</v>
      </c>
    </row>
    <row r="1538" spans="1:17" x14ac:dyDescent="0.25">
      <c r="A1538" s="74" t="s">
        <v>345</v>
      </c>
      <c r="B1538" s="113" t="s">
        <v>46</v>
      </c>
      <c r="C1538" s="75">
        <v>284.28993454947903</v>
      </c>
      <c r="D1538" s="27">
        <v>0</v>
      </c>
      <c r="E1538" s="27">
        <v>0</v>
      </c>
      <c r="F1538" s="78">
        <v>0</v>
      </c>
      <c r="G1538" s="116" t="s">
        <v>862</v>
      </c>
      <c r="H1538" s="27" t="s">
        <v>68</v>
      </c>
      <c r="I1538" s="27">
        <v>90</v>
      </c>
      <c r="J1538" s="27">
        <v>7</v>
      </c>
      <c r="K1538" s="27">
        <v>0</v>
      </c>
      <c r="L1538" s="124">
        <v>0</v>
      </c>
      <c r="M1538" s="27" t="s">
        <v>68</v>
      </c>
      <c r="N1538" s="71">
        <f t="shared" si="61"/>
        <v>2462.2750049498113</v>
      </c>
      <c r="O1538" s="1">
        <v>44217</v>
      </c>
      <c r="P1538" s="1">
        <f t="shared" ref="P1538:P1601" si="62">O1538-18</f>
        <v>44199</v>
      </c>
      <c r="Q1538" s="1">
        <f t="shared" ref="Q1538:Q1601" si="63">O1538-5</f>
        <v>44212</v>
      </c>
    </row>
    <row r="1539" spans="1:17" x14ac:dyDescent="0.25">
      <c r="A1539" s="74" t="s">
        <v>346</v>
      </c>
      <c r="B1539" s="113" t="s">
        <v>46</v>
      </c>
      <c r="C1539" s="75">
        <v>588.18731235931102</v>
      </c>
      <c r="D1539" s="27">
        <v>7</v>
      </c>
      <c r="E1539" s="27">
        <v>2</v>
      </c>
      <c r="F1539" s="78">
        <v>24.287695408478054</v>
      </c>
      <c r="G1539" s="116" t="s">
        <v>862</v>
      </c>
      <c r="H1539" s="27" t="s">
        <v>68</v>
      </c>
      <c r="I1539" s="27">
        <v>444</v>
      </c>
      <c r="J1539" s="27">
        <v>49</v>
      </c>
      <c r="K1539" s="27">
        <v>2</v>
      </c>
      <c r="L1539" s="124">
        <v>4.0816326530612242E-2</v>
      </c>
      <c r="M1539" s="27" t="s">
        <v>66</v>
      </c>
      <c r="N1539" s="71">
        <f t="shared" si="61"/>
        <v>8330.6795251079729</v>
      </c>
      <c r="O1539" s="1">
        <v>44217</v>
      </c>
      <c r="P1539" s="1">
        <f t="shared" si="62"/>
        <v>44199</v>
      </c>
      <c r="Q1539" s="1">
        <f t="shared" si="63"/>
        <v>44212</v>
      </c>
    </row>
    <row r="1540" spans="1:17" x14ac:dyDescent="0.25">
      <c r="A1540" s="74" t="s">
        <v>347</v>
      </c>
      <c r="B1540" s="113" t="s">
        <v>52</v>
      </c>
      <c r="C1540" s="75">
        <v>24005.037471817101</v>
      </c>
      <c r="D1540" s="27">
        <v>1242</v>
      </c>
      <c r="E1540" s="27">
        <v>215</v>
      </c>
      <c r="F1540" s="76">
        <v>63.974667297115339</v>
      </c>
      <c r="G1540" s="116" t="s">
        <v>864</v>
      </c>
      <c r="H1540" s="27" t="s">
        <v>66</v>
      </c>
      <c r="I1540" s="27">
        <v>37464</v>
      </c>
      <c r="J1540" s="27">
        <v>5311</v>
      </c>
      <c r="K1540" s="27">
        <v>239</v>
      </c>
      <c r="L1540" s="123">
        <v>4.500094144228959E-2</v>
      </c>
      <c r="M1540" s="27" t="s">
        <v>66</v>
      </c>
      <c r="N1540" s="71">
        <f t="shared" si="61"/>
        <v>22124.522847487042</v>
      </c>
      <c r="O1540" s="1">
        <v>44217</v>
      </c>
      <c r="P1540" s="1">
        <f t="shared" si="62"/>
        <v>44199</v>
      </c>
      <c r="Q1540" s="1">
        <f t="shared" si="63"/>
        <v>44212</v>
      </c>
    </row>
    <row r="1541" spans="1:17" x14ac:dyDescent="0.25">
      <c r="A1541" s="74" t="s">
        <v>348</v>
      </c>
      <c r="B1541" s="113" t="s">
        <v>42</v>
      </c>
      <c r="C1541" s="75">
        <v>2126.5553566797198</v>
      </c>
      <c r="D1541" s="27">
        <v>43</v>
      </c>
      <c r="E1541" s="27">
        <v>17</v>
      </c>
      <c r="F1541" s="76">
        <v>57.101063015901431</v>
      </c>
      <c r="G1541" s="116" t="s">
        <v>864</v>
      </c>
      <c r="H1541" s="27" t="s">
        <v>66</v>
      </c>
      <c r="I1541" s="27">
        <v>2355</v>
      </c>
      <c r="J1541" s="27">
        <v>319</v>
      </c>
      <c r="K1541" s="27">
        <v>19</v>
      </c>
      <c r="L1541" s="123">
        <v>5.9561128526645767E-2</v>
      </c>
      <c r="M1541" s="27" t="s">
        <v>66</v>
      </c>
      <c r="N1541" s="71">
        <f t="shared" si="61"/>
        <v>15000.785142883284</v>
      </c>
      <c r="O1541" s="1">
        <v>44217</v>
      </c>
      <c r="P1541" s="1">
        <f t="shared" si="62"/>
        <v>44199</v>
      </c>
      <c r="Q1541" s="1">
        <f t="shared" si="63"/>
        <v>44212</v>
      </c>
    </row>
    <row r="1542" spans="1:17" x14ac:dyDescent="0.25">
      <c r="A1542" s="74" t="s">
        <v>349</v>
      </c>
      <c r="B1542" s="113" t="s">
        <v>51</v>
      </c>
      <c r="C1542" s="75">
        <v>11334.7969583208</v>
      </c>
      <c r="D1542" s="27">
        <v>749</v>
      </c>
      <c r="E1542" s="27">
        <v>160</v>
      </c>
      <c r="F1542" s="70">
        <v>100.82731495407857</v>
      </c>
      <c r="G1542" s="116" t="s">
        <v>865</v>
      </c>
      <c r="H1542" s="27" t="s">
        <v>64</v>
      </c>
      <c r="I1542" s="27">
        <v>13044</v>
      </c>
      <c r="J1542" s="27">
        <v>1537</v>
      </c>
      <c r="K1542" s="27">
        <v>178</v>
      </c>
      <c r="L1542" s="73">
        <v>0.11581001951854261</v>
      </c>
      <c r="M1542" s="27" t="s">
        <v>66</v>
      </c>
      <c r="N1542" s="71">
        <f t="shared" si="61"/>
        <v>13560.013519886641</v>
      </c>
      <c r="O1542" s="1">
        <v>44217</v>
      </c>
      <c r="P1542" s="1">
        <f t="shared" si="62"/>
        <v>44199</v>
      </c>
      <c r="Q1542" s="1">
        <f t="shared" si="63"/>
        <v>44212</v>
      </c>
    </row>
    <row r="1543" spans="1:17" x14ac:dyDescent="0.25">
      <c r="A1543" s="74" t="s">
        <v>350</v>
      </c>
      <c r="B1543" s="113" t="s">
        <v>54</v>
      </c>
      <c r="C1543" s="75">
        <v>18997.195740859199</v>
      </c>
      <c r="D1543" s="27">
        <v>1014</v>
      </c>
      <c r="E1543" s="27">
        <v>203</v>
      </c>
      <c r="F1543" s="70">
        <v>76.327054781108444</v>
      </c>
      <c r="G1543" s="116" t="s">
        <v>865</v>
      </c>
      <c r="H1543" s="27" t="s">
        <v>66</v>
      </c>
      <c r="I1543" s="27">
        <v>27565</v>
      </c>
      <c r="J1543" s="27">
        <v>2803</v>
      </c>
      <c r="K1543" s="27">
        <v>222</v>
      </c>
      <c r="L1543" s="73">
        <v>7.920085622547271E-2</v>
      </c>
      <c r="M1543" s="27" t="s">
        <v>66</v>
      </c>
      <c r="N1543" s="71">
        <f t="shared" si="61"/>
        <v>14754.809279410136</v>
      </c>
      <c r="O1543" s="1">
        <v>44217</v>
      </c>
      <c r="P1543" s="1">
        <f t="shared" si="62"/>
        <v>44199</v>
      </c>
      <c r="Q1543" s="1">
        <f t="shared" si="63"/>
        <v>44212</v>
      </c>
    </row>
    <row r="1544" spans="1:17" x14ac:dyDescent="0.25">
      <c r="A1544" s="74" t="s">
        <v>351</v>
      </c>
      <c r="B1544" s="113" t="s">
        <v>47</v>
      </c>
      <c r="C1544" s="75">
        <v>2565.26734316681</v>
      </c>
      <c r="D1544" s="27">
        <v>81</v>
      </c>
      <c r="E1544" s="27">
        <v>16</v>
      </c>
      <c r="F1544" s="76">
        <v>44.551190576740872</v>
      </c>
      <c r="G1544" s="116" t="s">
        <v>864</v>
      </c>
      <c r="H1544" s="27" t="s">
        <v>68</v>
      </c>
      <c r="I1544" s="27">
        <v>2310</v>
      </c>
      <c r="J1544" s="27">
        <v>241</v>
      </c>
      <c r="K1544" s="27">
        <v>16</v>
      </c>
      <c r="L1544" s="123">
        <v>6.6390041493775934E-2</v>
      </c>
      <c r="M1544" s="27" t="s">
        <v>66</v>
      </c>
      <c r="N1544" s="71">
        <f t="shared" si="61"/>
        <v>9394.7323128702319</v>
      </c>
      <c r="O1544" s="1">
        <v>44217</v>
      </c>
      <c r="P1544" s="1">
        <f t="shared" si="62"/>
        <v>44199</v>
      </c>
      <c r="Q1544" s="1">
        <f t="shared" si="63"/>
        <v>44212</v>
      </c>
    </row>
    <row r="1545" spans="1:17" x14ac:dyDescent="0.25">
      <c r="A1545" s="74" t="s">
        <v>352</v>
      </c>
      <c r="B1545" s="113" t="s">
        <v>49</v>
      </c>
      <c r="C1545" s="75">
        <v>13726.140611803099</v>
      </c>
      <c r="D1545" s="27">
        <v>536</v>
      </c>
      <c r="E1545" s="27">
        <v>93</v>
      </c>
      <c r="F1545" s="70">
        <v>48.395665837380058</v>
      </c>
      <c r="G1545" s="116" t="s">
        <v>865</v>
      </c>
      <c r="H1545" s="27" t="s">
        <v>66</v>
      </c>
      <c r="I1545" s="27">
        <v>17874</v>
      </c>
      <c r="J1545" s="27">
        <v>1881</v>
      </c>
      <c r="K1545" s="27">
        <v>98</v>
      </c>
      <c r="L1545" s="73">
        <v>5.2099946836788945E-2</v>
      </c>
      <c r="M1545" s="27" t="s">
        <v>66</v>
      </c>
      <c r="N1545" s="71">
        <f t="shared" si="61"/>
        <v>13703.779184532974</v>
      </c>
      <c r="O1545" s="1">
        <v>44217</v>
      </c>
      <c r="P1545" s="1">
        <f t="shared" si="62"/>
        <v>44199</v>
      </c>
      <c r="Q1545" s="1">
        <f t="shared" si="63"/>
        <v>44212</v>
      </c>
    </row>
    <row r="1546" spans="1:17" x14ac:dyDescent="0.25">
      <c r="A1546" s="74" t="s">
        <v>353</v>
      </c>
      <c r="B1546" s="113" t="s">
        <v>47</v>
      </c>
      <c r="C1546" s="75">
        <v>40638.3414967149</v>
      </c>
      <c r="D1546" s="27">
        <v>3774</v>
      </c>
      <c r="E1546" s="27">
        <v>594</v>
      </c>
      <c r="F1546" s="70">
        <v>104.40527311381848</v>
      </c>
      <c r="G1546" s="116" t="s">
        <v>865</v>
      </c>
      <c r="H1546" s="27" t="s">
        <v>64</v>
      </c>
      <c r="I1546" s="27">
        <v>70913</v>
      </c>
      <c r="J1546" s="27">
        <v>8500</v>
      </c>
      <c r="K1546" s="27">
        <v>716</v>
      </c>
      <c r="L1546" s="73">
        <v>8.4235294117647061E-2</v>
      </c>
      <c r="M1546" s="27" t="s">
        <v>64</v>
      </c>
      <c r="N1546" s="71">
        <f t="shared" si="61"/>
        <v>20916.207913374412</v>
      </c>
      <c r="O1546" s="1">
        <v>44217</v>
      </c>
      <c r="P1546" s="1">
        <f t="shared" si="62"/>
        <v>44199</v>
      </c>
      <c r="Q1546" s="1">
        <f t="shared" si="63"/>
        <v>44212</v>
      </c>
    </row>
    <row r="1547" spans="1:17" x14ac:dyDescent="0.25">
      <c r="A1547" s="74" t="s">
        <v>354</v>
      </c>
      <c r="B1547" s="113" t="s">
        <v>54</v>
      </c>
      <c r="C1547" s="75">
        <v>5633.4886654636903</v>
      </c>
      <c r="D1547" s="27">
        <v>239</v>
      </c>
      <c r="E1547" s="27">
        <v>34</v>
      </c>
      <c r="F1547" s="70">
        <v>43.10954672652268</v>
      </c>
      <c r="G1547" s="116" t="s">
        <v>865</v>
      </c>
      <c r="H1547" s="27" t="s">
        <v>66</v>
      </c>
      <c r="I1547" s="27">
        <v>7427</v>
      </c>
      <c r="J1547" s="27">
        <v>785</v>
      </c>
      <c r="K1547" s="27">
        <v>37</v>
      </c>
      <c r="L1547" s="73">
        <v>4.7133757961783443E-2</v>
      </c>
      <c r="M1547" s="27" t="s">
        <v>66</v>
      </c>
      <c r="N1547" s="71">
        <f t="shared" si="61"/>
        <v>13934.527015426007</v>
      </c>
      <c r="O1547" s="1">
        <v>44217</v>
      </c>
      <c r="P1547" s="1">
        <f t="shared" si="62"/>
        <v>44199</v>
      </c>
      <c r="Q1547" s="1">
        <f t="shared" si="63"/>
        <v>44212</v>
      </c>
    </row>
    <row r="1548" spans="1:17" x14ac:dyDescent="0.25">
      <c r="A1548" s="74" t="s">
        <v>355</v>
      </c>
      <c r="B1548" s="113" t="s">
        <v>49</v>
      </c>
      <c r="C1548" s="75">
        <v>16381.7017673096</v>
      </c>
      <c r="D1548" s="27">
        <v>542</v>
      </c>
      <c r="E1548" s="27">
        <v>99</v>
      </c>
      <c r="F1548" s="76">
        <v>43.166629889087069</v>
      </c>
      <c r="G1548" s="116" t="s">
        <v>864</v>
      </c>
      <c r="H1548" s="27" t="s">
        <v>66</v>
      </c>
      <c r="I1548" s="27">
        <v>21566</v>
      </c>
      <c r="J1548" s="27">
        <v>2215</v>
      </c>
      <c r="K1548" s="27">
        <v>109</v>
      </c>
      <c r="L1548" s="123">
        <v>4.9209932279909704E-2</v>
      </c>
      <c r="M1548" s="27" t="s">
        <v>66</v>
      </c>
      <c r="N1548" s="71">
        <f t="shared" si="61"/>
        <v>13521.183766268588</v>
      </c>
      <c r="O1548" s="1">
        <v>44217</v>
      </c>
      <c r="P1548" s="1">
        <f t="shared" si="62"/>
        <v>44199</v>
      </c>
      <c r="Q1548" s="1">
        <f t="shared" si="63"/>
        <v>44212</v>
      </c>
    </row>
    <row r="1549" spans="1:17" x14ac:dyDescent="0.25">
      <c r="A1549" s="74" t="s">
        <v>356</v>
      </c>
      <c r="B1549" s="113" t="s">
        <v>54</v>
      </c>
      <c r="C1549" s="75">
        <v>4679.7541789357701</v>
      </c>
      <c r="D1549" s="27">
        <v>102</v>
      </c>
      <c r="E1549" s="27">
        <v>25</v>
      </c>
      <c r="F1549" s="76">
        <v>38.158292453736912</v>
      </c>
      <c r="G1549" s="116" t="s">
        <v>864</v>
      </c>
      <c r="H1549" s="27" t="s">
        <v>64</v>
      </c>
      <c r="I1549" s="27">
        <v>4499</v>
      </c>
      <c r="J1549" s="27">
        <v>438</v>
      </c>
      <c r="K1549" s="27">
        <v>25</v>
      </c>
      <c r="L1549" s="123">
        <v>5.7077625570776253E-2</v>
      </c>
      <c r="M1549" s="27" t="s">
        <v>64</v>
      </c>
      <c r="N1549" s="71">
        <f t="shared" si="61"/>
        <v>9359.4659730525909</v>
      </c>
      <c r="O1549" s="1">
        <v>44217</v>
      </c>
      <c r="P1549" s="1">
        <f t="shared" si="62"/>
        <v>44199</v>
      </c>
      <c r="Q1549" s="1">
        <f t="shared" si="63"/>
        <v>44212</v>
      </c>
    </row>
    <row r="1550" spans="1:17" x14ac:dyDescent="0.25">
      <c r="A1550" s="74" t="s">
        <v>357</v>
      </c>
      <c r="B1550" s="113" t="s">
        <v>49</v>
      </c>
      <c r="C1550" s="75">
        <v>21060.365670931398</v>
      </c>
      <c r="D1550" s="27">
        <v>1159</v>
      </c>
      <c r="E1550" s="27">
        <v>201</v>
      </c>
      <c r="F1550" s="70">
        <v>68.171384492907109</v>
      </c>
      <c r="G1550" s="116" t="s">
        <v>865</v>
      </c>
      <c r="H1550" s="27" t="s">
        <v>66</v>
      </c>
      <c r="I1550" s="27">
        <v>24636</v>
      </c>
      <c r="J1550" s="27">
        <v>2642</v>
      </c>
      <c r="K1550" s="27">
        <v>218</v>
      </c>
      <c r="L1550" s="73">
        <v>8.2513247539742623E-2</v>
      </c>
      <c r="M1550" s="27" t="s">
        <v>66</v>
      </c>
      <c r="N1550" s="71">
        <f t="shared" si="61"/>
        <v>12544.891391162428</v>
      </c>
      <c r="O1550" s="1">
        <v>44217</v>
      </c>
      <c r="P1550" s="1">
        <f t="shared" si="62"/>
        <v>44199</v>
      </c>
      <c r="Q1550" s="1">
        <f t="shared" si="63"/>
        <v>44212</v>
      </c>
    </row>
    <row r="1551" spans="1:17" x14ac:dyDescent="0.25">
      <c r="A1551" s="74" t="s">
        <v>358</v>
      </c>
      <c r="B1551" s="113" t="s">
        <v>52</v>
      </c>
      <c r="C1551" s="75">
        <v>9795.2977499826702</v>
      </c>
      <c r="D1551" s="27">
        <v>372</v>
      </c>
      <c r="E1551" s="27">
        <v>99</v>
      </c>
      <c r="F1551" s="70">
        <v>72.192073706397366</v>
      </c>
      <c r="G1551" s="116" t="s">
        <v>865</v>
      </c>
      <c r="H1551" s="27" t="s">
        <v>66</v>
      </c>
      <c r="I1551" s="27">
        <v>9981</v>
      </c>
      <c r="J1551" s="27">
        <v>1275</v>
      </c>
      <c r="K1551" s="27">
        <v>107</v>
      </c>
      <c r="L1551" s="73">
        <v>8.3921568627450982E-2</v>
      </c>
      <c r="M1551" s="27" t="s">
        <v>66</v>
      </c>
      <c r="N1551" s="71">
        <f t="shared" si="61"/>
        <v>13016.44965312316</v>
      </c>
      <c r="O1551" s="1">
        <v>44217</v>
      </c>
      <c r="P1551" s="1">
        <f t="shared" si="62"/>
        <v>44199</v>
      </c>
      <c r="Q1551" s="1">
        <f t="shared" si="63"/>
        <v>44212</v>
      </c>
    </row>
    <row r="1552" spans="1:17" x14ac:dyDescent="0.25">
      <c r="A1552" s="74" t="s">
        <v>359</v>
      </c>
      <c r="B1552" s="113" t="s">
        <v>48</v>
      </c>
      <c r="C1552" s="75">
        <v>2200.0396936397201</v>
      </c>
      <c r="D1552" s="27">
        <v>67</v>
      </c>
      <c r="E1552" s="27">
        <v>14</v>
      </c>
      <c r="F1552" s="79">
        <v>45.453725352819042</v>
      </c>
      <c r="G1552" s="116" t="s">
        <v>863</v>
      </c>
      <c r="H1552" s="27" t="s">
        <v>64</v>
      </c>
      <c r="I1552" s="27">
        <v>2282</v>
      </c>
      <c r="J1552" s="27">
        <v>249</v>
      </c>
      <c r="K1552" s="27">
        <v>18</v>
      </c>
      <c r="L1552" s="125">
        <v>7.2289156626506021E-2</v>
      </c>
      <c r="M1552" s="27" t="s">
        <v>64</v>
      </c>
      <c r="N1552" s="71">
        <f t="shared" si="61"/>
        <v>11317.977612851942</v>
      </c>
      <c r="O1552" s="1">
        <v>44217</v>
      </c>
      <c r="P1552" s="1">
        <f t="shared" si="62"/>
        <v>44199</v>
      </c>
      <c r="Q1552" s="1">
        <f t="shared" si="63"/>
        <v>44212</v>
      </c>
    </row>
    <row r="1553" spans="1:17" x14ac:dyDescent="0.25">
      <c r="A1553" s="74" t="s">
        <v>360</v>
      </c>
      <c r="B1553" s="113" t="s">
        <v>45</v>
      </c>
      <c r="C1553" s="75">
        <v>13408.0042293721</v>
      </c>
      <c r="D1553" s="27">
        <v>513</v>
      </c>
      <c r="E1553" s="27">
        <v>120</v>
      </c>
      <c r="F1553" s="70">
        <v>63.927698893856721</v>
      </c>
      <c r="G1553" s="116" t="s">
        <v>865</v>
      </c>
      <c r="H1553" s="27" t="s">
        <v>64</v>
      </c>
      <c r="I1553" s="27">
        <v>16637</v>
      </c>
      <c r="J1553" s="27">
        <v>2021</v>
      </c>
      <c r="K1553" s="27">
        <v>141</v>
      </c>
      <c r="L1553" s="73">
        <v>6.9767441860465115E-2</v>
      </c>
      <c r="M1553" s="27" t="s">
        <v>64</v>
      </c>
      <c r="N1553" s="71">
        <f t="shared" ref="N1553:N1616" si="64">(J1553/C1553)*100000</f>
        <v>15073.085937523187</v>
      </c>
      <c r="O1553" s="1">
        <v>44217</v>
      </c>
      <c r="P1553" s="1">
        <f t="shared" si="62"/>
        <v>44199</v>
      </c>
      <c r="Q1553" s="1">
        <f t="shared" si="63"/>
        <v>44212</v>
      </c>
    </row>
    <row r="1554" spans="1:17" x14ac:dyDescent="0.25">
      <c r="A1554" s="74" t="s">
        <v>361</v>
      </c>
      <c r="B1554" s="113" t="s">
        <v>52</v>
      </c>
      <c r="C1554" s="75">
        <v>13670.424629515401</v>
      </c>
      <c r="D1554" s="27">
        <v>737</v>
      </c>
      <c r="E1554" s="27">
        <v>192</v>
      </c>
      <c r="F1554" s="70">
        <v>100.32084654251058</v>
      </c>
      <c r="G1554" s="116" t="s">
        <v>865</v>
      </c>
      <c r="H1554" s="27" t="s">
        <v>66</v>
      </c>
      <c r="I1554" s="27">
        <v>18872</v>
      </c>
      <c r="J1554" s="27">
        <v>2565</v>
      </c>
      <c r="K1554" s="27">
        <v>212</v>
      </c>
      <c r="L1554" s="73">
        <v>8.2651072124756336E-2</v>
      </c>
      <c r="M1554" s="27" t="s">
        <v>66</v>
      </c>
      <c r="N1554" s="71">
        <f t="shared" si="64"/>
        <v>18763.133329903929</v>
      </c>
      <c r="O1554" s="1">
        <v>44217</v>
      </c>
      <c r="P1554" s="1">
        <f t="shared" si="62"/>
        <v>44199</v>
      </c>
      <c r="Q1554" s="1">
        <f t="shared" si="63"/>
        <v>44212</v>
      </c>
    </row>
    <row r="1555" spans="1:17" x14ac:dyDescent="0.25">
      <c r="A1555" s="74" t="s">
        <v>362</v>
      </c>
      <c r="B1555" s="113" t="s">
        <v>52</v>
      </c>
      <c r="C1555" s="75">
        <v>11367.9661478833</v>
      </c>
      <c r="D1555" s="27">
        <v>611</v>
      </c>
      <c r="E1555" s="27">
        <v>149</v>
      </c>
      <c r="F1555" s="70">
        <v>93.621471109313845</v>
      </c>
      <c r="G1555" s="116" t="s">
        <v>865</v>
      </c>
      <c r="H1555" s="27" t="s">
        <v>64</v>
      </c>
      <c r="I1555" s="27">
        <v>12108</v>
      </c>
      <c r="J1555" s="27">
        <v>1536</v>
      </c>
      <c r="K1555" s="27">
        <v>162</v>
      </c>
      <c r="L1555" s="73">
        <v>0.10546875</v>
      </c>
      <c r="M1555" s="27" t="s">
        <v>64</v>
      </c>
      <c r="N1555" s="71">
        <f t="shared" si="64"/>
        <v>13511.651776742852</v>
      </c>
      <c r="O1555" s="1">
        <v>44217</v>
      </c>
      <c r="P1555" s="1">
        <f t="shared" si="62"/>
        <v>44199</v>
      </c>
      <c r="Q1555" s="1">
        <f t="shared" si="63"/>
        <v>44212</v>
      </c>
    </row>
    <row r="1556" spans="1:17" x14ac:dyDescent="0.25">
      <c r="A1556" s="74" t="s">
        <v>363</v>
      </c>
      <c r="B1556" s="113" t="s">
        <v>54</v>
      </c>
      <c r="C1556" s="75">
        <v>8589.0085575090106</v>
      </c>
      <c r="D1556" s="27">
        <v>380</v>
      </c>
      <c r="E1556" s="27">
        <v>55</v>
      </c>
      <c r="F1556" s="70">
        <v>45.739521648710472</v>
      </c>
      <c r="G1556" s="116" t="s">
        <v>865</v>
      </c>
      <c r="H1556" s="27" t="s">
        <v>66</v>
      </c>
      <c r="I1556" s="27">
        <v>9766</v>
      </c>
      <c r="J1556" s="27">
        <v>1099</v>
      </c>
      <c r="K1556" s="27">
        <v>63</v>
      </c>
      <c r="L1556" s="73">
        <v>5.7324840764331211E-2</v>
      </c>
      <c r="M1556" s="27" t="s">
        <v>66</v>
      </c>
      <c r="N1556" s="71">
        <f t="shared" si="64"/>
        <v>12795.423274310169</v>
      </c>
      <c r="O1556" s="1">
        <v>44217</v>
      </c>
      <c r="P1556" s="1">
        <f t="shared" si="62"/>
        <v>44199</v>
      </c>
      <c r="Q1556" s="1">
        <f t="shared" si="63"/>
        <v>44212</v>
      </c>
    </row>
    <row r="1557" spans="1:17" x14ac:dyDescent="0.25">
      <c r="A1557" s="74" t="s">
        <v>364</v>
      </c>
      <c r="B1557" s="113" t="s">
        <v>42</v>
      </c>
      <c r="C1557" s="75">
        <v>3024.3155479434299</v>
      </c>
      <c r="D1557" s="27">
        <v>80</v>
      </c>
      <c r="E1557" s="27">
        <v>12</v>
      </c>
      <c r="F1557" s="79">
        <v>28.341713804491214</v>
      </c>
      <c r="G1557" s="116" t="s">
        <v>863</v>
      </c>
      <c r="H1557" s="27" t="s">
        <v>66</v>
      </c>
      <c r="I1557" s="27">
        <v>3123</v>
      </c>
      <c r="J1557" s="27">
        <v>356</v>
      </c>
      <c r="K1557" s="27">
        <v>12</v>
      </c>
      <c r="L1557" s="125">
        <v>3.3707865168539325E-2</v>
      </c>
      <c r="M1557" s="27" t="s">
        <v>66</v>
      </c>
      <c r="N1557" s="71">
        <f t="shared" si="64"/>
        <v>11771.258466798685</v>
      </c>
      <c r="O1557" s="1">
        <v>44217</v>
      </c>
      <c r="P1557" s="1">
        <f t="shared" si="62"/>
        <v>44199</v>
      </c>
      <c r="Q1557" s="1">
        <f t="shared" si="63"/>
        <v>44212</v>
      </c>
    </row>
    <row r="1558" spans="1:17" x14ac:dyDescent="0.25">
      <c r="A1558" s="74" t="s">
        <v>365</v>
      </c>
      <c r="B1558" s="113" t="s">
        <v>45</v>
      </c>
      <c r="C1558" s="75">
        <v>87731.066584843502</v>
      </c>
      <c r="D1558" s="27">
        <v>16055</v>
      </c>
      <c r="E1558" s="27">
        <v>1976</v>
      </c>
      <c r="F1558" s="70">
        <v>160.88127346127706</v>
      </c>
      <c r="G1558" s="116" t="s">
        <v>865</v>
      </c>
      <c r="H1558" s="27" t="s">
        <v>66</v>
      </c>
      <c r="I1558" s="27">
        <v>154986</v>
      </c>
      <c r="J1558" s="27">
        <v>16850</v>
      </c>
      <c r="K1558" s="27">
        <v>2577</v>
      </c>
      <c r="L1558" s="73">
        <v>0.15293768545994066</v>
      </c>
      <c r="M1558" s="27" t="s">
        <v>66</v>
      </c>
      <c r="N1558" s="71">
        <f t="shared" si="64"/>
        <v>19206.423284167642</v>
      </c>
      <c r="O1558" s="1">
        <v>44217</v>
      </c>
      <c r="P1558" s="1">
        <f t="shared" si="62"/>
        <v>44199</v>
      </c>
      <c r="Q1558" s="1">
        <f t="shared" si="63"/>
        <v>44212</v>
      </c>
    </row>
    <row r="1559" spans="1:17" x14ac:dyDescent="0.25">
      <c r="A1559" s="74" t="s">
        <v>366</v>
      </c>
      <c r="B1559" s="113" t="s">
        <v>42</v>
      </c>
      <c r="C1559" s="75">
        <v>5830.1502088339003</v>
      </c>
      <c r="D1559" s="27">
        <v>229</v>
      </c>
      <c r="E1559" s="27">
        <v>52</v>
      </c>
      <c r="F1559" s="70">
        <v>63.708233600187384</v>
      </c>
      <c r="G1559" s="116" t="s">
        <v>865</v>
      </c>
      <c r="H1559" s="27" t="s">
        <v>66</v>
      </c>
      <c r="I1559" s="27">
        <v>7122</v>
      </c>
      <c r="J1559" s="27">
        <v>926</v>
      </c>
      <c r="K1559" s="27">
        <v>55</v>
      </c>
      <c r="L1559" s="73">
        <v>5.9395248380129592E-2</v>
      </c>
      <c r="M1559" s="27" t="s">
        <v>66</v>
      </c>
      <c r="N1559" s="71">
        <f t="shared" si="64"/>
        <v>15882.952699862102</v>
      </c>
      <c r="O1559" s="1">
        <v>44217</v>
      </c>
      <c r="P1559" s="1">
        <f t="shared" si="62"/>
        <v>44199</v>
      </c>
      <c r="Q1559" s="1">
        <f t="shared" si="63"/>
        <v>44212</v>
      </c>
    </row>
    <row r="1560" spans="1:17" x14ac:dyDescent="0.25">
      <c r="A1560" s="74" t="s">
        <v>367</v>
      </c>
      <c r="B1560" s="113" t="s">
        <v>54</v>
      </c>
      <c r="C1560" s="75">
        <v>11263.703785563999</v>
      </c>
      <c r="D1560" s="27">
        <v>725</v>
      </c>
      <c r="E1560" s="27">
        <v>107</v>
      </c>
      <c r="F1560" s="70">
        <v>67.853854188286874</v>
      </c>
      <c r="G1560" s="116" t="s">
        <v>865</v>
      </c>
      <c r="H1560" s="27" t="s">
        <v>66</v>
      </c>
      <c r="I1560" s="27">
        <v>15607</v>
      </c>
      <c r="J1560" s="27">
        <v>1786</v>
      </c>
      <c r="K1560" s="27">
        <v>117</v>
      </c>
      <c r="L1560" s="73">
        <v>6.5509518477043671E-2</v>
      </c>
      <c r="M1560" s="27" t="s">
        <v>66</v>
      </c>
      <c r="N1560" s="71">
        <f t="shared" si="64"/>
        <v>15856.240842279667</v>
      </c>
      <c r="O1560" s="1">
        <v>44217</v>
      </c>
      <c r="P1560" s="1">
        <f t="shared" si="62"/>
        <v>44199</v>
      </c>
      <c r="Q1560" s="1">
        <f t="shared" si="63"/>
        <v>44212</v>
      </c>
    </row>
    <row r="1561" spans="1:17" x14ac:dyDescent="0.25">
      <c r="A1561" s="74" t="s">
        <v>368</v>
      </c>
      <c r="B1561" s="113" t="s">
        <v>42</v>
      </c>
      <c r="C1561" s="75">
        <v>4832.7731345598404</v>
      </c>
      <c r="D1561" s="27">
        <v>160</v>
      </c>
      <c r="E1561" s="27">
        <v>18</v>
      </c>
      <c r="F1561" s="76">
        <v>26.604068718226436</v>
      </c>
      <c r="G1561" s="116" t="s">
        <v>864</v>
      </c>
      <c r="H1561" s="27" t="s">
        <v>66</v>
      </c>
      <c r="I1561" s="27">
        <v>8810</v>
      </c>
      <c r="J1561" s="27">
        <v>848</v>
      </c>
      <c r="K1561" s="27">
        <v>23</v>
      </c>
      <c r="L1561" s="123">
        <v>2.7122641509433963E-2</v>
      </c>
      <c r="M1561" s="27" t="s">
        <v>64</v>
      </c>
      <c r="N1561" s="71">
        <f t="shared" si="64"/>
        <v>17546.861323488014</v>
      </c>
      <c r="O1561" s="1">
        <v>44217</v>
      </c>
      <c r="P1561" s="1">
        <f t="shared" si="62"/>
        <v>44199</v>
      </c>
      <c r="Q1561" s="1">
        <f t="shared" si="63"/>
        <v>44212</v>
      </c>
    </row>
    <row r="1562" spans="1:17" x14ac:dyDescent="0.25">
      <c r="A1562" s="74" t="s">
        <v>369</v>
      </c>
      <c r="B1562" s="113" t="s">
        <v>54</v>
      </c>
      <c r="C1562" s="75">
        <v>40376.577641466603</v>
      </c>
      <c r="D1562" s="27">
        <v>3734</v>
      </c>
      <c r="E1562" s="27">
        <v>655</v>
      </c>
      <c r="F1562" s="70">
        <v>115.87340239967618</v>
      </c>
      <c r="G1562" s="116" t="s">
        <v>865</v>
      </c>
      <c r="H1562" s="27" t="s">
        <v>66</v>
      </c>
      <c r="I1562" s="27">
        <v>55142</v>
      </c>
      <c r="J1562" s="27">
        <v>5674</v>
      </c>
      <c r="K1562" s="27">
        <v>698</v>
      </c>
      <c r="L1562" s="73">
        <v>0.12301727176594995</v>
      </c>
      <c r="M1562" s="27" t="s">
        <v>66</v>
      </c>
      <c r="N1562" s="71">
        <f t="shared" si="64"/>
        <v>14052.70166873386</v>
      </c>
      <c r="O1562" s="1">
        <v>44217</v>
      </c>
      <c r="P1562" s="1">
        <f t="shared" si="62"/>
        <v>44199</v>
      </c>
      <c r="Q1562" s="1">
        <f t="shared" si="63"/>
        <v>44212</v>
      </c>
    </row>
    <row r="1563" spans="1:17" x14ac:dyDescent="0.25">
      <c r="A1563" s="74" t="s">
        <v>370</v>
      </c>
      <c r="B1563" s="113" t="s">
        <v>46</v>
      </c>
      <c r="C1563" s="75">
        <v>2026.1602306654599</v>
      </c>
      <c r="D1563" s="27">
        <v>24</v>
      </c>
      <c r="E1563" s="27">
        <v>3</v>
      </c>
      <c r="F1563" s="78">
        <v>10.575951054736455</v>
      </c>
      <c r="G1563" s="116" t="s">
        <v>862</v>
      </c>
      <c r="H1563" s="27" t="s">
        <v>66</v>
      </c>
      <c r="I1563" s="27">
        <v>3381</v>
      </c>
      <c r="J1563" s="27">
        <v>230</v>
      </c>
      <c r="K1563" s="27">
        <v>4</v>
      </c>
      <c r="L1563" s="124">
        <v>1.7391304347826087E-2</v>
      </c>
      <c r="M1563" s="27" t="s">
        <v>66</v>
      </c>
      <c r="N1563" s="71">
        <f t="shared" si="64"/>
        <v>11351.520798750462</v>
      </c>
      <c r="O1563" s="1">
        <v>44217</v>
      </c>
      <c r="P1563" s="1">
        <f t="shared" si="62"/>
        <v>44199</v>
      </c>
      <c r="Q1563" s="1">
        <f t="shared" si="63"/>
        <v>44212</v>
      </c>
    </row>
    <row r="1564" spans="1:17" x14ac:dyDescent="0.25">
      <c r="A1564" s="74" t="s">
        <v>371</v>
      </c>
      <c r="B1564" s="113" t="s">
        <v>49</v>
      </c>
      <c r="C1564" s="75">
        <v>34080.2247325719</v>
      </c>
      <c r="D1564" s="27">
        <v>857</v>
      </c>
      <c r="E1564" s="27">
        <v>101</v>
      </c>
      <c r="F1564" s="76">
        <v>21.168539148131611</v>
      </c>
      <c r="G1564" s="116" t="s">
        <v>864</v>
      </c>
      <c r="H1564" s="27" t="s">
        <v>66</v>
      </c>
      <c r="I1564" s="27">
        <v>42279</v>
      </c>
      <c r="J1564" s="27">
        <v>4935</v>
      </c>
      <c r="K1564" s="27">
        <v>117</v>
      </c>
      <c r="L1564" s="123">
        <v>2.3708206686930092E-2</v>
      </c>
      <c r="M1564" s="27" t="s">
        <v>66</v>
      </c>
      <c r="N1564" s="71">
        <f t="shared" si="64"/>
        <v>14480.53831430112</v>
      </c>
      <c r="O1564" s="1">
        <v>44217</v>
      </c>
      <c r="P1564" s="1">
        <f t="shared" si="62"/>
        <v>44199</v>
      </c>
      <c r="Q1564" s="1">
        <f t="shared" si="63"/>
        <v>44212</v>
      </c>
    </row>
    <row r="1565" spans="1:17" x14ac:dyDescent="0.25">
      <c r="A1565" s="74" t="s">
        <v>372</v>
      </c>
      <c r="B1565" s="113" t="s">
        <v>46</v>
      </c>
      <c r="C1565" s="75">
        <v>611.63523157592294</v>
      </c>
      <c r="D1565" s="27">
        <v>4</v>
      </c>
      <c r="E1565" s="27">
        <v>0</v>
      </c>
      <c r="F1565" s="78">
        <v>0</v>
      </c>
      <c r="G1565" s="116" t="s">
        <v>862</v>
      </c>
      <c r="H1565" s="27" t="s">
        <v>68</v>
      </c>
      <c r="I1565" s="27">
        <v>199</v>
      </c>
      <c r="J1565" s="27">
        <v>18</v>
      </c>
      <c r="K1565" s="27">
        <v>0</v>
      </c>
      <c r="L1565" s="124">
        <v>0</v>
      </c>
      <c r="M1565" s="27" t="s">
        <v>68</v>
      </c>
      <c r="N1565" s="71">
        <f t="shared" si="64"/>
        <v>2942.9305361664146</v>
      </c>
      <c r="O1565" s="1">
        <v>44217</v>
      </c>
      <c r="P1565" s="1">
        <f t="shared" si="62"/>
        <v>44199</v>
      </c>
      <c r="Q1565" s="1">
        <f t="shared" si="63"/>
        <v>44212</v>
      </c>
    </row>
    <row r="1566" spans="1:17" x14ac:dyDescent="0.25">
      <c r="A1566" s="74" t="s">
        <v>373</v>
      </c>
      <c r="B1566" s="113" t="s">
        <v>49</v>
      </c>
      <c r="C1566" s="75">
        <v>8696.8122222217498</v>
      </c>
      <c r="D1566" s="27">
        <v>138</v>
      </c>
      <c r="E1566" s="27">
        <v>18</v>
      </c>
      <c r="F1566" s="76">
        <v>14.783742052393402</v>
      </c>
      <c r="G1566" s="116" t="s">
        <v>864</v>
      </c>
      <c r="H1566" s="27" t="s">
        <v>66</v>
      </c>
      <c r="I1566" s="27">
        <v>8741</v>
      </c>
      <c r="J1566" s="27">
        <v>907</v>
      </c>
      <c r="K1566" s="27">
        <v>22</v>
      </c>
      <c r="L1566" s="123">
        <v>2.4255788313120176E-2</v>
      </c>
      <c r="M1566" s="27" t="s">
        <v>66</v>
      </c>
      <c r="N1566" s="71">
        <f t="shared" si="64"/>
        <v>10429.108698960632</v>
      </c>
      <c r="O1566" s="1">
        <v>44217</v>
      </c>
      <c r="P1566" s="1">
        <f t="shared" si="62"/>
        <v>44199</v>
      </c>
      <c r="Q1566" s="1">
        <f t="shared" si="63"/>
        <v>44212</v>
      </c>
    </row>
    <row r="1567" spans="1:17" x14ac:dyDescent="0.25">
      <c r="A1567" s="74" t="s">
        <v>374</v>
      </c>
      <c r="B1567" s="113" t="s">
        <v>49</v>
      </c>
      <c r="C1567" s="75">
        <v>9756.4222031515692</v>
      </c>
      <c r="D1567" s="27">
        <v>384</v>
      </c>
      <c r="E1567" s="27">
        <v>59</v>
      </c>
      <c r="F1567" s="70">
        <v>43.194991222544608</v>
      </c>
      <c r="G1567" s="116" t="s">
        <v>865</v>
      </c>
      <c r="H1567" s="27" t="s">
        <v>66</v>
      </c>
      <c r="I1567" s="27">
        <v>12699</v>
      </c>
      <c r="J1567" s="27">
        <v>1381</v>
      </c>
      <c r="K1567" s="27">
        <v>63</v>
      </c>
      <c r="L1567" s="73">
        <v>4.5619116582186821E-2</v>
      </c>
      <c r="M1567" s="27" t="s">
        <v>66</v>
      </c>
      <c r="N1567" s="71">
        <f t="shared" si="64"/>
        <v>14154.778988079281</v>
      </c>
      <c r="O1567" s="1">
        <v>44217</v>
      </c>
      <c r="P1567" s="1">
        <f t="shared" si="62"/>
        <v>44199</v>
      </c>
      <c r="Q1567" s="1">
        <f t="shared" si="63"/>
        <v>44212</v>
      </c>
    </row>
    <row r="1568" spans="1:17" x14ac:dyDescent="0.25">
      <c r="A1568" s="74" t="s">
        <v>375</v>
      </c>
      <c r="B1568" s="113" t="s">
        <v>47</v>
      </c>
      <c r="C1568" s="75">
        <v>15406.425291514101</v>
      </c>
      <c r="D1568" s="27">
        <v>816</v>
      </c>
      <c r="E1568" s="27">
        <v>115</v>
      </c>
      <c r="F1568" s="76">
        <v>53.317272234527785</v>
      </c>
      <c r="G1568" s="116" t="s">
        <v>864</v>
      </c>
      <c r="H1568" s="27" t="s">
        <v>66</v>
      </c>
      <c r="I1568" s="27">
        <v>25320</v>
      </c>
      <c r="J1568" s="27">
        <v>2691</v>
      </c>
      <c r="K1568" s="27">
        <v>131</v>
      </c>
      <c r="L1568" s="123">
        <v>4.8680787811222592E-2</v>
      </c>
      <c r="M1568" s="27" t="s">
        <v>66</v>
      </c>
      <c r="N1568" s="71">
        <f t="shared" si="64"/>
        <v>17466.738384031301</v>
      </c>
      <c r="O1568" s="1">
        <v>44217</v>
      </c>
      <c r="P1568" s="1">
        <f t="shared" si="62"/>
        <v>44199</v>
      </c>
      <c r="Q1568" s="1">
        <f t="shared" si="63"/>
        <v>44212</v>
      </c>
    </row>
    <row r="1569" spans="1:17" x14ac:dyDescent="0.25">
      <c r="A1569" s="74" t="s">
        <v>376</v>
      </c>
      <c r="B1569" s="113" t="s">
        <v>49</v>
      </c>
      <c r="C1569" s="75">
        <v>116142.925799655</v>
      </c>
      <c r="D1569" s="27">
        <v>12483</v>
      </c>
      <c r="E1569" s="27">
        <v>1415</v>
      </c>
      <c r="F1569" s="70">
        <v>87.023318790655793</v>
      </c>
      <c r="G1569" s="116" t="s">
        <v>865</v>
      </c>
      <c r="H1569" s="27" t="s">
        <v>66</v>
      </c>
      <c r="I1569" s="27">
        <v>174976</v>
      </c>
      <c r="J1569" s="27">
        <v>15749</v>
      </c>
      <c r="K1569" s="27">
        <v>1598</v>
      </c>
      <c r="L1569" s="73">
        <v>0.10146675979427265</v>
      </c>
      <c r="M1569" s="27" t="s">
        <v>66</v>
      </c>
      <c r="N1569" s="71">
        <f t="shared" si="64"/>
        <v>13560.016584365039</v>
      </c>
      <c r="O1569" s="1">
        <v>44217</v>
      </c>
      <c r="P1569" s="1">
        <f t="shared" si="62"/>
        <v>44199</v>
      </c>
      <c r="Q1569" s="1">
        <f t="shared" si="63"/>
        <v>44212</v>
      </c>
    </row>
    <row r="1570" spans="1:17" x14ac:dyDescent="0.25">
      <c r="A1570" s="74" t="s">
        <v>377</v>
      </c>
      <c r="B1570" s="113" t="s">
        <v>47</v>
      </c>
      <c r="C1570" s="75">
        <v>20714.095533973501</v>
      </c>
      <c r="D1570" s="27">
        <v>1465</v>
      </c>
      <c r="E1570" s="27">
        <v>283</v>
      </c>
      <c r="F1570" s="70">
        <v>97.587102855309126</v>
      </c>
      <c r="G1570" s="116" t="s">
        <v>865</v>
      </c>
      <c r="H1570" s="27" t="s">
        <v>66</v>
      </c>
      <c r="I1570" s="27">
        <v>27871</v>
      </c>
      <c r="J1570" s="27">
        <v>3026</v>
      </c>
      <c r="K1570" s="27">
        <v>346</v>
      </c>
      <c r="L1570" s="73">
        <v>0.11434236615994713</v>
      </c>
      <c r="M1570" s="27" t="s">
        <v>66</v>
      </c>
      <c r="N1570" s="71">
        <f t="shared" si="64"/>
        <v>14608.409983612422</v>
      </c>
      <c r="O1570" s="1">
        <v>44217</v>
      </c>
      <c r="P1570" s="1">
        <f t="shared" si="62"/>
        <v>44199</v>
      </c>
      <c r="Q1570" s="1">
        <f t="shared" si="63"/>
        <v>44212</v>
      </c>
    </row>
    <row r="1571" spans="1:17" x14ac:dyDescent="0.25">
      <c r="A1571" s="74" t="s">
        <v>378</v>
      </c>
      <c r="B1571" s="113" t="s">
        <v>54</v>
      </c>
      <c r="C1571" s="75">
        <v>10418.392432463201</v>
      </c>
      <c r="D1571" s="27">
        <v>495</v>
      </c>
      <c r="E1571" s="27">
        <v>93</v>
      </c>
      <c r="F1571" s="70">
        <v>63.760865084697002</v>
      </c>
      <c r="G1571" s="116" t="s">
        <v>865</v>
      </c>
      <c r="H1571" s="27" t="s">
        <v>66</v>
      </c>
      <c r="I1571" s="27">
        <v>11405</v>
      </c>
      <c r="J1571" s="27">
        <v>1119</v>
      </c>
      <c r="K1571" s="27">
        <v>104</v>
      </c>
      <c r="L1571" s="73">
        <v>9.2940125111706878E-2</v>
      </c>
      <c r="M1571" s="27" t="s">
        <v>66</v>
      </c>
      <c r="N1571" s="71">
        <f t="shared" si="64"/>
        <v>10740.620563622184</v>
      </c>
      <c r="O1571" s="1">
        <v>44217</v>
      </c>
      <c r="P1571" s="1">
        <f t="shared" si="62"/>
        <v>44199</v>
      </c>
      <c r="Q1571" s="1">
        <f t="shared" si="63"/>
        <v>44212</v>
      </c>
    </row>
    <row r="1572" spans="1:17" x14ac:dyDescent="0.25">
      <c r="A1572" s="74" t="s">
        <v>379</v>
      </c>
      <c r="B1572" s="113" t="s">
        <v>45</v>
      </c>
      <c r="C1572" s="75">
        <v>100824.306406576</v>
      </c>
      <c r="D1572" s="27">
        <v>13429</v>
      </c>
      <c r="E1572" s="27">
        <v>1795</v>
      </c>
      <c r="F1572" s="70">
        <v>127.16604783499237</v>
      </c>
      <c r="G1572" s="116" t="s">
        <v>865</v>
      </c>
      <c r="H1572" s="27" t="s">
        <v>66</v>
      </c>
      <c r="I1572" s="27">
        <v>150990</v>
      </c>
      <c r="J1572" s="27">
        <v>16552</v>
      </c>
      <c r="K1572" s="27">
        <v>2130</v>
      </c>
      <c r="L1572" s="73">
        <v>0.12868535524407926</v>
      </c>
      <c r="M1572" s="27" t="s">
        <v>66</v>
      </c>
      <c r="N1572" s="71">
        <f t="shared" si="64"/>
        <v>16416.676285630703</v>
      </c>
      <c r="O1572" s="1">
        <v>44217</v>
      </c>
      <c r="P1572" s="1">
        <f t="shared" si="62"/>
        <v>44199</v>
      </c>
      <c r="Q1572" s="1">
        <f t="shared" si="63"/>
        <v>44212</v>
      </c>
    </row>
    <row r="1573" spans="1:17" x14ac:dyDescent="0.25">
      <c r="A1573" s="74" t="s">
        <v>380</v>
      </c>
      <c r="B1573" s="113" t="s">
        <v>45</v>
      </c>
      <c r="C1573" s="75">
        <v>11593.289720794701</v>
      </c>
      <c r="D1573" s="27">
        <v>840</v>
      </c>
      <c r="E1573" s="27">
        <v>92</v>
      </c>
      <c r="F1573" s="70">
        <v>56.683035874118666</v>
      </c>
      <c r="G1573" s="116" t="s">
        <v>865</v>
      </c>
      <c r="H1573" s="27" t="s">
        <v>66</v>
      </c>
      <c r="I1573" s="27">
        <v>19803</v>
      </c>
      <c r="J1573" s="27">
        <v>2214</v>
      </c>
      <c r="K1573" s="27">
        <v>114</v>
      </c>
      <c r="L1573" s="73">
        <v>5.1490514905149054E-2</v>
      </c>
      <c r="M1573" s="27" t="s">
        <v>66</v>
      </c>
      <c r="N1573" s="71">
        <f t="shared" si="64"/>
        <v>19097.254129936762</v>
      </c>
      <c r="O1573" s="1">
        <v>44217</v>
      </c>
      <c r="P1573" s="1">
        <f t="shared" si="62"/>
        <v>44199</v>
      </c>
      <c r="Q1573" s="1">
        <f t="shared" si="63"/>
        <v>44212</v>
      </c>
    </row>
    <row r="1574" spans="1:17" x14ac:dyDescent="0.25">
      <c r="A1574" s="74" t="s">
        <v>381</v>
      </c>
      <c r="B1574" s="113" t="s">
        <v>49</v>
      </c>
      <c r="C1574" s="75">
        <v>67654.360942971107</v>
      </c>
      <c r="D1574" s="27">
        <v>5162</v>
      </c>
      <c r="E1574" s="27">
        <v>823</v>
      </c>
      <c r="F1574" s="70">
        <v>86.891241697290425</v>
      </c>
      <c r="G1574" s="116" t="s">
        <v>865</v>
      </c>
      <c r="H1574" s="27" t="s">
        <v>66</v>
      </c>
      <c r="I1574" s="27">
        <v>100628</v>
      </c>
      <c r="J1574" s="27">
        <v>11179</v>
      </c>
      <c r="K1574" s="27">
        <v>987</v>
      </c>
      <c r="L1574" s="73">
        <v>8.8290544771446461E-2</v>
      </c>
      <c r="M1574" s="27" t="s">
        <v>66</v>
      </c>
      <c r="N1574" s="71">
        <f t="shared" si="64"/>
        <v>16523.69462099166</v>
      </c>
      <c r="O1574" s="1">
        <v>44217</v>
      </c>
      <c r="P1574" s="1">
        <f t="shared" si="62"/>
        <v>44199</v>
      </c>
      <c r="Q1574" s="1">
        <f t="shared" si="63"/>
        <v>44212</v>
      </c>
    </row>
    <row r="1575" spans="1:17" x14ac:dyDescent="0.25">
      <c r="A1575" s="74" t="s">
        <v>382</v>
      </c>
      <c r="B1575" s="113" t="s">
        <v>45</v>
      </c>
      <c r="C1575" s="75">
        <v>4899.3351278783603</v>
      </c>
      <c r="D1575" s="27">
        <v>164</v>
      </c>
      <c r="E1575" s="27">
        <v>34</v>
      </c>
      <c r="F1575" s="70">
        <v>49.569408198926631</v>
      </c>
      <c r="G1575" s="116" t="s">
        <v>865</v>
      </c>
      <c r="H1575" s="27" t="s">
        <v>64</v>
      </c>
      <c r="I1575" s="27">
        <v>7210</v>
      </c>
      <c r="J1575" s="27">
        <v>875</v>
      </c>
      <c r="K1575" s="27">
        <v>38</v>
      </c>
      <c r="L1575" s="73">
        <v>4.3428571428571427E-2</v>
      </c>
      <c r="M1575" s="27" t="s">
        <v>64</v>
      </c>
      <c r="N1575" s="71">
        <f t="shared" si="64"/>
        <v>17859.566189319154</v>
      </c>
      <c r="O1575" s="1">
        <v>44217</v>
      </c>
      <c r="P1575" s="1">
        <f t="shared" si="62"/>
        <v>44199</v>
      </c>
      <c r="Q1575" s="1">
        <f t="shared" si="63"/>
        <v>44212</v>
      </c>
    </row>
    <row r="1576" spans="1:17" x14ac:dyDescent="0.25">
      <c r="A1576" s="74" t="s">
        <v>383</v>
      </c>
      <c r="B1576" s="113" t="s">
        <v>43</v>
      </c>
      <c r="C1576" s="75">
        <v>23630.587330045601</v>
      </c>
      <c r="D1576" s="27">
        <v>1102</v>
      </c>
      <c r="E1576" s="27">
        <v>195</v>
      </c>
      <c r="F1576" s="70">
        <v>58.942976042164034</v>
      </c>
      <c r="G1576" s="116" t="s">
        <v>865</v>
      </c>
      <c r="H1576" s="27" t="s">
        <v>66</v>
      </c>
      <c r="I1576" s="27">
        <v>27946</v>
      </c>
      <c r="J1576" s="27">
        <v>2846</v>
      </c>
      <c r="K1576" s="27">
        <v>207</v>
      </c>
      <c r="L1576" s="73">
        <v>7.273366127898806E-2</v>
      </c>
      <c r="M1576" s="27" t="s">
        <v>66</v>
      </c>
      <c r="N1576" s="71">
        <f t="shared" si="64"/>
        <v>12043.712499610174</v>
      </c>
      <c r="O1576" s="1">
        <v>44217</v>
      </c>
      <c r="P1576" s="1">
        <f t="shared" si="62"/>
        <v>44199</v>
      </c>
      <c r="Q1576" s="1">
        <f t="shared" si="63"/>
        <v>44212</v>
      </c>
    </row>
    <row r="1577" spans="1:17" x14ac:dyDescent="0.25">
      <c r="A1577" s="74" t="s">
        <v>384</v>
      </c>
      <c r="B1577" s="113" t="s">
        <v>45</v>
      </c>
      <c r="C1577" s="75">
        <v>19036.1847708721</v>
      </c>
      <c r="D1577" s="27">
        <v>905</v>
      </c>
      <c r="E1577" s="27">
        <v>146</v>
      </c>
      <c r="F1577" s="76">
        <v>54.782886140759331</v>
      </c>
      <c r="G1577" s="116" t="s">
        <v>864</v>
      </c>
      <c r="H1577" s="27" t="s">
        <v>66</v>
      </c>
      <c r="I1577" s="27">
        <v>30948</v>
      </c>
      <c r="J1577" s="27">
        <v>4098</v>
      </c>
      <c r="K1577" s="27">
        <v>174</v>
      </c>
      <c r="L1577" s="123">
        <v>4.24597364568082E-2</v>
      </c>
      <c r="M1577" s="27" t="s">
        <v>66</v>
      </c>
      <c r="N1577" s="71">
        <f t="shared" si="64"/>
        <v>21527.422901833175</v>
      </c>
      <c r="O1577" s="1">
        <v>44217</v>
      </c>
      <c r="P1577" s="1">
        <f t="shared" si="62"/>
        <v>44199</v>
      </c>
      <c r="Q1577" s="1">
        <f t="shared" si="63"/>
        <v>44212</v>
      </c>
    </row>
    <row r="1578" spans="1:17" x14ac:dyDescent="0.25">
      <c r="A1578" s="74" t="s">
        <v>385</v>
      </c>
      <c r="B1578" s="113" t="s">
        <v>52</v>
      </c>
      <c r="C1578" s="75">
        <v>4597.5251554699198</v>
      </c>
      <c r="D1578" s="27">
        <v>297</v>
      </c>
      <c r="E1578" s="27">
        <v>86</v>
      </c>
      <c r="F1578" s="70">
        <v>133.61225735869351</v>
      </c>
      <c r="G1578" s="116" t="s">
        <v>865</v>
      </c>
      <c r="H1578" s="27" t="s">
        <v>64</v>
      </c>
      <c r="I1578" s="27">
        <v>12105</v>
      </c>
      <c r="J1578" s="27">
        <v>951</v>
      </c>
      <c r="K1578" s="27">
        <v>92</v>
      </c>
      <c r="L1578" s="73">
        <v>9.6740273396424811E-2</v>
      </c>
      <c r="M1578" s="27" t="s">
        <v>64</v>
      </c>
      <c r="N1578" s="71">
        <f t="shared" si="64"/>
        <v>20685.04179620518</v>
      </c>
      <c r="O1578" s="1">
        <v>44217</v>
      </c>
      <c r="P1578" s="1">
        <f t="shared" si="62"/>
        <v>44199</v>
      </c>
      <c r="Q1578" s="1">
        <f t="shared" si="63"/>
        <v>44212</v>
      </c>
    </row>
    <row r="1579" spans="1:17" x14ac:dyDescent="0.25">
      <c r="A1579" s="74" t="s">
        <v>386</v>
      </c>
      <c r="B1579" s="113" t="s">
        <v>49</v>
      </c>
      <c r="C1579" s="75">
        <v>43615.198490032897</v>
      </c>
      <c r="D1579" s="27">
        <v>3629</v>
      </c>
      <c r="E1579" s="27">
        <v>549</v>
      </c>
      <c r="F1579" s="70">
        <v>89.909680734909657</v>
      </c>
      <c r="G1579" s="116" t="s">
        <v>865</v>
      </c>
      <c r="H1579" s="27" t="s">
        <v>66</v>
      </c>
      <c r="I1579" s="27">
        <v>63339</v>
      </c>
      <c r="J1579" s="27">
        <v>6352</v>
      </c>
      <c r="K1579" s="27">
        <v>584</v>
      </c>
      <c r="L1579" s="73">
        <v>9.1939546599496227E-2</v>
      </c>
      <c r="M1579" s="27" t="s">
        <v>66</v>
      </c>
      <c r="N1579" s="71">
        <f t="shared" si="64"/>
        <v>14563.730579952724</v>
      </c>
      <c r="O1579" s="1">
        <v>44217</v>
      </c>
      <c r="P1579" s="1">
        <f t="shared" si="62"/>
        <v>44199</v>
      </c>
      <c r="Q1579" s="1">
        <f t="shared" si="63"/>
        <v>44212</v>
      </c>
    </row>
    <row r="1580" spans="1:17" x14ac:dyDescent="0.25">
      <c r="A1580" s="74" t="s">
        <v>387</v>
      </c>
      <c r="B1580" s="113" t="s">
        <v>52</v>
      </c>
      <c r="C1580" s="75">
        <v>25917.393669385499</v>
      </c>
      <c r="D1580" s="27">
        <v>1248</v>
      </c>
      <c r="E1580" s="27">
        <v>303</v>
      </c>
      <c r="F1580" s="70">
        <v>83.507074125367851</v>
      </c>
      <c r="G1580" s="116" t="s">
        <v>865</v>
      </c>
      <c r="H1580" s="27" t="s">
        <v>66</v>
      </c>
      <c r="I1580" s="27">
        <v>25773</v>
      </c>
      <c r="J1580" s="27">
        <v>3059</v>
      </c>
      <c r="K1580" s="27">
        <v>323</v>
      </c>
      <c r="L1580" s="73">
        <v>0.10559006211180125</v>
      </c>
      <c r="M1580" s="27" t="s">
        <v>66</v>
      </c>
      <c r="N1580" s="71">
        <f t="shared" si="64"/>
        <v>11802.884344861397</v>
      </c>
      <c r="O1580" s="1">
        <v>44217</v>
      </c>
      <c r="P1580" s="1">
        <f t="shared" si="62"/>
        <v>44199</v>
      </c>
      <c r="Q1580" s="1">
        <f t="shared" si="63"/>
        <v>44212</v>
      </c>
    </row>
    <row r="1581" spans="1:17" x14ac:dyDescent="0.25">
      <c r="A1581" s="74" t="s">
        <v>388</v>
      </c>
      <c r="B1581" s="113" t="s">
        <v>41</v>
      </c>
      <c r="C1581" s="75">
        <v>15535.1939863677</v>
      </c>
      <c r="D1581" s="27">
        <v>451</v>
      </c>
      <c r="E1581" s="27">
        <v>115</v>
      </c>
      <c r="F1581" s="70">
        <v>52.87533404149211</v>
      </c>
      <c r="G1581" s="116" t="s">
        <v>865</v>
      </c>
      <c r="H1581" s="27" t="s">
        <v>66</v>
      </c>
      <c r="I1581" s="27">
        <v>16260</v>
      </c>
      <c r="J1581" s="27">
        <v>1652</v>
      </c>
      <c r="K1581" s="27">
        <v>123</v>
      </c>
      <c r="L1581" s="73">
        <v>7.4455205811138014E-2</v>
      </c>
      <c r="M1581" s="27" t="s">
        <v>66</v>
      </c>
      <c r="N1581" s="71">
        <f t="shared" si="64"/>
        <v>10633.919354014168</v>
      </c>
      <c r="O1581" s="1">
        <v>44217</v>
      </c>
      <c r="P1581" s="1">
        <f t="shared" si="62"/>
        <v>44199</v>
      </c>
      <c r="Q1581" s="1">
        <f t="shared" si="63"/>
        <v>44212</v>
      </c>
    </row>
    <row r="1582" spans="1:17" x14ac:dyDescent="0.25">
      <c r="A1582" s="74" t="s">
        <v>389</v>
      </c>
      <c r="B1582" s="113" t="s">
        <v>52</v>
      </c>
      <c r="C1582" s="75">
        <v>5732.2185635331398</v>
      </c>
      <c r="D1582" s="27">
        <v>323</v>
      </c>
      <c r="E1582" s="27">
        <v>65</v>
      </c>
      <c r="F1582" s="70">
        <v>80.995814995502329</v>
      </c>
      <c r="G1582" s="116" t="s">
        <v>865</v>
      </c>
      <c r="H1582" s="27" t="s">
        <v>66</v>
      </c>
      <c r="I1582" s="27">
        <v>7466</v>
      </c>
      <c r="J1582" s="27">
        <v>1031</v>
      </c>
      <c r="K1582" s="27">
        <v>72</v>
      </c>
      <c r="L1582" s="73">
        <v>6.9835111542192047E-2</v>
      </c>
      <c r="M1582" s="27" t="s">
        <v>66</v>
      </c>
      <c r="N1582" s="71">
        <f t="shared" si="64"/>
        <v>17986.055286847393</v>
      </c>
      <c r="O1582" s="1">
        <v>44217</v>
      </c>
      <c r="P1582" s="1">
        <f t="shared" si="62"/>
        <v>44199</v>
      </c>
      <c r="Q1582" s="1">
        <f t="shared" si="63"/>
        <v>44212</v>
      </c>
    </row>
    <row r="1583" spans="1:17" x14ac:dyDescent="0.25">
      <c r="A1583" s="74" t="s">
        <v>390</v>
      </c>
      <c r="B1583" s="113" t="s">
        <v>49</v>
      </c>
      <c r="C1583" s="75">
        <v>10406.375954216899</v>
      </c>
      <c r="D1583" s="27">
        <v>428</v>
      </c>
      <c r="E1583" s="27">
        <v>83</v>
      </c>
      <c r="F1583" s="70">
        <v>56.970567416114129</v>
      </c>
      <c r="G1583" s="116" t="s">
        <v>865</v>
      </c>
      <c r="H1583" s="27" t="s">
        <v>68</v>
      </c>
      <c r="I1583" s="27">
        <v>13078</v>
      </c>
      <c r="J1583" s="27">
        <v>1328</v>
      </c>
      <c r="K1583" s="27">
        <v>93</v>
      </c>
      <c r="L1583" s="73">
        <v>7.0030120481927707E-2</v>
      </c>
      <c r="M1583" s="27" t="s">
        <v>66</v>
      </c>
      <c r="N1583" s="71">
        <f t="shared" si="64"/>
        <v>12761.407101209565</v>
      </c>
      <c r="O1583" s="1">
        <v>44217</v>
      </c>
      <c r="P1583" s="1">
        <f t="shared" si="62"/>
        <v>44199</v>
      </c>
      <c r="Q1583" s="1">
        <f t="shared" si="63"/>
        <v>44212</v>
      </c>
    </row>
    <row r="1584" spans="1:17" x14ac:dyDescent="0.25">
      <c r="A1584" s="74" t="s">
        <v>391</v>
      </c>
      <c r="B1584" s="113" t="s">
        <v>51</v>
      </c>
      <c r="C1584" s="75">
        <v>11260.3171202382</v>
      </c>
      <c r="D1584" s="27">
        <v>368</v>
      </c>
      <c r="E1584" s="27">
        <v>82</v>
      </c>
      <c r="F1584" s="76">
        <v>52.015789560809068</v>
      </c>
      <c r="G1584" s="116" t="s">
        <v>864</v>
      </c>
      <c r="H1584" s="27" t="s">
        <v>64</v>
      </c>
      <c r="I1584" s="27">
        <v>17141</v>
      </c>
      <c r="J1584" s="27">
        <v>1985</v>
      </c>
      <c r="K1584" s="27">
        <v>89</v>
      </c>
      <c r="L1584" s="123">
        <v>4.4836272040302265E-2</v>
      </c>
      <c r="M1584" s="27" t="s">
        <v>66</v>
      </c>
      <c r="N1584" s="71">
        <f t="shared" si="64"/>
        <v>17628.277949937608</v>
      </c>
      <c r="O1584" s="1">
        <v>44217</v>
      </c>
      <c r="P1584" s="1">
        <f t="shared" si="62"/>
        <v>44199</v>
      </c>
      <c r="Q1584" s="1">
        <f t="shared" si="63"/>
        <v>44212</v>
      </c>
    </row>
    <row r="1585" spans="1:17" x14ac:dyDescent="0.25">
      <c r="A1585" s="74" t="s">
        <v>392</v>
      </c>
      <c r="B1585" s="113" t="s">
        <v>49</v>
      </c>
      <c r="C1585" s="75">
        <v>60760.903444814299</v>
      </c>
      <c r="D1585" s="27">
        <v>3888</v>
      </c>
      <c r="E1585" s="27">
        <v>630</v>
      </c>
      <c r="F1585" s="70">
        <v>74.060781602549667</v>
      </c>
      <c r="G1585" s="116" t="s">
        <v>865</v>
      </c>
      <c r="H1585" s="27" t="s">
        <v>66</v>
      </c>
      <c r="I1585" s="27">
        <v>182439</v>
      </c>
      <c r="J1585" s="27">
        <v>14326</v>
      </c>
      <c r="K1585" s="27">
        <v>719</v>
      </c>
      <c r="L1585" s="73">
        <v>5.0188468518777049E-2</v>
      </c>
      <c r="M1585" s="27" t="s">
        <v>66</v>
      </c>
      <c r="N1585" s="71">
        <f t="shared" si="64"/>
        <v>23577.661271958368</v>
      </c>
      <c r="O1585" s="1">
        <v>44217</v>
      </c>
      <c r="P1585" s="1">
        <f t="shared" si="62"/>
        <v>44199</v>
      </c>
      <c r="Q1585" s="1">
        <f t="shared" si="63"/>
        <v>44212</v>
      </c>
    </row>
    <row r="1586" spans="1:17" x14ac:dyDescent="0.25">
      <c r="A1586" s="74" t="s">
        <v>393</v>
      </c>
      <c r="B1586" s="113" t="s">
        <v>51</v>
      </c>
      <c r="C1586" s="75">
        <v>13066.7339765703</v>
      </c>
      <c r="D1586" s="27">
        <v>480</v>
      </c>
      <c r="E1586" s="27">
        <v>76</v>
      </c>
      <c r="F1586" s="70">
        <v>41.544975495064719</v>
      </c>
      <c r="G1586" s="116" t="s">
        <v>865</v>
      </c>
      <c r="H1586" s="27" t="s">
        <v>66</v>
      </c>
      <c r="I1586" s="27">
        <v>15279</v>
      </c>
      <c r="J1586" s="27">
        <v>1454</v>
      </c>
      <c r="K1586" s="27">
        <v>78</v>
      </c>
      <c r="L1586" s="73">
        <v>5.364511691884457E-2</v>
      </c>
      <c r="M1586" s="27" t="s">
        <v>66</v>
      </c>
      <c r="N1586" s="71">
        <f t="shared" si="64"/>
        <v>11127.493699704444</v>
      </c>
      <c r="O1586" s="1">
        <v>44217</v>
      </c>
      <c r="P1586" s="1">
        <f t="shared" si="62"/>
        <v>44199</v>
      </c>
      <c r="Q1586" s="1">
        <f t="shared" si="63"/>
        <v>44212</v>
      </c>
    </row>
    <row r="1587" spans="1:17" x14ac:dyDescent="0.25">
      <c r="A1587" s="74" t="s">
        <v>394</v>
      </c>
      <c r="B1587" s="113" t="s">
        <v>49</v>
      </c>
      <c r="C1587" s="75">
        <v>28989.034762338801</v>
      </c>
      <c r="D1587" s="27">
        <v>1427</v>
      </c>
      <c r="E1587" s="27">
        <v>207</v>
      </c>
      <c r="F1587" s="76">
        <v>51.004507072871554</v>
      </c>
      <c r="G1587" s="116" t="s">
        <v>864</v>
      </c>
      <c r="H1587" s="27" t="s">
        <v>66</v>
      </c>
      <c r="I1587" s="27">
        <v>52250</v>
      </c>
      <c r="J1587" s="27">
        <v>6624</v>
      </c>
      <c r="K1587" s="27">
        <v>234</v>
      </c>
      <c r="L1587" s="123">
        <v>3.5326086956521736E-2</v>
      </c>
      <c r="M1587" s="27" t="s">
        <v>66</v>
      </c>
      <c r="N1587" s="71">
        <f t="shared" si="64"/>
        <v>22850.019168646453</v>
      </c>
      <c r="O1587" s="1">
        <v>44217</v>
      </c>
      <c r="P1587" s="1">
        <f t="shared" si="62"/>
        <v>44199</v>
      </c>
      <c r="Q1587" s="1">
        <f t="shared" si="63"/>
        <v>44212</v>
      </c>
    </row>
    <row r="1588" spans="1:17" x14ac:dyDescent="0.25">
      <c r="A1588" s="74" t="s">
        <v>395</v>
      </c>
      <c r="B1588" s="113" t="s">
        <v>54</v>
      </c>
      <c r="C1588" s="75">
        <v>5774.3850978047103</v>
      </c>
      <c r="D1588" s="27">
        <v>194</v>
      </c>
      <c r="E1588" s="27">
        <v>20</v>
      </c>
      <c r="F1588" s="76">
        <v>24.739801803564141</v>
      </c>
      <c r="G1588" s="116" t="s">
        <v>864</v>
      </c>
      <c r="H1588" s="27" t="s">
        <v>66</v>
      </c>
      <c r="I1588" s="27">
        <v>5870</v>
      </c>
      <c r="J1588" s="27">
        <v>466</v>
      </c>
      <c r="K1588" s="27">
        <v>22</v>
      </c>
      <c r="L1588" s="123">
        <v>4.7210300429184553E-2</v>
      </c>
      <c r="M1588" s="27" t="s">
        <v>66</v>
      </c>
      <c r="N1588" s="71">
        <f t="shared" si="64"/>
        <v>8070.1233483226224</v>
      </c>
      <c r="O1588" s="1">
        <v>44217</v>
      </c>
      <c r="P1588" s="1">
        <f t="shared" si="62"/>
        <v>44199</v>
      </c>
      <c r="Q1588" s="1">
        <f t="shared" si="63"/>
        <v>44212</v>
      </c>
    </row>
    <row r="1589" spans="1:17" x14ac:dyDescent="0.25">
      <c r="A1589" s="74" t="s">
        <v>396</v>
      </c>
      <c r="B1589" s="113" t="s">
        <v>45</v>
      </c>
      <c r="C1589" s="75">
        <v>6352.7152733450803</v>
      </c>
      <c r="D1589" s="27">
        <v>277</v>
      </c>
      <c r="E1589" s="27">
        <v>52</v>
      </c>
      <c r="F1589" s="70">
        <v>58.467687507894922</v>
      </c>
      <c r="G1589" s="116" t="s">
        <v>865</v>
      </c>
      <c r="H1589" s="27" t="s">
        <v>66</v>
      </c>
      <c r="I1589" s="27">
        <v>7638</v>
      </c>
      <c r="J1589" s="27">
        <v>789</v>
      </c>
      <c r="K1589" s="27">
        <v>61</v>
      </c>
      <c r="L1589" s="73">
        <v>7.731305449936629E-2</v>
      </c>
      <c r="M1589" s="27" t="s">
        <v>66</v>
      </c>
      <c r="N1589" s="71">
        <f t="shared" si="64"/>
        <v>12419.886081003986</v>
      </c>
      <c r="O1589" s="1">
        <v>44217</v>
      </c>
      <c r="P1589" s="1">
        <f t="shared" si="62"/>
        <v>44199</v>
      </c>
      <c r="Q1589" s="1">
        <f t="shared" si="63"/>
        <v>44212</v>
      </c>
    </row>
    <row r="1590" spans="1:17" x14ac:dyDescent="0.25">
      <c r="A1590" s="74" t="s">
        <v>397</v>
      </c>
      <c r="B1590" s="113" t="s">
        <v>45</v>
      </c>
      <c r="C1590" s="75">
        <v>53837.277335062499</v>
      </c>
      <c r="D1590" s="27">
        <v>5680</v>
      </c>
      <c r="E1590" s="27">
        <v>841</v>
      </c>
      <c r="F1590" s="70">
        <v>111.5796183331618</v>
      </c>
      <c r="G1590" s="116" t="s">
        <v>865</v>
      </c>
      <c r="H1590" s="27" t="s">
        <v>66</v>
      </c>
      <c r="I1590" s="27">
        <v>82926</v>
      </c>
      <c r="J1590" s="27">
        <v>9446</v>
      </c>
      <c r="K1590" s="27">
        <v>993</v>
      </c>
      <c r="L1590" s="73">
        <v>0.10512386195214905</v>
      </c>
      <c r="M1590" s="27" t="s">
        <v>66</v>
      </c>
      <c r="N1590" s="71">
        <f t="shared" si="64"/>
        <v>17545.463789358684</v>
      </c>
      <c r="O1590" s="1">
        <v>44217</v>
      </c>
      <c r="P1590" s="1">
        <f t="shared" si="62"/>
        <v>44199</v>
      </c>
      <c r="Q1590" s="1">
        <f t="shared" si="63"/>
        <v>44212</v>
      </c>
    </row>
    <row r="1591" spans="1:17" x14ac:dyDescent="0.25">
      <c r="A1591" s="74" t="s">
        <v>398</v>
      </c>
      <c r="B1591" s="113" t="s">
        <v>52</v>
      </c>
      <c r="C1591" s="75">
        <v>27401.822881354499</v>
      </c>
      <c r="D1591" s="27">
        <v>1360</v>
      </c>
      <c r="E1591" s="27">
        <v>281</v>
      </c>
      <c r="F1591" s="70">
        <v>73.248515831719075</v>
      </c>
      <c r="G1591" s="116" t="s">
        <v>865</v>
      </c>
      <c r="H1591" s="27" t="s">
        <v>64</v>
      </c>
      <c r="I1591" s="27">
        <v>28515</v>
      </c>
      <c r="J1591" s="27">
        <v>3479</v>
      </c>
      <c r="K1591" s="27">
        <v>321</v>
      </c>
      <c r="L1591" s="73">
        <v>9.226789307272204E-2</v>
      </c>
      <c r="M1591" s="27" t="s">
        <v>66</v>
      </c>
      <c r="N1591" s="71">
        <f t="shared" si="64"/>
        <v>12696.235630248077</v>
      </c>
      <c r="O1591" s="1">
        <v>44217</v>
      </c>
      <c r="P1591" s="1">
        <f t="shared" si="62"/>
        <v>44199</v>
      </c>
      <c r="Q1591" s="1">
        <f t="shared" si="63"/>
        <v>44212</v>
      </c>
    </row>
    <row r="1592" spans="1:17" x14ac:dyDescent="0.25">
      <c r="A1592" s="74" t="s">
        <v>399</v>
      </c>
      <c r="B1592" s="113" t="s">
        <v>48</v>
      </c>
      <c r="C1592" s="75">
        <v>443.669002305216</v>
      </c>
      <c r="D1592" s="27">
        <v>5</v>
      </c>
      <c r="E1592" s="27">
        <v>0</v>
      </c>
      <c r="F1592" s="78">
        <v>0</v>
      </c>
      <c r="G1592" s="116" t="s">
        <v>862</v>
      </c>
      <c r="H1592" s="27" t="s">
        <v>68</v>
      </c>
      <c r="I1592" s="27">
        <v>217</v>
      </c>
      <c r="J1592" s="27">
        <v>21</v>
      </c>
      <c r="K1592" s="27">
        <v>0</v>
      </c>
      <c r="L1592" s="124">
        <v>0</v>
      </c>
      <c r="M1592" s="27" t="s">
        <v>68</v>
      </c>
      <c r="N1592" s="71">
        <f t="shared" si="64"/>
        <v>4733.2583279174733</v>
      </c>
      <c r="O1592" s="1">
        <v>44217</v>
      </c>
      <c r="P1592" s="1">
        <f t="shared" si="62"/>
        <v>44199</v>
      </c>
      <c r="Q1592" s="1">
        <f t="shared" si="63"/>
        <v>44212</v>
      </c>
    </row>
    <row r="1593" spans="1:17" x14ac:dyDescent="0.25">
      <c r="A1593" s="74" t="s">
        <v>400</v>
      </c>
      <c r="B1593" s="113" t="s">
        <v>45</v>
      </c>
      <c r="C1593" s="75">
        <v>10425.3705682952</v>
      </c>
      <c r="D1593" s="27">
        <v>1099</v>
      </c>
      <c r="E1593" s="27">
        <v>104</v>
      </c>
      <c r="F1593" s="70">
        <v>71.254747060623473</v>
      </c>
      <c r="G1593" s="116" t="s">
        <v>865</v>
      </c>
      <c r="H1593" s="27" t="s">
        <v>66</v>
      </c>
      <c r="I1593" s="27">
        <v>15197</v>
      </c>
      <c r="J1593" s="27">
        <v>1493</v>
      </c>
      <c r="K1593" s="27">
        <v>117</v>
      </c>
      <c r="L1593" s="73">
        <v>7.8365706630944401E-2</v>
      </c>
      <c r="M1593" s="27" t="s">
        <v>66</v>
      </c>
      <c r="N1593" s="71">
        <f t="shared" si="64"/>
        <v>14320.833875588</v>
      </c>
      <c r="O1593" s="1">
        <v>44217</v>
      </c>
      <c r="P1593" s="1">
        <f t="shared" si="62"/>
        <v>44199</v>
      </c>
      <c r="Q1593" s="1">
        <f t="shared" si="63"/>
        <v>44212</v>
      </c>
    </row>
    <row r="1594" spans="1:17" x14ac:dyDescent="0.25">
      <c r="A1594" s="74" t="s">
        <v>401</v>
      </c>
      <c r="B1594" s="113" t="s">
        <v>54</v>
      </c>
      <c r="C1594" s="75">
        <v>29332.514862373799</v>
      </c>
      <c r="D1594" s="27">
        <v>2192</v>
      </c>
      <c r="E1594" s="27">
        <v>301</v>
      </c>
      <c r="F1594" s="70">
        <v>73.297499723008968</v>
      </c>
      <c r="G1594" s="116" t="s">
        <v>865</v>
      </c>
      <c r="H1594" s="27" t="s">
        <v>64</v>
      </c>
      <c r="I1594" s="27">
        <v>34288</v>
      </c>
      <c r="J1594" s="27">
        <v>3101</v>
      </c>
      <c r="K1594" s="27">
        <v>335</v>
      </c>
      <c r="L1594" s="73">
        <v>0.10802966784908094</v>
      </c>
      <c r="M1594" s="27" t="s">
        <v>64</v>
      </c>
      <c r="N1594" s="71">
        <f t="shared" si="64"/>
        <v>10571.885890281434</v>
      </c>
      <c r="O1594" s="1">
        <v>44217</v>
      </c>
      <c r="P1594" s="1">
        <f t="shared" si="62"/>
        <v>44199</v>
      </c>
      <c r="Q1594" s="1">
        <f t="shared" si="63"/>
        <v>44212</v>
      </c>
    </row>
    <row r="1595" spans="1:17" x14ac:dyDescent="0.25">
      <c r="A1595" s="74" t="s">
        <v>402</v>
      </c>
      <c r="B1595" s="113" t="s">
        <v>54</v>
      </c>
      <c r="C1595" s="75">
        <v>13670.6546508352</v>
      </c>
      <c r="D1595" s="27">
        <v>901</v>
      </c>
      <c r="E1595" s="27">
        <v>151</v>
      </c>
      <c r="F1595" s="70">
        <v>78.896838236311822</v>
      </c>
      <c r="G1595" s="116" t="s">
        <v>865</v>
      </c>
      <c r="H1595" s="27" t="s">
        <v>66</v>
      </c>
      <c r="I1595" s="27">
        <v>16242</v>
      </c>
      <c r="J1595" s="27">
        <v>1732</v>
      </c>
      <c r="K1595" s="27">
        <v>167</v>
      </c>
      <c r="L1595" s="73">
        <v>9.6420323325635104E-2</v>
      </c>
      <c r="M1595" s="27" t="s">
        <v>66</v>
      </c>
      <c r="N1595" s="71">
        <f t="shared" si="64"/>
        <v>12669.473732146284</v>
      </c>
      <c r="O1595" s="1">
        <v>44217</v>
      </c>
      <c r="P1595" s="1">
        <f t="shared" si="62"/>
        <v>44199</v>
      </c>
      <c r="Q1595" s="1">
        <f t="shared" si="63"/>
        <v>44212</v>
      </c>
    </row>
    <row r="1596" spans="1:17" x14ac:dyDescent="0.25">
      <c r="A1596" s="74" t="s">
        <v>403</v>
      </c>
      <c r="B1596" s="113" t="s">
        <v>51</v>
      </c>
      <c r="C1596" s="75">
        <v>7866.2595778054301</v>
      </c>
      <c r="D1596" s="27">
        <v>316</v>
      </c>
      <c r="E1596" s="27">
        <v>69</v>
      </c>
      <c r="F1596" s="70">
        <v>62.654574004617679</v>
      </c>
      <c r="G1596" s="116" t="s">
        <v>865</v>
      </c>
      <c r="H1596" s="27" t="s">
        <v>64</v>
      </c>
      <c r="I1596" s="27">
        <v>8909</v>
      </c>
      <c r="J1596" s="27">
        <v>973</v>
      </c>
      <c r="K1596" s="27">
        <v>78</v>
      </c>
      <c r="L1596" s="73">
        <v>8.0164439876670088E-2</v>
      </c>
      <c r="M1596" s="27" t="s">
        <v>66</v>
      </c>
      <c r="N1596" s="71">
        <f t="shared" si="64"/>
        <v>12369.284160737709</v>
      </c>
      <c r="O1596" s="1">
        <v>44217</v>
      </c>
      <c r="P1596" s="1">
        <f t="shared" si="62"/>
        <v>44199</v>
      </c>
      <c r="Q1596" s="1">
        <f t="shared" si="63"/>
        <v>44212</v>
      </c>
    </row>
    <row r="1597" spans="1:17" x14ac:dyDescent="0.25">
      <c r="A1597" s="74" t="s">
        <v>404</v>
      </c>
      <c r="B1597" s="113" t="s">
        <v>54</v>
      </c>
      <c r="C1597" s="75">
        <v>3588.8356725713106</v>
      </c>
      <c r="D1597" s="27">
        <v>125</v>
      </c>
      <c r="E1597" s="27">
        <v>23</v>
      </c>
      <c r="F1597" s="76">
        <v>45.776884002049535</v>
      </c>
      <c r="G1597" s="116" t="s">
        <v>864</v>
      </c>
      <c r="H1597" s="27" t="s">
        <v>66</v>
      </c>
      <c r="I1597" s="27">
        <v>2796</v>
      </c>
      <c r="J1597" s="27">
        <v>242</v>
      </c>
      <c r="K1597" s="27">
        <v>24</v>
      </c>
      <c r="L1597" s="123">
        <v>9.9173553719008267E-2</v>
      </c>
      <c r="M1597" s="27" t="s">
        <v>66</v>
      </c>
      <c r="N1597" s="71">
        <f t="shared" si="64"/>
        <v>6743.1340434323392</v>
      </c>
      <c r="O1597" s="1">
        <v>44217</v>
      </c>
      <c r="P1597" s="1">
        <f t="shared" si="62"/>
        <v>44199</v>
      </c>
      <c r="Q1597" s="1">
        <f t="shared" si="63"/>
        <v>44212</v>
      </c>
    </row>
    <row r="1598" spans="1:17" x14ac:dyDescent="0.25">
      <c r="A1598" s="74" t="s">
        <v>405</v>
      </c>
      <c r="B1598" s="113" t="s">
        <v>51</v>
      </c>
      <c r="C1598" s="75">
        <v>28747.259811021901</v>
      </c>
      <c r="D1598" s="27">
        <v>1632</v>
      </c>
      <c r="E1598" s="27">
        <v>302</v>
      </c>
      <c r="F1598" s="76">
        <v>75.038207861320871</v>
      </c>
      <c r="G1598" s="116" t="s">
        <v>864</v>
      </c>
      <c r="H1598" s="27" t="s">
        <v>66</v>
      </c>
      <c r="I1598" s="27">
        <v>65051</v>
      </c>
      <c r="J1598" s="27">
        <v>6545</v>
      </c>
      <c r="K1598" s="27">
        <v>322</v>
      </c>
      <c r="L1598" s="123">
        <v>4.9197860962566842E-2</v>
      </c>
      <c r="M1598" s="27" t="s">
        <v>66</v>
      </c>
      <c r="N1598" s="71">
        <f t="shared" si="64"/>
        <v>22767.387371963017</v>
      </c>
      <c r="O1598" s="1">
        <v>44217</v>
      </c>
      <c r="P1598" s="1">
        <f t="shared" si="62"/>
        <v>44199</v>
      </c>
      <c r="Q1598" s="1">
        <f t="shared" si="63"/>
        <v>44212</v>
      </c>
    </row>
    <row r="1599" spans="1:17" x14ac:dyDescent="0.25">
      <c r="A1599" s="74" t="s">
        <v>406</v>
      </c>
      <c r="B1599" s="113" t="s">
        <v>46</v>
      </c>
      <c r="C1599" s="75">
        <v>97.256701128622794</v>
      </c>
      <c r="D1599" s="27">
        <v>3</v>
      </c>
      <c r="E1599" s="27">
        <v>0</v>
      </c>
      <c r="F1599" s="78">
        <v>0</v>
      </c>
      <c r="G1599" s="116" t="s">
        <v>862</v>
      </c>
      <c r="H1599" s="27" t="s">
        <v>66</v>
      </c>
      <c r="I1599" s="27">
        <v>72</v>
      </c>
      <c r="J1599" s="27">
        <v>10</v>
      </c>
      <c r="K1599" s="27">
        <v>0</v>
      </c>
      <c r="L1599" s="124">
        <v>0</v>
      </c>
      <c r="M1599" s="27" t="s">
        <v>66</v>
      </c>
      <c r="N1599" s="71">
        <f t="shared" si="64"/>
        <v>10282.067851319485</v>
      </c>
      <c r="O1599" s="1">
        <v>44217</v>
      </c>
      <c r="P1599" s="1">
        <f t="shared" si="62"/>
        <v>44199</v>
      </c>
      <c r="Q1599" s="1">
        <f t="shared" si="63"/>
        <v>44212</v>
      </c>
    </row>
    <row r="1600" spans="1:17" x14ac:dyDescent="0.25">
      <c r="A1600" s="74" t="s">
        <v>407</v>
      </c>
      <c r="B1600" s="113" t="s">
        <v>47</v>
      </c>
      <c r="C1600" s="75">
        <v>8389.5626394437495</v>
      </c>
      <c r="D1600" s="27">
        <v>341</v>
      </c>
      <c r="E1600" s="27">
        <v>72</v>
      </c>
      <c r="F1600" s="70">
        <v>61.300658495329245</v>
      </c>
      <c r="G1600" s="116" t="s">
        <v>865</v>
      </c>
      <c r="H1600" s="27" t="s">
        <v>66</v>
      </c>
      <c r="I1600" s="27">
        <v>8506</v>
      </c>
      <c r="J1600" s="27">
        <v>845</v>
      </c>
      <c r="K1600" s="27">
        <v>85</v>
      </c>
      <c r="L1600" s="73">
        <v>0.10059171597633136</v>
      </c>
      <c r="M1600" s="27" t="s">
        <v>66</v>
      </c>
      <c r="N1600" s="71">
        <f t="shared" si="64"/>
        <v>10072.038749996456</v>
      </c>
      <c r="O1600" s="1">
        <v>44217</v>
      </c>
      <c r="P1600" s="1">
        <f t="shared" si="62"/>
        <v>44199</v>
      </c>
      <c r="Q1600" s="1">
        <f t="shared" si="63"/>
        <v>44212</v>
      </c>
    </row>
    <row r="1601" spans="1:17" x14ac:dyDescent="0.25">
      <c r="A1601" s="74" t="s">
        <v>408</v>
      </c>
      <c r="B1601" s="113" t="s">
        <v>46</v>
      </c>
      <c r="C1601" s="75">
        <v>8452.8586639732803</v>
      </c>
      <c r="D1601" s="27">
        <v>180</v>
      </c>
      <c r="E1601" s="27">
        <v>23</v>
      </c>
      <c r="F1601" s="76">
        <v>19.435521261690131</v>
      </c>
      <c r="G1601" s="116" t="s">
        <v>864</v>
      </c>
      <c r="H1601" s="27" t="s">
        <v>66</v>
      </c>
      <c r="I1601" s="27">
        <v>9793</v>
      </c>
      <c r="J1601" s="27">
        <v>980</v>
      </c>
      <c r="K1601" s="27">
        <v>26</v>
      </c>
      <c r="L1601" s="123">
        <v>2.6530612244897958E-2</v>
      </c>
      <c r="M1601" s="27" t="s">
        <v>66</v>
      </c>
      <c r="N1601" s="71">
        <f t="shared" si="64"/>
        <v>11593.710943929937</v>
      </c>
      <c r="O1601" s="1">
        <v>44217</v>
      </c>
      <c r="P1601" s="1">
        <f t="shared" si="62"/>
        <v>44199</v>
      </c>
      <c r="Q1601" s="1">
        <f t="shared" si="63"/>
        <v>44212</v>
      </c>
    </row>
    <row r="1602" spans="1:17" x14ac:dyDescent="0.25">
      <c r="A1602" s="74" t="s">
        <v>409</v>
      </c>
      <c r="B1602" s="113" t="s">
        <v>42</v>
      </c>
      <c r="C1602" s="75">
        <v>925.93893955999795</v>
      </c>
      <c r="D1602" s="27">
        <v>14</v>
      </c>
      <c r="E1602" s="27">
        <v>0</v>
      </c>
      <c r="F1602" s="78">
        <v>0</v>
      </c>
      <c r="G1602" s="116" t="s">
        <v>862</v>
      </c>
      <c r="H1602" s="27" t="s">
        <v>66</v>
      </c>
      <c r="I1602" s="27">
        <v>950</v>
      </c>
      <c r="J1602" s="27">
        <v>84</v>
      </c>
      <c r="K1602" s="27">
        <v>0</v>
      </c>
      <c r="L1602" s="124">
        <v>0</v>
      </c>
      <c r="M1602" s="27" t="s">
        <v>66</v>
      </c>
      <c r="N1602" s="71">
        <f t="shared" si="64"/>
        <v>9071.8724973286498</v>
      </c>
      <c r="O1602" s="1">
        <v>44217</v>
      </c>
      <c r="P1602" s="1">
        <f t="shared" ref="P1602:P1665" si="65">O1602-18</f>
        <v>44199</v>
      </c>
      <c r="Q1602" s="1">
        <f t="shared" ref="Q1602:Q1665" si="66">O1602-5</f>
        <v>44212</v>
      </c>
    </row>
    <row r="1603" spans="1:17" x14ac:dyDescent="0.25">
      <c r="A1603" s="74" t="s">
        <v>410</v>
      </c>
      <c r="B1603" s="113" t="s">
        <v>47</v>
      </c>
      <c r="C1603" s="75">
        <v>886.62872007655199</v>
      </c>
      <c r="D1603" s="27">
        <v>15</v>
      </c>
      <c r="E1603" s="27">
        <v>3</v>
      </c>
      <c r="F1603" s="78">
        <v>24.168596102685772</v>
      </c>
      <c r="G1603" s="116" t="s">
        <v>862</v>
      </c>
      <c r="H1603" s="27" t="s">
        <v>66</v>
      </c>
      <c r="I1603" s="27">
        <v>280</v>
      </c>
      <c r="J1603" s="27">
        <v>35</v>
      </c>
      <c r="K1603" s="27">
        <v>4</v>
      </c>
      <c r="L1603" s="124">
        <v>0.11428571428571428</v>
      </c>
      <c r="M1603" s="27" t="s">
        <v>66</v>
      </c>
      <c r="N1603" s="71">
        <f t="shared" si="64"/>
        <v>3947.537363438676</v>
      </c>
      <c r="O1603" s="1">
        <v>44217</v>
      </c>
      <c r="P1603" s="1">
        <f t="shared" si="65"/>
        <v>44199</v>
      </c>
      <c r="Q1603" s="1">
        <f t="shared" si="66"/>
        <v>44212</v>
      </c>
    </row>
    <row r="1604" spans="1:17" x14ac:dyDescent="0.25">
      <c r="A1604" s="74" t="s">
        <v>411</v>
      </c>
      <c r="B1604" s="113" t="s">
        <v>42</v>
      </c>
      <c r="C1604" s="75">
        <v>131.34792406884699</v>
      </c>
      <c r="D1604" s="27">
        <v>5</v>
      </c>
      <c r="E1604" s="27">
        <v>5</v>
      </c>
      <c r="F1604" s="78">
        <v>271.9059777112717</v>
      </c>
      <c r="G1604" s="116" t="s">
        <v>862</v>
      </c>
      <c r="H1604" s="27" t="s">
        <v>64</v>
      </c>
      <c r="I1604" s="27">
        <v>54</v>
      </c>
      <c r="J1604" s="27">
        <v>9</v>
      </c>
      <c r="K1604" s="27">
        <v>5</v>
      </c>
      <c r="L1604" s="124">
        <v>0.55555555555555558</v>
      </c>
      <c r="M1604" s="27" t="s">
        <v>64</v>
      </c>
      <c r="N1604" s="71">
        <f t="shared" si="64"/>
        <v>6852.0306383240459</v>
      </c>
      <c r="O1604" s="1">
        <v>44217</v>
      </c>
      <c r="P1604" s="1">
        <f t="shared" si="65"/>
        <v>44199</v>
      </c>
      <c r="Q1604" s="1">
        <f t="shared" si="66"/>
        <v>44212</v>
      </c>
    </row>
    <row r="1605" spans="1:17" x14ac:dyDescent="0.25">
      <c r="A1605" s="74" t="s">
        <v>412</v>
      </c>
      <c r="B1605" s="113" t="s">
        <v>45</v>
      </c>
      <c r="C1605" s="75">
        <v>3233.6975298580801</v>
      </c>
      <c r="D1605" s="27">
        <v>182</v>
      </c>
      <c r="E1605" s="27">
        <v>30</v>
      </c>
      <c r="F1605" s="70">
        <v>66.266468124221504</v>
      </c>
      <c r="G1605" s="116" t="s">
        <v>865</v>
      </c>
      <c r="H1605" s="27" t="s">
        <v>66</v>
      </c>
      <c r="I1605" s="27">
        <v>6003</v>
      </c>
      <c r="J1605" s="27">
        <v>674</v>
      </c>
      <c r="K1605" s="27">
        <v>33</v>
      </c>
      <c r="L1605" s="73">
        <v>4.8961424332344211E-2</v>
      </c>
      <c r="M1605" s="27" t="s">
        <v>66</v>
      </c>
      <c r="N1605" s="71">
        <f t="shared" si="64"/>
        <v>20843.013107338469</v>
      </c>
      <c r="O1605" s="1">
        <v>44217</v>
      </c>
      <c r="P1605" s="1">
        <f t="shared" si="65"/>
        <v>44199</v>
      </c>
      <c r="Q1605" s="1">
        <f t="shared" si="66"/>
        <v>44212</v>
      </c>
    </row>
    <row r="1606" spans="1:17" x14ac:dyDescent="0.25">
      <c r="A1606" s="74" t="s">
        <v>50</v>
      </c>
      <c r="B1606" s="113" t="s">
        <v>50</v>
      </c>
      <c r="C1606" s="75">
        <v>11415.7638709039</v>
      </c>
      <c r="D1606" s="27">
        <v>1005</v>
      </c>
      <c r="E1606" s="27">
        <v>180</v>
      </c>
      <c r="F1606" s="70">
        <v>112.62621584099767</v>
      </c>
      <c r="G1606" s="116" t="s">
        <v>865</v>
      </c>
      <c r="H1606" s="27" t="s">
        <v>66</v>
      </c>
      <c r="I1606" s="27">
        <v>18305</v>
      </c>
      <c r="J1606" s="27">
        <v>1926</v>
      </c>
      <c r="K1606" s="27">
        <v>181</v>
      </c>
      <c r="L1606" s="73">
        <v>9.3977154724818282E-2</v>
      </c>
      <c r="M1606" s="27" t="s">
        <v>66</v>
      </c>
      <c r="N1606" s="71">
        <f t="shared" si="64"/>
        <v>16871.407132981451</v>
      </c>
      <c r="O1606" s="1">
        <v>44217</v>
      </c>
      <c r="P1606" s="1">
        <f t="shared" si="65"/>
        <v>44199</v>
      </c>
      <c r="Q1606" s="1">
        <f t="shared" si="66"/>
        <v>44212</v>
      </c>
    </row>
    <row r="1607" spans="1:17" x14ac:dyDescent="0.25">
      <c r="A1607" s="74" t="s">
        <v>413</v>
      </c>
      <c r="B1607" s="113" t="s">
        <v>49</v>
      </c>
      <c r="C1607" s="75">
        <v>36015.912175260899</v>
      </c>
      <c r="D1607" s="27">
        <v>1356</v>
      </c>
      <c r="E1607" s="27">
        <v>240</v>
      </c>
      <c r="F1607" s="76">
        <v>47.598009067315694</v>
      </c>
      <c r="G1607" s="116" t="s">
        <v>864</v>
      </c>
      <c r="H1607" s="27" t="s">
        <v>66</v>
      </c>
      <c r="I1607" s="27">
        <v>53987</v>
      </c>
      <c r="J1607" s="27">
        <v>6339</v>
      </c>
      <c r="K1607" s="27">
        <v>257</v>
      </c>
      <c r="L1607" s="123">
        <v>4.0542672345795866E-2</v>
      </c>
      <c r="M1607" s="27" t="s">
        <v>66</v>
      </c>
      <c r="N1607" s="71">
        <f t="shared" si="64"/>
        <v>17600.553802866663</v>
      </c>
      <c r="O1607" s="1">
        <v>44217</v>
      </c>
      <c r="P1607" s="1">
        <f t="shared" si="65"/>
        <v>44199</v>
      </c>
      <c r="Q1607" s="1">
        <f t="shared" si="66"/>
        <v>44212</v>
      </c>
    </row>
    <row r="1608" spans="1:17" x14ac:dyDescent="0.25">
      <c r="A1608" s="74" t="s">
        <v>414</v>
      </c>
      <c r="B1608" s="113" t="s">
        <v>51</v>
      </c>
      <c r="C1608" s="75">
        <v>29233.8947796506</v>
      </c>
      <c r="D1608" s="27">
        <v>1122</v>
      </c>
      <c r="E1608" s="27">
        <v>192</v>
      </c>
      <c r="F1608" s="76">
        <v>46.912277059408723</v>
      </c>
      <c r="G1608" s="116" t="s">
        <v>864</v>
      </c>
      <c r="H1608" s="27" t="s">
        <v>66</v>
      </c>
      <c r="I1608" s="27">
        <v>55235</v>
      </c>
      <c r="J1608" s="27">
        <v>6237</v>
      </c>
      <c r="K1608" s="27">
        <v>210</v>
      </c>
      <c r="L1608" s="123">
        <v>3.3670033670033669E-2</v>
      </c>
      <c r="M1608" s="27" t="s">
        <v>66</v>
      </c>
      <c r="N1608" s="71">
        <f t="shared" si="64"/>
        <v>21334.824001424226</v>
      </c>
      <c r="O1608" s="1">
        <v>44217</v>
      </c>
      <c r="P1608" s="1">
        <f t="shared" si="65"/>
        <v>44199</v>
      </c>
      <c r="Q1608" s="1">
        <f t="shared" si="66"/>
        <v>44212</v>
      </c>
    </row>
    <row r="1609" spans="1:17" x14ac:dyDescent="0.25">
      <c r="A1609" s="74" t="s">
        <v>415</v>
      </c>
      <c r="B1609" s="113" t="s">
        <v>42</v>
      </c>
      <c r="C1609" s="75">
        <v>175.92213223044999</v>
      </c>
      <c r="D1609" s="27">
        <v>3</v>
      </c>
      <c r="E1609" s="27">
        <v>0</v>
      </c>
      <c r="F1609" s="78">
        <v>0</v>
      </c>
      <c r="G1609" s="116" t="s">
        <v>862</v>
      </c>
      <c r="H1609" s="27" t="s">
        <v>66</v>
      </c>
      <c r="I1609" s="27">
        <v>102</v>
      </c>
      <c r="J1609" s="27">
        <v>5</v>
      </c>
      <c r="K1609" s="27">
        <v>0</v>
      </c>
      <c r="L1609" s="124">
        <v>0</v>
      </c>
      <c r="M1609" s="27" t="s">
        <v>66</v>
      </c>
      <c r="N1609" s="71">
        <f t="shared" si="64"/>
        <v>2842.1665521028517</v>
      </c>
      <c r="O1609" s="1">
        <v>44217</v>
      </c>
      <c r="P1609" s="1">
        <f t="shared" si="65"/>
        <v>44199</v>
      </c>
      <c r="Q1609" s="1">
        <f t="shared" si="66"/>
        <v>44212</v>
      </c>
    </row>
    <row r="1610" spans="1:17" x14ac:dyDescent="0.25">
      <c r="A1610" s="74" t="s">
        <v>416</v>
      </c>
      <c r="B1610" s="113" t="s">
        <v>43</v>
      </c>
      <c r="C1610" s="75">
        <v>99979.827942427306</v>
      </c>
      <c r="D1610" s="27">
        <v>10322</v>
      </c>
      <c r="E1610" s="27">
        <v>1862</v>
      </c>
      <c r="F1610" s="70">
        <v>133.02683424959196</v>
      </c>
      <c r="G1610" s="116" t="s">
        <v>865</v>
      </c>
      <c r="H1610" s="27" t="s">
        <v>66</v>
      </c>
      <c r="I1610" s="27">
        <v>129830</v>
      </c>
      <c r="J1610" s="27">
        <v>15496</v>
      </c>
      <c r="K1610" s="27">
        <v>2118</v>
      </c>
      <c r="L1610" s="73">
        <v>0.13668043366029944</v>
      </c>
      <c r="M1610" s="27" t="s">
        <v>66</v>
      </c>
      <c r="N1610" s="71">
        <f t="shared" si="64"/>
        <v>15499.126492719375</v>
      </c>
      <c r="O1610" s="1">
        <v>44217</v>
      </c>
      <c r="P1610" s="1">
        <f t="shared" si="65"/>
        <v>44199</v>
      </c>
      <c r="Q1610" s="1">
        <f t="shared" si="66"/>
        <v>44212</v>
      </c>
    </row>
    <row r="1611" spans="1:17" x14ac:dyDescent="0.25">
      <c r="A1611" s="74" t="s">
        <v>417</v>
      </c>
      <c r="B1611" s="113" t="s">
        <v>54</v>
      </c>
      <c r="C1611" s="75">
        <v>1061.2180254191501</v>
      </c>
      <c r="D1611" s="27">
        <v>25</v>
      </c>
      <c r="E1611" s="27">
        <v>4</v>
      </c>
      <c r="F1611" s="78">
        <v>26.923240924167015</v>
      </c>
      <c r="G1611" s="116" t="s">
        <v>862</v>
      </c>
      <c r="H1611" s="27" t="s">
        <v>66</v>
      </c>
      <c r="I1611" s="27">
        <v>841</v>
      </c>
      <c r="J1611" s="27">
        <v>90</v>
      </c>
      <c r="K1611" s="27">
        <v>4</v>
      </c>
      <c r="L1611" s="124">
        <v>4.4444444444444446E-2</v>
      </c>
      <c r="M1611" s="27" t="s">
        <v>66</v>
      </c>
      <c r="N1611" s="71">
        <f t="shared" si="64"/>
        <v>8480.8208911126094</v>
      </c>
      <c r="O1611" s="1">
        <v>44217</v>
      </c>
      <c r="P1611" s="1">
        <f t="shared" si="65"/>
        <v>44199</v>
      </c>
      <c r="Q1611" s="1">
        <f t="shared" si="66"/>
        <v>44212</v>
      </c>
    </row>
    <row r="1612" spans="1:17" x14ac:dyDescent="0.25">
      <c r="A1612" s="74" t="s">
        <v>418</v>
      </c>
      <c r="B1612" s="113" t="s">
        <v>42</v>
      </c>
      <c r="C1612" s="75">
        <v>1523.2863267425901</v>
      </c>
      <c r="D1612" s="27">
        <v>21</v>
      </c>
      <c r="E1612" s="27">
        <v>3</v>
      </c>
      <c r="F1612" s="78">
        <v>14.067329990675153</v>
      </c>
      <c r="G1612" s="116" t="s">
        <v>862</v>
      </c>
      <c r="H1612" s="27" t="s">
        <v>66</v>
      </c>
      <c r="I1612" s="27">
        <v>892</v>
      </c>
      <c r="J1612" s="27">
        <v>81</v>
      </c>
      <c r="K1612" s="27">
        <v>3</v>
      </c>
      <c r="L1612" s="124">
        <v>3.7037037037037035E-2</v>
      </c>
      <c r="M1612" s="27" t="s">
        <v>66</v>
      </c>
      <c r="N1612" s="71">
        <f t="shared" si="64"/>
        <v>5317.450736475208</v>
      </c>
      <c r="O1612" s="1">
        <v>44217</v>
      </c>
      <c r="P1612" s="1">
        <f t="shared" si="65"/>
        <v>44199</v>
      </c>
      <c r="Q1612" s="1">
        <f t="shared" si="66"/>
        <v>44212</v>
      </c>
    </row>
    <row r="1613" spans="1:17" x14ac:dyDescent="0.25">
      <c r="A1613" s="74" t="s">
        <v>419</v>
      </c>
      <c r="B1613" s="113" t="s">
        <v>46</v>
      </c>
      <c r="C1613" s="75">
        <v>975.18088894142284</v>
      </c>
      <c r="D1613" s="27">
        <v>8</v>
      </c>
      <c r="E1613" s="27">
        <v>0</v>
      </c>
      <c r="F1613" s="78">
        <v>0</v>
      </c>
      <c r="G1613" s="116" t="s">
        <v>862</v>
      </c>
      <c r="H1613" s="27" t="s">
        <v>68</v>
      </c>
      <c r="I1613" s="27">
        <v>934</v>
      </c>
      <c r="J1613" s="27">
        <v>56</v>
      </c>
      <c r="K1613" s="27">
        <v>0</v>
      </c>
      <c r="L1613" s="124">
        <v>0</v>
      </c>
      <c r="M1613" s="27" t="s">
        <v>68</v>
      </c>
      <c r="N1613" s="71">
        <f t="shared" si="64"/>
        <v>5742.5243495890336</v>
      </c>
      <c r="O1613" s="1">
        <v>44217</v>
      </c>
      <c r="P1613" s="1">
        <f t="shared" si="65"/>
        <v>44199</v>
      </c>
      <c r="Q1613" s="1">
        <f t="shared" si="66"/>
        <v>44212</v>
      </c>
    </row>
    <row r="1614" spans="1:17" x14ac:dyDescent="0.25">
      <c r="A1614" s="74" t="s">
        <v>420</v>
      </c>
      <c r="B1614" s="113" t="s">
        <v>45</v>
      </c>
      <c r="C1614" s="75">
        <v>6604.9424871170804</v>
      </c>
      <c r="D1614" s="27">
        <v>231</v>
      </c>
      <c r="E1614" s="27">
        <v>50</v>
      </c>
      <c r="F1614" s="70">
        <v>54.07206161741199</v>
      </c>
      <c r="G1614" s="116" t="s">
        <v>865</v>
      </c>
      <c r="H1614" s="27" t="s">
        <v>64</v>
      </c>
      <c r="I1614" s="27">
        <v>9080</v>
      </c>
      <c r="J1614" s="27">
        <v>920</v>
      </c>
      <c r="K1614" s="27">
        <v>51</v>
      </c>
      <c r="L1614" s="73">
        <v>5.5434782608695651E-2</v>
      </c>
      <c r="M1614" s="27" t="s">
        <v>66</v>
      </c>
      <c r="N1614" s="71">
        <f t="shared" si="64"/>
        <v>13928.963072645329</v>
      </c>
      <c r="O1614" s="1">
        <v>44217</v>
      </c>
      <c r="P1614" s="1">
        <f t="shared" si="65"/>
        <v>44199</v>
      </c>
      <c r="Q1614" s="1">
        <f t="shared" si="66"/>
        <v>44212</v>
      </c>
    </row>
    <row r="1615" spans="1:17" x14ac:dyDescent="0.25">
      <c r="A1615" s="74" t="s">
        <v>421</v>
      </c>
      <c r="B1615" s="113" t="s">
        <v>45</v>
      </c>
      <c r="C1615" s="75">
        <v>17758.791021044799</v>
      </c>
      <c r="D1615" s="27">
        <v>793</v>
      </c>
      <c r="E1615" s="27">
        <v>116</v>
      </c>
      <c r="F1615" s="76">
        <v>46.656972740404569</v>
      </c>
      <c r="G1615" s="116" t="s">
        <v>864</v>
      </c>
      <c r="H1615" s="27" t="s">
        <v>66</v>
      </c>
      <c r="I1615" s="27">
        <v>28635</v>
      </c>
      <c r="J1615" s="27">
        <v>3042</v>
      </c>
      <c r="K1615" s="27">
        <v>129</v>
      </c>
      <c r="L1615" s="123">
        <v>4.2406311637080869E-2</v>
      </c>
      <c r="M1615" s="27" t="s">
        <v>66</v>
      </c>
      <c r="N1615" s="71">
        <f t="shared" si="64"/>
        <v>17129.544440244394</v>
      </c>
      <c r="O1615" s="1">
        <v>44217</v>
      </c>
      <c r="P1615" s="1">
        <f t="shared" si="65"/>
        <v>44199</v>
      </c>
      <c r="Q1615" s="1">
        <f t="shared" si="66"/>
        <v>44212</v>
      </c>
    </row>
    <row r="1616" spans="1:17" x14ac:dyDescent="0.25">
      <c r="A1616" s="74" t="s">
        <v>422</v>
      </c>
      <c r="B1616" s="113" t="s">
        <v>49</v>
      </c>
      <c r="C1616" s="75">
        <v>91690.005605087994</v>
      </c>
      <c r="D1616" s="27">
        <v>2899</v>
      </c>
      <c r="E1616" s="27">
        <v>485</v>
      </c>
      <c r="F1616" s="76">
        <v>37.782588095877244</v>
      </c>
      <c r="G1616" s="116" t="s">
        <v>864</v>
      </c>
      <c r="H1616" s="27" t="s">
        <v>64</v>
      </c>
      <c r="I1616" s="27">
        <v>258087</v>
      </c>
      <c r="J1616" s="27">
        <v>20332</v>
      </c>
      <c r="K1616" s="27">
        <v>559</v>
      </c>
      <c r="L1616" s="123">
        <v>2.7493606138107418E-2</v>
      </c>
      <c r="M1616" s="27" t="s">
        <v>66</v>
      </c>
      <c r="N1616" s="71">
        <f t="shared" si="64"/>
        <v>22174.717806835593</v>
      </c>
      <c r="O1616" s="1">
        <v>44217</v>
      </c>
      <c r="P1616" s="1">
        <f t="shared" si="65"/>
        <v>44199</v>
      </c>
      <c r="Q1616" s="1">
        <f t="shared" si="66"/>
        <v>44212</v>
      </c>
    </row>
    <row r="1617" spans="1:17" x14ac:dyDescent="0.25">
      <c r="A1617" s="74" t="s">
        <v>51</v>
      </c>
      <c r="B1617" s="113" t="s">
        <v>51</v>
      </c>
      <c r="C1617" s="75">
        <v>12492.720334089499</v>
      </c>
      <c r="D1617" s="27">
        <v>796</v>
      </c>
      <c r="E1617" s="27">
        <v>89</v>
      </c>
      <c r="F1617" s="70">
        <v>50.886777956565709</v>
      </c>
      <c r="G1617" s="116" t="s">
        <v>865</v>
      </c>
      <c r="H1617" s="27" t="s">
        <v>66</v>
      </c>
      <c r="I1617" s="27">
        <v>14421</v>
      </c>
      <c r="J1617" s="27">
        <v>1189</v>
      </c>
      <c r="K1617" s="27">
        <v>93</v>
      </c>
      <c r="L1617" s="73">
        <v>7.8216989066442394E-2</v>
      </c>
      <c r="M1617" s="27" t="s">
        <v>66</v>
      </c>
      <c r="N1617" s="71">
        <f t="shared" ref="N1617:N1680" si="67">(J1617/C1617)*100000</f>
        <v>9517.5427625280081</v>
      </c>
      <c r="O1617" s="1">
        <v>44217</v>
      </c>
      <c r="P1617" s="1">
        <f t="shared" si="65"/>
        <v>44199</v>
      </c>
      <c r="Q1617" s="1">
        <f t="shared" si="66"/>
        <v>44212</v>
      </c>
    </row>
    <row r="1618" spans="1:17" x14ac:dyDescent="0.25">
      <c r="A1618" s="74" t="s">
        <v>423</v>
      </c>
      <c r="B1618" s="113" t="s">
        <v>42</v>
      </c>
      <c r="C1618" s="75">
        <v>12876.2116148285</v>
      </c>
      <c r="D1618" s="27">
        <v>279</v>
      </c>
      <c r="E1618" s="27">
        <v>60</v>
      </c>
      <c r="F1618" s="76">
        <v>33.283969026874118</v>
      </c>
      <c r="G1618" s="116" t="s">
        <v>864</v>
      </c>
      <c r="H1618" s="27" t="s">
        <v>66</v>
      </c>
      <c r="I1618" s="27">
        <v>19559</v>
      </c>
      <c r="J1618" s="27">
        <v>2109</v>
      </c>
      <c r="K1618" s="27">
        <v>64</v>
      </c>
      <c r="L1618" s="123">
        <v>3.0346135609293504E-2</v>
      </c>
      <c r="M1618" s="27" t="s">
        <v>66</v>
      </c>
      <c r="N1618" s="71">
        <f t="shared" si="67"/>
        <v>16379.041158124752</v>
      </c>
      <c r="O1618" s="1">
        <v>44217</v>
      </c>
      <c r="P1618" s="1">
        <f t="shared" si="65"/>
        <v>44199</v>
      </c>
      <c r="Q1618" s="1">
        <f t="shared" si="66"/>
        <v>44212</v>
      </c>
    </row>
    <row r="1619" spans="1:17" x14ac:dyDescent="0.25">
      <c r="A1619" s="74" t="s">
        <v>424</v>
      </c>
      <c r="B1619" s="113" t="s">
        <v>45</v>
      </c>
      <c r="C1619" s="75">
        <v>30288.243897843495</v>
      </c>
      <c r="D1619" s="27">
        <v>2125</v>
      </c>
      <c r="E1619" s="27">
        <v>271</v>
      </c>
      <c r="F1619" s="70">
        <v>63.909756281779934</v>
      </c>
      <c r="G1619" s="116" t="s">
        <v>865</v>
      </c>
      <c r="H1619" s="27" t="s">
        <v>66</v>
      </c>
      <c r="I1619" s="27">
        <v>93493</v>
      </c>
      <c r="J1619" s="27">
        <v>6032</v>
      </c>
      <c r="K1619" s="27">
        <v>333</v>
      </c>
      <c r="L1619" s="73">
        <v>5.5205570291777188E-2</v>
      </c>
      <c r="M1619" s="27" t="s">
        <v>66</v>
      </c>
      <c r="N1619" s="71">
        <f t="shared" si="67"/>
        <v>19915.317706582107</v>
      </c>
      <c r="O1619" s="1">
        <v>44217</v>
      </c>
      <c r="P1619" s="1">
        <f t="shared" si="65"/>
        <v>44199</v>
      </c>
      <c r="Q1619" s="1">
        <f t="shared" si="66"/>
        <v>44212</v>
      </c>
    </row>
    <row r="1620" spans="1:17" x14ac:dyDescent="0.25">
      <c r="A1620" s="74" t="s">
        <v>425</v>
      </c>
      <c r="B1620" s="113" t="s">
        <v>43</v>
      </c>
      <c r="C1620" s="75">
        <v>30325.695541606699</v>
      </c>
      <c r="D1620" s="27">
        <v>1454</v>
      </c>
      <c r="E1620" s="27">
        <v>205</v>
      </c>
      <c r="F1620" s="70">
        <v>48.285313432521988</v>
      </c>
      <c r="G1620" s="116" t="s">
        <v>865</v>
      </c>
      <c r="H1620" s="27" t="s">
        <v>66</v>
      </c>
      <c r="I1620" s="27">
        <v>30423</v>
      </c>
      <c r="J1620" s="27">
        <v>3193</v>
      </c>
      <c r="K1620" s="27">
        <v>222</v>
      </c>
      <c r="L1620" s="73">
        <v>6.9527090510491704E-2</v>
      </c>
      <c r="M1620" s="27" t="s">
        <v>66</v>
      </c>
      <c r="N1620" s="71">
        <f t="shared" si="67"/>
        <v>10529.024785661455</v>
      </c>
      <c r="O1620" s="1">
        <v>44217</v>
      </c>
      <c r="P1620" s="1">
        <f t="shared" si="65"/>
        <v>44199</v>
      </c>
      <c r="Q1620" s="1">
        <f t="shared" si="66"/>
        <v>44212</v>
      </c>
    </row>
    <row r="1621" spans="1:17" x14ac:dyDescent="0.25">
      <c r="A1621" s="74" t="s">
        <v>426</v>
      </c>
      <c r="B1621" s="113" t="s">
        <v>54</v>
      </c>
      <c r="C1621" s="75">
        <v>4631.7627011164004</v>
      </c>
      <c r="D1621" s="27">
        <v>192</v>
      </c>
      <c r="E1621" s="27">
        <v>37</v>
      </c>
      <c r="F1621" s="70">
        <v>57.059424530106661</v>
      </c>
      <c r="G1621" s="116" t="s">
        <v>865</v>
      </c>
      <c r="H1621" s="27" t="s">
        <v>66</v>
      </c>
      <c r="I1621" s="27">
        <v>4619</v>
      </c>
      <c r="J1621" s="27">
        <v>566</v>
      </c>
      <c r="K1621" s="27">
        <v>42</v>
      </c>
      <c r="L1621" s="73">
        <v>7.4204946996466431E-2</v>
      </c>
      <c r="M1621" s="27" t="s">
        <v>66</v>
      </c>
      <c r="N1621" s="71">
        <f t="shared" si="67"/>
        <v>12219.96972909636</v>
      </c>
      <c r="O1621" s="1">
        <v>44217</v>
      </c>
      <c r="P1621" s="1">
        <f t="shared" si="65"/>
        <v>44199</v>
      </c>
      <c r="Q1621" s="1">
        <f t="shared" si="66"/>
        <v>44212</v>
      </c>
    </row>
    <row r="1622" spans="1:17" x14ac:dyDescent="0.25">
      <c r="A1622" s="74" t="s">
        <v>427</v>
      </c>
      <c r="B1622" s="113" t="s">
        <v>49</v>
      </c>
      <c r="C1622" s="75">
        <v>16655.693199981899</v>
      </c>
      <c r="D1622" s="27">
        <v>919</v>
      </c>
      <c r="E1622" s="27">
        <v>122</v>
      </c>
      <c r="F1622" s="70">
        <v>52.320162299190187</v>
      </c>
      <c r="G1622" s="116" t="s">
        <v>865</v>
      </c>
      <c r="H1622" s="27" t="s">
        <v>66</v>
      </c>
      <c r="I1622" s="27">
        <v>23926</v>
      </c>
      <c r="J1622" s="27">
        <v>2457</v>
      </c>
      <c r="K1622" s="27">
        <v>131</v>
      </c>
      <c r="L1622" s="73">
        <v>5.3317053317053317E-2</v>
      </c>
      <c r="M1622" s="27" t="s">
        <v>66</v>
      </c>
      <c r="N1622" s="71">
        <f t="shared" si="67"/>
        <v>14751.712645635609</v>
      </c>
      <c r="O1622" s="1">
        <v>44217</v>
      </c>
      <c r="P1622" s="1">
        <f t="shared" si="65"/>
        <v>44199</v>
      </c>
      <c r="Q1622" s="1">
        <f t="shared" si="66"/>
        <v>44212</v>
      </c>
    </row>
    <row r="1623" spans="1:17" x14ac:dyDescent="0.25">
      <c r="A1623" s="74" t="s">
        <v>428</v>
      </c>
      <c r="B1623" s="113" t="s">
        <v>48</v>
      </c>
      <c r="C1623" s="75">
        <v>29199.4634255485</v>
      </c>
      <c r="D1623" s="27">
        <v>801</v>
      </c>
      <c r="E1623" s="27">
        <v>127</v>
      </c>
      <c r="F1623" s="76">
        <v>31.067107087630216</v>
      </c>
      <c r="G1623" s="116" t="s">
        <v>864</v>
      </c>
      <c r="H1623" s="27" t="s">
        <v>66</v>
      </c>
      <c r="I1623" s="27">
        <v>56909</v>
      </c>
      <c r="J1623" s="27">
        <v>5142</v>
      </c>
      <c r="K1623" s="27">
        <v>139</v>
      </c>
      <c r="L1623" s="123">
        <v>2.7032283158304162E-2</v>
      </c>
      <c r="M1623" s="27" t="s">
        <v>66</v>
      </c>
      <c r="N1623" s="71">
        <f t="shared" si="67"/>
        <v>17609.912637986803</v>
      </c>
      <c r="O1623" s="1">
        <v>44217</v>
      </c>
      <c r="P1623" s="1">
        <f t="shared" si="65"/>
        <v>44199</v>
      </c>
      <c r="Q1623" s="1">
        <f t="shared" si="66"/>
        <v>44212</v>
      </c>
    </row>
    <row r="1624" spans="1:17" x14ac:dyDescent="0.25">
      <c r="A1624" s="74" t="s">
        <v>429</v>
      </c>
      <c r="B1624" s="113" t="s">
        <v>54</v>
      </c>
      <c r="C1624" s="75">
        <v>13563.581728679501</v>
      </c>
      <c r="D1624" s="27">
        <v>908</v>
      </c>
      <c r="E1624" s="27">
        <v>136</v>
      </c>
      <c r="F1624" s="76">
        <v>71.620357429227965</v>
      </c>
      <c r="G1624" s="116" t="s">
        <v>864</v>
      </c>
      <c r="H1624" s="27" t="s">
        <v>66</v>
      </c>
      <c r="I1624" s="27">
        <v>25029</v>
      </c>
      <c r="J1624" s="27">
        <v>3247</v>
      </c>
      <c r="K1624" s="27">
        <v>146</v>
      </c>
      <c r="L1624" s="123">
        <v>4.4964582691715431E-2</v>
      </c>
      <c r="M1624" s="27" t="s">
        <v>66</v>
      </c>
      <c r="N1624" s="71">
        <f t="shared" si="67"/>
        <v>23939.104470719445</v>
      </c>
      <c r="O1624" s="1">
        <v>44217</v>
      </c>
      <c r="P1624" s="1">
        <f t="shared" si="65"/>
        <v>44199</v>
      </c>
      <c r="Q1624" s="1">
        <f t="shared" si="66"/>
        <v>44212</v>
      </c>
    </row>
    <row r="1625" spans="1:17" x14ac:dyDescent="0.25">
      <c r="A1625" s="74" t="s">
        <v>430</v>
      </c>
      <c r="B1625" s="113" t="s">
        <v>54</v>
      </c>
      <c r="C1625" s="75">
        <v>18220.567441253999</v>
      </c>
      <c r="D1625" s="27">
        <v>872</v>
      </c>
      <c r="E1625" s="27">
        <v>80</v>
      </c>
      <c r="F1625" s="76">
        <v>31.361733012484255</v>
      </c>
      <c r="G1625" s="116" t="s">
        <v>864</v>
      </c>
      <c r="H1625" s="27" t="s">
        <v>66</v>
      </c>
      <c r="I1625" s="27">
        <v>21567</v>
      </c>
      <c r="J1625" s="27">
        <v>2441</v>
      </c>
      <c r="K1625" s="27">
        <v>86</v>
      </c>
      <c r="L1625" s="123">
        <v>3.5231462515362556E-2</v>
      </c>
      <c r="M1625" s="27" t="s">
        <v>66</v>
      </c>
      <c r="N1625" s="71">
        <f t="shared" si="67"/>
        <v>13396.948299607964</v>
      </c>
      <c r="O1625" s="1">
        <v>44217</v>
      </c>
      <c r="P1625" s="1">
        <f t="shared" si="65"/>
        <v>44199</v>
      </c>
      <c r="Q1625" s="1">
        <f t="shared" si="66"/>
        <v>44212</v>
      </c>
    </row>
    <row r="1626" spans="1:17" x14ac:dyDescent="0.25">
      <c r="A1626" s="74" t="s">
        <v>431</v>
      </c>
      <c r="B1626" s="113" t="s">
        <v>46</v>
      </c>
      <c r="C1626" s="75">
        <v>2949.2506508674801</v>
      </c>
      <c r="D1626" s="27">
        <v>32</v>
      </c>
      <c r="E1626" s="27">
        <v>10</v>
      </c>
      <c r="F1626" s="78">
        <v>24.219227147601625</v>
      </c>
      <c r="G1626" s="116" t="s">
        <v>862</v>
      </c>
      <c r="H1626" s="27" t="s">
        <v>64</v>
      </c>
      <c r="I1626" s="27">
        <v>3580</v>
      </c>
      <c r="J1626" s="27">
        <v>339</v>
      </c>
      <c r="K1626" s="27">
        <v>11</v>
      </c>
      <c r="L1626" s="124">
        <v>3.2448377581120944E-2</v>
      </c>
      <c r="M1626" s="27" t="s">
        <v>64</v>
      </c>
      <c r="N1626" s="71">
        <f t="shared" si="67"/>
        <v>11494.44520425173</v>
      </c>
      <c r="O1626" s="1">
        <v>44217</v>
      </c>
      <c r="P1626" s="1">
        <f t="shared" si="65"/>
        <v>44199</v>
      </c>
      <c r="Q1626" s="1">
        <f t="shared" si="66"/>
        <v>44212</v>
      </c>
    </row>
    <row r="1627" spans="1:17" x14ac:dyDescent="0.25">
      <c r="A1627" s="74" t="s">
        <v>432</v>
      </c>
      <c r="B1627" s="113" t="s">
        <v>43</v>
      </c>
      <c r="C1627" s="75">
        <v>19909.875881644799</v>
      </c>
      <c r="D1627" s="27">
        <v>924</v>
      </c>
      <c r="E1627" s="27">
        <v>144</v>
      </c>
      <c r="F1627" s="70">
        <v>51.661368191636164</v>
      </c>
      <c r="G1627" s="116" t="s">
        <v>865</v>
      </c>
      <c r="H1627" s="27" t="s">
        <v>66</v>
      </c>
      <c r="I1627" s="27">
        <v>49601</v>
      </c>
      <c r="J1627" s="27">
        <v>2173</v>
      </c>
      <c r="K1627" s="27">
        <v>154</v>
      </c>
      <c r="L1627" s="73">
        <v>7.0869765301426593E-2</v>
      </c>
      <c r="M1627" s="27" t="s">
        <v>66</v>
      </c>
      <c r="N1627" s="71">
        <f t="shared" si="67"/>
        <v>10914.1815494858</v>
      </c>
      <c r="O1627" s="1">
        <v>44217</v>
      </c>
      <c r="P1627" s="1">
        <f t="shared" si="65"/>
        <v>44199</v>
      </c>
      <c r="Q1627" s="1">
        <f t="shared" si="66"/>
        <v>44212</v>
      </c>
    </row>
    <row r="1628" spans="1:17" x14ac:dyDescent="0.25">
      <c r="A1628" s="74" t="s">
        <v>433</v>
      </c>
      <c r="B1628" s="113" t="s">
        <v>52</v>
      </c>
      <c r="C1628" s="75">
        <v>10718.897733932799</v>
      </c>
      <c r="D1628" s="27">
        <v>444</v>
      </c>
      <c r="E1628" s="27">
        <v>94</v>
      </c>
      <c r="F1628" s="70">
        <v>62.639703082811486</v>
      </c>
      <c r="G1628" s="116" t="s">
        <v>865</v>
      </c>
      <c r="H1628" s="27" t="s">
        <v>66</v>
      </c>
      <c r="I1628" s="27">
        <v>14182</v>
      </c>
      <c r="J1628" s="27">
        <v>1730</v>
      </c>
      <c r="K1628" s="27">
        <v>102</v>
      </c>
      <c r="L1628" s="73">
        <v>5.8959537572254334E-2</v>
      </c>
      <c r="M1628" s="27" t="s">
        <v>66</v>
      </c>
      <c r="N1628" s="71">
        <f t="shared" si="67"/>
        <v>16139.719241124407</v>
      </c>
      <c r="O1628" s="1">
        <v>44217</v>
      </c>
      <c r="P1628" s="1">
        <f t="shared" si="65"/>
        <v>44199</v>
      </c>
      <c r="Q1628" s="1">
        <f t="shared" si="66"/>
        <v>44212</v>
      </c>
    </row>
    <row r="1629" spans="1:17" x14ac:dyDescent="0.25">
      <c r="A1629" s="74" t="s">
        <v>434</v>
      </c>
      <c r="B1629" s="113" t="s">
        <v>51</v>
      </c>
      <c r="C1629" s="75">
        <v>30257.471058949301</v>
      </c>
      <c r="D1629" s="27">
        <v>2003</v>
      </c>
      <c r="E1629" s="27">
        <v>306</v>
      </c>
      <c r="F1629" s="70">
        <v>72.237176777132319</v>
      </c>
      <c r="G1629" s="116" t="s">
        <v>865</v>
      </c>
      <c r="H1629" s="27" t="s">
        <v>64</v>
      </c>
      <c r="I1629" s="27">
        <v>44523</v>
      </c>
      <c r="J1629" s="27">
        <v>5251</v>
      </c>
      <c r="K1629" s="27">
        <v>350</v>
      </c>
      <c r="L1629" s="73">
        <v>6.6653970672252899E-2</v>
      </c>
      <c r="M1629" s="27" t="s">
        <v>66</v>
      </c>
      <c r="N1629" s="71">
        <f t="shared" si="67"/>
        <v>17354.391547693154</v>
      </c>
      <c r="O1629" s="1">
        <v>44217</v>
      </c>
      <c r="P1629" s="1">
        <f t="shared" si="65"/>
        <v>44199</v>
      </c>
      <c r="Q1629" s="1">
        <f t="shared" si="66"/>
        <v>44212</v>
      </c>
    </row>
    <row r="1630" spans="1:17" x14ac:dyDescent="0.25">
      <c r="A1630" s="74" t="s">
        <v>435</v>
      </c>
      <c r="B1630" s="113" t="s">
        <v>44</v>
      </c>
      <c r="C1630" s="75">
        <v>5208.5177822836404</v>
      </c>
      <c r="D1630" s="27">
        <v>167</v>
      </c>
      <c r="E1630" s="27">
        <v>34</v>
      </c>
      <c r="F1630" s="70">
        <v>46.62692017356688</v>
      </c>
      <c r="G1630" s="116" t="s">
        <v>865</v>
      </c>
      <c r="H1630" s="27" t="s">
        <v>64</v>
      </c>
      <c r="I1630" s="27">
        <v>6004</v>
      </c>
      <c r="J1630" s="27">
        <v>538</v>
      </c>
      <c r="K1630" s="27">
        <v>36</v>
      </c>
      <c r="L1630" s="73">
        <v>6.6914498141263934E-2</v>
      </c>
      <c r="M1630" s="27" t="s">
        <v>68</v>
      </c>
      <c r="N1630" s="71">
        <f t="shared" si="67"/>
        <v>10329.234198450167</v>
      </c>
      <c r="O1630" s="1">
        <v>44217</v>
      </c>
      <c r="P1630" s="1">
        <f t="shared" si="65"/>
        <v>44199</v>
      </c>
      <c r="Q1630" s="1">
        <f t="shared" si="66"/>
        <v>44212</v>
      </c>
    </row>
    <row r="1631" spans="1:17" x14ac:dyDescent="0.25">
      <c r="A1631" s="74" t="s">
        <v>436</v>
      </c>
      <c r="B1631" s="113" t="s">
        <v>54</v>
      </c>
      <c r="C1631" s="75">
        <v>2134.12534396605</v>
      </c>
      <c r="D1631" s="27">
        <v>61</v>
      </c>
      <c r="E1631" s="27">
        <v>10</v>
      </c>
      <c r="F1631" s="78">
        <v>33.469717057869175</v>
      </c>
      <c r="G1631" s="116" t="s">
        <v>862</v>
      </c>
      <c r="H1631" s="27" t="s">
        <v>66</v>
      </c>
      <c r="I1631" s="27">
        <v>1899</v>
      </c>
      <c r="J1631" s="27">
        <v>214</v>
      </c>
      <c r="K1631" s="27">
        <v>10</v>
      </c>
      <c r="L1631" s="124">
        <v>4.6728971962616821E-2</v>
      </c>
      <c r="M1631" s="27" t="s">
        <v>66</v>
      </c>
      <c r="N1631" s="71">
        <f t="shared" si="67"/>
        <v>10027.527230537606</v>
      </c>
      <c r="O1631" s="1">
        <v>44217</v>
      </c>
      <c r="P1631" s="1">
        <f t="shared" si="65"/>
        <v>44199</v>
      </c>
      <c r="Q1631" s="1">
        <f t="shared" si="66"/>
        <v>44212</v>
      </c>
    </row>
    <row r="1632" spans="1:17" x14ac:dyDescent="0.25">
      <c r="A1632" s="74" t="s">
        <v>437</v>
      </c>
      <c r="B1632" s="113" t="s">
        <v>46</v>
      </c>
      <c r="C1632" s="75">
        <v>8124.8050092882004</v>
      </c>
      <c r="D1632" s="27">
        <v>202</v>
      </c>
      <c r="E1632" s="27">
        <v>46</v>
      </c>
      <c r="F1632" s="70">
        <v>40.440530966073503</v>
      </c>
      <c r="G1632" s="116" t="s">
        <v>865</v>
      </c>
      <c r="H1632" s="27" t="s">
        <v>66</v>
      </c>
      <c r="I1632" s="27">
        <v>8776</v>
      </c>
      <c r="J1632" s="27">
        <v>901</v>
      </c>
      <c r="K1632" s="27">
        <v>50</v>
      </c>
      <c r="L1632" s="73">
        <v>5.549389567147614E-2</v>
      </c>
      <c r="M1632" s="27" t="s">
        <v>66</v>
      </c>
      <c r="N1632" s="71">
        <f t="shared" si="67"/>
        <v>11089.496904479374</v>
      </c>
      <c r="O1632" s="1">
        <v>44217</v>
      </c>
      <c r="P1632" s="1">
        <f t="shared" si="65"/>
        <v>44199</v>
      </c>
      <c r="Q1632" s="1">
        <f t="shared" si="66"/>
        <v>44212</v>
      </c>
    </row>
    <row r="1633" spans="1:17" x14ac:dyDescent="0.25">
      <c r="A1633" s="74" t="s">
        <v>438</v>
      </c>
      <c r="B1633" s="113" t="s">
        <v>41</v>
      </c>
      <c r="C1633" s="75">
        <v>5620.2787186370697</v>
      </c>
      <c r="D1633" s="27">
        <v>102</v>
      </c>
      <c r="E1633" s="27">
        <v>24</v>
      </c>
      <c r="F1633" s="76">
        <v>30.50179181685553</v>
      </c>
      <c r="G1633" s="116" t="s">
        <v>864</v>
      </c>
      <c r="H1633" s="27" t="s">
        <v>66</v>
      </c>
      <c r="I1633" s="27">
        <v>4390</v>
      </c>
      <c r="J1633" s="27">
        <v>477</v>
      </c>
      <c r="K1633" s="27">
        <v>28</v>
      </c>
      <c r="L1633" s="123">
        <v>5.8700209643605873E-2</v>
      </c>
      <c r="M1633" s="27" t="s">
        <v>66</v>
      </c>
      <c r="N1633" s="71">
        <f t="shared" si="67"/>
        <v>8487.1235730400495</v>
      </c>
      <c r="O1633" s="1">
        <v>44217</v>
      </c>
      <c r="P1633" s="1">
        <f t="shared" si="65"/>
        <v>44199</v>
      </c>
      <c r="Q1633" s="1">
        <f t="shared" si="66"/>
        <v>44212</v>
      </c>
    </row>
    <row r="1634" spans="1:17" x14ac:dyDescent="0.25">
      <c r="A1634" s="74" t="s">
        <v>439</v>
      </c>
      <c r="B1634" s="113" t="s">
        <v>42</v>
      </c>
      <c r="C1634" s="75">
        <v>1879.9555993321101</v>
      </c>
      <c r="D1634" s="27">
        <v>35</v>
      </c>
      <c r="E1634" s="27">
        <v>12</v>
      </c>
      <c r="F1634" s="79">
        <v>45.593781972689854</v>
      </c>
      <c r="G1634" s="116" t="s">
        <v>863</v>
      </c>
      <c r="H1634" s="27" t="s">
        <v>64</v>
      </c>
      <c r="I1634" s="27">
        <v>1241</v>
      </c>
      <c r="J1634" s="27">
        <v>165</v>
      </c>
      <c r="K1634" s="27">
        <v>12</v>
      </c>
      <c r="L1634" s="125">
        <v>7.2727272727272724E-2</v>
      </c>
      <c r="M1634" s="27" t="s">
        <v>66</v>
      </c>
      <c r="N1634" s="71">
        <f t="shared" si="67"/>
        <v>8776.8030297427977</v>
      </c>
      <c r="O1634" s="1">
        <v>44217</v>
      </c>
      <c r="P1634" s="1">
        <f t="shared" si="65"/>
        <v>44199</v>
      </c>
      <c r="Q1634" s="1">
        <f t="shared" si="66"/>
        <v>44212</v>
      </c>
    </row>
    <row r="1635" spans="1:17" x14ac:dyDescent="0.25">
      <c r="A1635" s="74" t="s">
        <v>440</v>
      </c>
      <c r="B1635" s="113" t="s">
        <v>54</v>
      </c>
      <c r="C1635" s="75">
        <v>13749.355836913501</v>
      </c>
      <c r="D1635" s="27">
        <v>670</v>
      </c>
      <c r="E1635" s="27">
        <v>105</v>
      </c>
      <c r="F1635" s="70">
        <v>54.548010022872631</v>
      </c>
      <c r="G1635" s="116" t="s">
        <v>865</v>
      </c>
      <c r="H1635" s="27" t="s">
        <v>66</v>
      </c>
      <c r="I1635" s="27">
        <v>13895</v>
      </c>
      <c r="J1635" s="27">
        <v>1427</v>
      </c>
      <c r="K1635" s="27">
        <v>116</v>
      </c>
      <c r="L1635" s="73">
        <v>8.1289418360196222E-2</v>
      </c>
      <c r="M1635" s="27" t="s">
        <v>66</v>
      </c>
      <c r="N1635" s="71">
        <f t="shared" si="67"/>
        <v>10378.6680403519</v>
      </c>
      <c r="O1635" s="1">
        <v>44217</v>
      </c>
      <c r="P1635" s="1">
        <f t="shared" si="65"/>
        <v>44199</v>
      </c>
      <c r="Q1635" s="1">
        <f t="shared" si="66"/>
        <v>44212</v>
      </c>
    </row>
    <row r="1636" spans="1:17" x14ac:dyDescent="0.25">
      <c r="A1636" s="74" t="s">
        <v>441</v>
      </c>
      <c r="B1636" s="113" t="s">
        <v>47</v>
      </c>
      <c r="C1636" s="75">
        <v>11814.5919608803</v>
      </c>
      <c r="D1636" s="27">
        <v>565</v>
      </c>
      <c r="E1636" s="27">
        <v>120</v>
      </c>
      <c r="F1636" s="70">
        <v>72.549509960307745</v>
      </c>
      <c r="G1636" s="116" t="s">
        <v>865</v>
      </c>
      <c r="H1636" s="27" t="s">
        <v>64</v>
      </c>
      <c r="I1636" s="27">
        <v>13290</v>
      </c>
      <c r="J1636" s="27">
        <v>1451</v>
      </c>
      <c r="K1636" s="27">
        <v>138</v>
      </c>
      <c r="L1636" s="73">
        <v>9.510682288077188E-2</v>
      </c>
      <c r="M1636" s="27" t="s">
        <v>66</v>
      </c>
      <c r="N1636" s="71">
        <f t="shared" si="67"/>
        <v>12281.422877780764</v>
      </c>
      <c r="O1636" s="1">
        <v>44217</v>
      </c>
      <c r="P1636" s="1">
        <f t="shared" si="65"/>
        <v>44199</v>
      </c>
      <c r="Q1636" s="1">
        <f t="shared" si="66"/>
        <v>44212</v>
      </c>
    </row>
    <row r="1637" spans="1:17" x14ac:dyDescent="0.25">
      <c r="A1637" s="74" t="s">
        <v>442</v>
      </c>
      <c r="B1637" s="113" t="s">
        <v>54</v>
      </c>
      <c r="C1637" s="75">
        <v>4953.1649934452498</v>
      </c>
      <c r="D1637" s="27">
        <v>292</v>
      </c>
      <c r="E1637" s="27">
        <v>55</v>
      </c>
      <c r="F1637" s="70">
        <v>79.31436634495897</v>
      </c>
      <c r="G1637" s="116" t="s">
        <v>865</v>
      </c>
      <c r="H1637" s="27" t="s">
        <v>66</v>
      </c>
      <c r="I1637" s="27">
        <v>15227</v>
      </c>
      <c r="J1637" s="27">
        <v>599</v>
      </c>
      <c r="K1637" s="27">
        <v>61</v>
      </c>
      <c r="L1637" s="73">
        <v>0.1018363939899833</v>
      </c>
      <c r="M1637" s="27" t="s">
        <v>66</v>
      </c>
      <c r="N1637" s="71">
        <f t="shared" si="67"/>
        <v>12093.277748524109</v>
      </c>
      <c r="O1637" s="1">
        <v>44217</v>
      </c>
      <c r="P1637" s="1">
        <f t="shared" si="65"/>
        <v>44199</v>
      </c>
      <c r="Q1637" s="1">
        <f t="shared" si="66"/>
        <v>44212</v>
      </c>
    </row>
    <row r="1638" spans="1:17" x14ac:dyDescent="0.25">
      <c r="A1638" s="74" t="s">
        <v>443</v>
      </c>
      <c r="B1638" s="113" t="s">
        <v>45</v>
      </c>
      <c r="C1638" s="75">
        <v>55966.956025412503</v>
      </c>
      <c r="D1638" s="27">
        <v>5035</v>
      </c>
      <c r="E1638" s="27">
        <v>841</v>
      </c>
      <c r="F1638" s="70">
        <v>107.33374268944051</v>
      </c>
      <c r="G1638" s="116" t="s">
        <v>865</v>
      </c>
      <c r="H1638" s="27" t="s">
        <v>66</v>
      </c>
      <c r="I1638" s="27">
        <v>85971</v>
      </c>
      <c r="J1638" s="27">
        <v>10267</v>
      </c>
      <c r="K1638" s="27">
        <v>954</v>
      </c>
      <c r="L1638" s="73">
        <v>9.2919061069445794E-2</v>
      </c>
      <c r="M1638" s="27" t="s">
        <v>66</v>
      </c>
      <c r="N1638" s="71">
        <f t="shared" si="67"/>
        <v>18344.753277877287</v>
      </c>
      <c r="O1638" s="1">
        <v>44217</v>
      </c>
      <c r="P1638" s="1">
        <f t="shared" si="65"/>
        <v>44199</v>
      </c>
      <c r="Q1638" s="1">
        <f t="shared" si="66"/>
        <v>44212</v>
      </c>
    </row>
    <row r="1639" spans="1:17" x14ac:dyDescent="0.25">
      <c r="A1639" s="74" t="s">
        <v>444</v>
      </c>
      <c r="B1639" s="113" t="s">
        <v>48</v>
      </c>
      <c r="C1639" s="75">
        <v>1233.54376087695</v>
      </c>
      <c r="D1639" s="27">
        <v>17</v>
      </c>
      <c r="E1639" s="27">
        <v>1</v>
      </c>
      <c r="F1639" s="78">
        <v>5.7905178311462162</v>
      </c>
      <c r="G1639" s="116" t="s">
        <v>862</v>
      </c>
      <c r="H1639" s="27" t="s">
        <v>68</v>
      </c>
      <c r="I1639" s="27">
        <v>886</v>
      </c>
      <c r="J1639" s="27">
        <v>70</v>
      </c>
      <c r="K1639" s="27">
        <v>1</v>
      </c>
      <c r="L1639" s="124">
        <v>1.4285714285714285E-2</v>
      </c>
      <c r="M1639" s="27" t="s">
        <v>68</v>
      </c>
      <c r="N1639" s="71">
        <f t="shared" si="67"/>
        <v>5674.7074745232912</v>
      </c>
      <c r="O1639" s="1">
        <v>44217</v>
      </c>
      <c r="P1639" s="1">
        <f t="shared" si="65"/>
        <v>44199</v>
      </c>
      <c r="Q1639" s="1">
        <f t="shared" si="66"/>
        <v>44212</v>
      </c>
    </row>
    <row r="1640" spans="1:17" x14ac:dyDescent="0.25">
      <c r="A1640" s="74" t="s">
        <v>445</v>
      </c>
      <c r="B1640" s="113" t="s">
        <v>52</v>
      </c>
      <c r="C1640" s="75">
        <v>18769.558680918599</v>
      </c>
      <c r="D1640" s="27">
        <v>824</v>
      </c>
      <c r="E1640" s="27">
        <v>198</v>
      </c>
      <c r="F1640" s="70">
        <v>75.349971639103984</v>
      </c>
      <c r="G1640" s="116" t="s">
        <v>865</v>
      </c>
      <c r="H1640" s="27" t="s">
        <v>66</v>
      </c>
      <c r="I1640" s="27">
        <v>17879</v>
      </c>
      <c r="J1640" s="27">
        <v>2207</v>
      </c>
      <c r="K1640" s="27">
        <v>216</v>
      </c>
      <c r="L1640" s="73">
        <v>9.7870412324422298E-2</v>
      </c>
      <c r="M1640" s="27" t="s">
        <v>66</v>
      </c>
      <c r="N1640" s="71">
        <f t="shared" si="67"/>
        <v>11758.401129823407</v>
      </c>
      <c r="O1640" s="1">
        <v>44217</v>
      </c>
      <c r="P1640" s="1">
        <f t="shared" si="65"/>
        <v>44199</v>
      </c>
      <c r="Q1640" s="1">
        <f t="shared" si="66"/>
        <v>44212</v>
      </c>
    </row>
    <row r="1641" spans="1:17" x14ac:dyDescent="0.25">
      <c r="A1641" s="74" t="s">
        <v>446</v>
      </c>
      <c r="B1641" s="113" t="s">
        <v>49</v>
      </c>
      <c r="C1641" s="75">
        <v>12292.1365056916</v>
      </c>
      <c r="D1641" s="27">
        <v>349</v>
      </c>
      <c r="E1641" s="27">
        <v>61</v>
      </c>
      <c r="F1641" s="70">
        <v>35.446586971478709</v>
      </c>
      <c r="G1641" s="116" t="s">
        <v>865</v>
      </c>
      <c r="H1641" s="27" t="s">
        <v>66</v>
      </c>
      <c r="I1641" s="27">
        <v>10143</v>
      </c>
      <c r="J1641" s="27">
        <v>920</v>
      </c>
      <c r="K1641" s="27">
        <v>63</v>
      </c>
      <c r="L1641" s="73">
        <v>6.8478260869565211E-2</v>
      </c>
      <c r="M1641" s="27" t="s">
        <v>66</v>
      </c>
      <c r="N1641" s="71">
        <f t="shared" si="67"/>
        <v>7484.4596752892749</v>
      </c>
      <c r="O1641" s="1">
        <v>44217</v>
      </c>
      <c r="P1641" s="1">
        <f t="shared" si="65"/>
        <v>44199</v>
      </c>
      <c r="Q1641" s="1">
        <f t="shared" si="66"/>
        <v>44212</v>
      </c>
    </row>
    <row r="1642" spans="1:17" x14ac:dyDescent="0.25">
      <c r="A1642" s="74" t="s">
        <v>447</v>
      </c>
      <c r="B1642" s="113" t="s">
        <v>42</v>
      </c>
      <c r="C1642" s="75">
        <v>834.58018010005105</v>
      </c>
      <c r="D1642" s="27">
        <v>8</v>
      </c>
      <c r="E1642" s="27">
        <v>5</v>
      </c>
      <c r="F1642" s="78">
        <v>42.793115108489893</v>
      </c>
      <c r="G1642" s="116" t="s">
        <v>862</v>
      </c>
      <c r="H1642" s="27" t="s">
        <v>64</v>
      </c>
      <c r="I1642" s="27">
        <v>336</v>
      </c>
      <c r="J1642" s="27">
        <v>35</v>
      </c>
      <c r="K1642" s="27">
        <v>6</v>
      </c>
      <c r="L1642" s="124">
        <v>0.17142857142857143</v>
      </c>
      <c r="M1642" s="27" t="s">
        <v>64</v>
      </c>
      <c r="N1642" s="71">
        <f t="shared" si="67"/>
        <v>4193.7252806320103</v>
      </c>
      <c r="O1642" s="1">
        <v>44217</v>
      </c>
      <c r="P1642" s="1">
        <f t="shared" si="65"/>
        <v>44199</v>
      </c>
      <c r="Q1642" s="1">
        <f t="shared" si="66"/>
        <v>44212</v>
      </c>
    </row>
    <row r="1643" spans="1:17" x14ac:dyDescent="0.25">
      <c r="A1643" s="74" t="s">
        <v>448</v>
      </c>
      <c r="B1643" s="113" t="s">
        <v>54</v>
      </c>
      <c r="C1643" s="75">
        <v>1267.67563041731</v>
      </c>
      <c r="D1643" s="27">
        <v>28</v>
      </c>
      <c r="E1643" s="27">
        <v>4</v>
      </c>
      <c r="F1643" s="78">
        <v>22.53843797724743</v>
      </c>
      <c r="G1643" s="116" t="s">
        <v>862</v>
      </c>
      <c r="H1643" s="27" t="s">
        <v>66</v>
      </c>
      <c r="I1643" s="27">
        <v>1169</v>
      </c>
      <c r="J1643" s="27">
        <v>97</v>
      </c>
      <c r="K1643" s="27">
        <v>4</v>
      </c>
      <c r="L1643" s="124">
        <v>4.1237113402061855E-2</v>
      </c>
      <c r="M1643" s="27" t="s">
        <v>66</v>
      </c>
      <c r="N1643" s="71">
        <f t="shared" si="67"/>
        <v>7651.7996932755004</v>
      </c>
      <c r="O1643" s="1">
        <v>44217</v>
      </c>
      <c r="P1643" s="1">
        <f t="shared" si="65"/>
        <v>44199</v>
      </c>
      <c r="Q1643" s="1">
        <f t="shared" si="66"/>
        <v>44212</v>
      </c>
    </row>
    <row r="1644" spans="1:17" x14ac:dyDescent="0.25">
      <c r="A1644" s="74" t="s">
        <v>449</v>
      </c>
      <c r="B1644" s="113" t="s">
        <v>54</v>
      </c>
      <c r="C1644" s="75">
        <v>1713.2752253528499</v>
      </c>
      <c r="D1644" s="27">
        <v>51</v>
      </c>
      <c r="E1644" s="27">
        <v>10</v>
      </c>
      <c r="F1644" s="78">
        <v>41.691241647331161</v>
      </c>
      <c r="G1644" s="116" t="s">
        <v>862</v>
      </c>
      <c r="H1644" s="27" t="s">
        <v>64</v>
      </c>
      <c r="I1644" s="27">
        <v>1325</v>
      </c>
      <c r="J1644" s="27">
        <v>151</v>
      </c>
      <c r="K1644" s="27">
        <v>10</v>
      </c>
      <c r="L1644" s="124">
        <v>6.6225165562913912E-2</v>
      </c>
      <c r="M1644" s="27" t="s">
        <v>64</v>
      </c>
      <c r="N1644" s="71">
        <f t="shared" si="67"/>
        <v>8813.5284842458077</v>
      </c>
      <c r="O1644" s="1">
        <v>44217</v>
      </c>
      <c r="P1644" s="1">
        <f t="shared" si="65"/>
        <v>44199</v>
      </c>
      <c r="Q1644" s="1">
        <f t="shared" si="66"/>
        <v>44212</v>
      </c>
    </row>
    <row r="1645" spans="1:17" x14ac:dyDescent="0.25">
      <c r="A1645" s="74" t="s">
        <v>450</v>
      </c>
      <c r="B1645" s="113" t="s">
        <v>42</v>
      </c>
      <c r="C1645" s="75">
        <v>43955.524582002799</v>
      </c>
      <c r="D1645" s="27">
        <v>1959</v>
      </c>
      <c r="E1645" s="27">
        <v>407</v>
      </c>
      <c r="F1645" s="70">
        <v>66.138281474023444</v>
      </c>
      <c r="G1645" s="116" t="s">
        <v>865</v>
      </c>
      <c r="H1645" s="27" t="s">
        <v>64</v>
      </c>
      <c r="I1645" s="27">
        <v>59242</v>
      </c>
      <c r="J1645" s="27">
        <v>7619</v>
      </c>
      <c r="K1645" s="27">
        <v>439</v>
      </c>
      <c r="L1645" s="73">
        <v>5.7619110119438245E-2</v>
      </c>
      <c r="M1645" s="27" t="s">
        <v>68</v>
      </c>
      <c r="N1645" s="71">
        <f t="shared" si="67"/>
        <v>17333.429807636814</v>
      </c>
      <c r="O1645" s="1">
        <v>44217</v>
      </c>
      <c r="P1645" s="1">
        <f t="shared" si="65"/>
        <v>44199</v>
      </c>
      <c r="Q1645" s="1">
        <f t="shared" si="66"/>
        <v>44212</v>
      </c>
    </row>
    <row r="1646" spans="1:17" x14ac:dyDescent="0.25">
      <c r="A1646" s="74" t="s">
        <v>451</v>
      </c>
      <c r="B1646" s="113" t="s">
        <v>48</v>
      </c>
      <c r="C1646" s="75">
        <v>625.94499034377498</v>
      </c>
      <c r="D1646" s="27">
        <v>12</v>
      </c>
      <c r="E1646" s="27">
        <v>1</v>
      </c>
      <c r="F1646" s="78">
        <v>11.411317692524733</v>
      </c>
      <c r="G1646" s="116" t="s">
        <v>862</v>
      </c>
      <c r="H1646" s="27" t="s">
        <v>64</v>
      </c>
      <c r="I1646" s="27">
        <v>566</v>
      </c>
      <c r="J1646" s="27">
        <v>54</v>
      </c>
      <c r="K1646" s="27">
        <v>1</v>
      </c>
      <c r="L1646" s="124">
        <v>1.8518518518518517E-2</v>
      </c>
      <c r="M1646" s="27" t="s">
        <v>64</v>
      </c>
      <c r="N1646" s="71">
        <f t="shared" si="67"/>
        <v>8626.9561755486993</v>
      </c>
      <c r="O1646" s="1">
        <v>44217</v>
      </c>
      <c r="P1646" s="1">
        <f t="shared" si="65"/>
        <v>44199</v>
      </c>
      <c r="Q1646" s="1">
        <f t="shared" si="66"/>
        <v>44212</v>
      </c>
    </row>
    <row r="1647" spans="1:17" x14ac:dyDescent="0.25">
      <c r="A1647" s="74" t="s">
        <v>452</v>
      </c>
      <c r="B1647" s="113" t="s">
        <v>51</v>
      </c>
      <c r="C1647" s="75">
        <v>9210.9950828244691</v>
      </c>
      <c r="D1647" s="27">
        <v>404</v>
      </c>
      <c r="E1647" s="27">
        <v>73</v>
      </c>
      <c r="F1647" s="70">
        <v>56.609363780995523</v>
      </c>
      <c r="G1647" s="116" t="s">
        <v>865</v>
      </c>
      <c r="H1647" s="27" t="s">
        <v>64</v>
      </c>
      <c r="I1647" s="27">
        <v>9980</v>
      </c>
      <c r="J1647" s="27">
        <v>1043</v>
      </c>
      <c r="K1647" s="27">
        <v>78</v>
      </c>
      <c r="L1647" s="73">
        <v>7.4784276126558011E-2</v>
      </c>
      <c r="M1647" s="27" t="s">
        <v>66</v>
      </c>
      <c r="N1647" s="71">
        <f t="shared" si="67"/>
        <v>11323.423697672557</v>
      </c>
      <c r="O1647" s="1">
        <v>44217</v>
      </c>
      <c r="P1647" s="1">
        <f t="shared" si="65"/>
        <v>44199</v>
      </c>
      <c r="Q1647" s="1">
        <f t="shared" si="66"/>
        <v>44212</v>
      </c>
    </row>
    <row r="1648" spans="1:17" x14ac:dyDescent="0.25">
      <c r="A1648" s="74" t="s">
        <v>52</v>
      </c>
      <c r="B1648" s="113" t="s">
        <v>52</v>
      </c>
      <c r="C1648" s="75">
        <v>62728.587628093002</v>
      </c>
      <c r="D1648" s="27">
        <v>3095</v>
      </c>
      <c r="E1648" s="27">
        <v>785</v>
      </c>
      <c r="F1648" s="70">
        <v>89.387360199892299</v>
      </c>
      <c r="G1648" s="116" t="s">
        <v>865</v>
      </c>
      <c r="H1648" s="27" t="s">
        <v>64</v>
      </c>
      <c r="I1648" s="27">
        <v>70603</v>
      </c>
      <c r="J1648" s="27">
        <v>9349</v>
      </c>
      <c r="K1648" s="27">
        <v>839</v>
      </c>
      <c r="L1648" s="73">
        <v>8.9742218419082254E-2</v>
      </c>
      <c r="M1648" s="27" t="s">
        <v>66</v>
      </c>
      <c r="N1648" s="71">
        <f t="shared" si="67"/>
        <v>14903.890480411597</v>
      </c>
      <c r="O1648" s="1">
        <v>44217</v>
      </c>
      <c r="P1648" s="1">
        <f t="shared" si="65"/>
        <v>44199</v>
      </c>
      <c r="Q1648" s="1">
        <f t="shared" si="66"/>
        <v>44212</v>
      </c>
    </row>
    <row r="1649" spans="1:17" x14ac:dyDescent="0.25">
      <c r="A1649" s="74" t="s">
        <v>453</v>
      </c>
      <c r="B1649" s="113" t="s">
        <v>52</v>
      </c>
      <c r="C1649" s="75">
        <v>3007.0790085752401</v>
      </c>
      <c r="D1649" s="27">
        <v>99</v>
      </c>
      <c r="E1649" s="27">
        <v>35</v>
      </c>
      <c r="F1649" s="70">
        <v>83.137157117281888</v>
      </c>
      <c r="G1649" s="116" t="s">
        <v>865</v>
      </c>
      <c r="H1649" s="27" t="s">
        <v>64</v>
      </c>
      <c r="I1649" s="27">
        <v>2601</v>
      </c>
      <c r="J1649" s="27">
        <v>310</v>
      </c>
      <c r="K1649" s="27">
        <v>38</v>
      </c>
      <c r="L1649" s="73">
        <v>0.12258064516129032</v>
      </c>
      <c r="M1649" s="27" t="s">
        <v>64</v>
      </c>
      <c r="N1649" s="71">
        <f t="shared" si="67"/>
        <v>10309.007482542955</v>
      </c>
      <c r="O1649" s="1">
        <v>44217</v>
      </c>
      <c r="P1649" s="1">
        <f t="shared" si="65"/>
        <v>44199</v>
      </c>
      <c r="Q1649" s="1">
        <f t="shared" si="66"/>
        <v>44212</v>
      </c>
    </row>
    <row r="1650" spans="1:17" x14ac:dyDescent="0.25">
      <c r="A1650" s="74" t="s">
        <v>454</v>
      </c>
      <c r="B1650" s="113" t="s">
        <v>54</v>
      </c>
      <c r="C1650" s="75">
        <v>3230.2527941828198</v>
      </c>
      <c r="D1650" s="27">
        <v>106</v>
      </c>
      <c r="E1650" s="27">
        <v>13</v>
      </c>
      <c r="F1650" s="79">
        <v>28.746091644704727</v>
      </c>
      <c r="G1650" s="116" t="s">
        <v>863</v>
      </c>
      <c r="H1650" s="27" t="s">
        <v>66</v>
      </c>
      <c r="I1650" s="27">
        <v>4417</v>
      </c>
      <c r="J1650" s="27">
        <v>411</v>
      </c>
      <c r="K1650" s="27">
        <v>15</v>
      </c>
      <c r="L1650" s="125">
        <v>3.6496350364963501E-2</v>
      </c>
      <c r="M1650" s="27" t="s">
        <v>66</v>
      </c>
      <c r="N1650" s="71">
        <f t="shared" si="67"/>
        <v>12723.462409510077</v>
      </c>
      <c r="O1650" s="1">
        <v>44217</v>
      </c>
      <c r="P1650" s="1">
        <f t="shared" si="65"/>
        <v>44199</v>
      </c>
      <c r="Q1650" s="1">
        <f t="shared" si="66"/>
        <v>44212</v>
      </c>
    </row>
    <row r="1651" spans="1:17" x14ac:dyDescent="0.25">
      <c r="A1651" s="74" t="s">
        <v>455</v>
      </c>
      <c r="B1651" s="113" t="s">
        <v>41</v>
      </c>
      <c r="C1651" s="75">
        <v>2582.8318203587801</v>
      </c>
      <c r="D1651" s="27">
        <v>55</v>
      </c>
      <c r="E1651" s="27">
        <v>8</v>
      </c>
      <c r="F1651" s="78">
        <v>22.124110711521066</v>
      </c>
      <c r="G1651" s="116" t="s">
        <v>862</v>
      </c>
      <c r="H1651" s="27" t="s">
        <v>66</v>
      </c>
      <c r="I1651" s="27">
        <v>3437</v>
      </c>
      <c r="J1651" s="27">
        <v>258</v>
      </c>
      <c r="K1651" s="27">
        <v>9</v>
      </c>
      <c r="L1651" s="124">
        <v>3.4883720930232558E-2</v>
      </c>
      <c r="M1651" s="27" t="s">
        <v>66</v>
      </c>
      <c r="N1651" s="71">
        <f t="shared" si="67"/>
        <v>9989.0359862517616</v>
      </c>
      <c r="O1651" s="1">
        <v>44217</v>
      </c>
      <c r="P1651" s="1">
        <f t="shared" si="65"/>
        <v>44199</v>
      </c>
      <c r="Q1651" s="1">
        <f t="shared" si="66"/>
        <v>44212</v>
      </c>
    </row>
    <row r="1652" spans="1:17" x14ac:dyDescent="0.25">
      <c r="A1652" s="74" t="s">
        <v>456</v>
      </c>
      <c r="B1652" s="113" t="s">
        <v>51</v>
      </c>
      <c r="C1652" s="75">
        <v>101530.854278618</v>
      </c>
      <c r="D1652" s="27">
        <v>5102</v>
      </c>
      <c r="E1652" s="27">
        <v>870</v>
      </c>
      <c r="F1652" s="70">
        <v>61.205884245124665</v>
      </c>
      <c r="G1652" s="116" t="s">
        <v>865</v>
      </c>
      <c r="H1652" s="27" t="s">
        <v>66</v>
      </c>
      <c r="I1652" s="27">
        <v>132435</v>
      </c>
      <c r="J1652" s="27">
        <v>14859</v>
      </c>
      <c r="K1652" s="27">
        <v>969</v>
      </c>
      <c r="L1652" s="73">
        <v>6.521300222087624E-2</v>
      </c>
      <c r="M1652" s="27" t="s">
        <v>66</v>
      </c>
      <c r="N1652" s="71">
        <f t="shared" si="67"/>
        <v>14634.960087329086</v>
      </c>
      <c r="O1652" s="1">
        <v>44217</v>
      </c>
      <c r="P1652" s="1">
        <f t="shared" si="65"/>
        <v>44199</v>
      </c>
      <c r="Q1652" s="1">
        <f t="shared" si="66"/>
        <v>44212</v>
      </c>
    </row>
    <row r="1653" spans="1:17" x14ac:dyDescent="0.25">
      <c r="A1653" s="74" t="s">
        <v>457</v>
      </c>
      <c r="B1653" s="113" t="s">
        <v>51</v>
      </c>
      <c r="C1653" s="75">
        <v>34437.884502636203</v>
      </c>
      <c r="D1653" s="27">
        <v>2905</v>
      </c>
      <c r="E1653" s="27">
        <v>490</v>
      </c>
      <c r="F1653" s="70">
        <v>101.63225908177014</v>
      </c>
      <c r="G1653" s="116" t="s">
        <v>865</v>
      </c>
      <c r="H1653" s="27" t="s">
        <v>64</v>
      </c>
      <c r="I1653" s="27">
        <v>49865</v>
      </c>
      <c r="J1653" s="27">
        <v>5713</v>
      </c>
      <c r="K1653" s="27">
        <v>551</v>
      </c>
      <c r="L1653" s="73">
        <v>9.6446700507614211E-2</v>
      </c>
      <c r="M1653" s="27" t="s">
        <v>66</v>
      </c>
      <c r="N1653" s="71">
        <f t="shared" si="67"/>
        <v>16589.2884609758</v>
      </c>
      <c r="O1653" s="1">
        <v>44217</v>
      </c>
      <c r="P1653" s="1">
        <f t="shared" si="65"/>
        <v>44199</v>
      </c>
      <c r="Q1653" s="1">
        <f t="shared" si="66"/>
        <v>44212</v>
      </c>
    </row>
    <row r="1654" spans="1:17" x14ac:dyDescent="0.25">
      <c r="A1654" s="74" t="s">
        <v>458</v>
      </c>
      <c r="B1654" s="113" t="s">
        <v>43</v>
      </c>
      <c r="C1654" s="75">
        <v>15123.002698759299</v>
      </c>
      <c r="D1654" s="27">
        <v>1044</v>
      </c>
      <c r="E1654" s="27">
        <v>181</v>
      </c>
      <c r="F1654" s="70">
        <v>85.48944734124855</v>
      </c>
      <c r="G1654" s="116" t="s">
        <v>865</v>
      </c>
      <c r="H1654" s="27" t="s">
        <v>66</v>
      </c>
      <c r="I1654" s="27">
        <v>18474</v>
      </c>
      <c r="J1654" s="27">
        <v>2067</v>
      </c>
      <c r="K1654" s="27">
        <v>208</v>
      </c>
      <c r="L1654" s="73">
        <v>0.10062893081761007</v>
      </c>
      <c r="M1654" s="27" t="s">
        <v>66</v>
      </c>
      <c r="N1654" s="71">
        <f t="shared" si="67"/>
        <v>13667.920592050004</v>
      </c>
      <c r="O1654" s="1">
        <v>44217</v>
      </c>
      <c r="P1654" s="1">
        <f t="shared" si="65"/>
        <v>44199</v>
      </c>
      <c r="Q1654" s="1">
        <f t="shared" si="66"/>
        <v>44212</v>
      </c>
    </row>
    <row r="1655" spans="1:17" x14ac:dyDescent="0.25">
      <c r="A1655" s="74" t="s">
        <v>459</v>
      </c>
      <c r="B1655" s="113" t="s">
        <v>49</v>
      </c>
      <c r="C1655" s="75">
        <v>27680.062234411598</v>
      </c>
      <c r="D1655" s="27">
        <v>1410</v>
      </c>
      <c r="E1655" s="27">
        <v>251</v>
      </c>
      <c r="F1655" s="70">
        <v>64.770704909336487</v>
      </c>
      <c r="G1655" s="116" t="s">
        <v>865</v>
      </c>
      <c r="H1655" s="27" t="s">
        <v>66</v>
      </c>
      <c r="I1655" s="27">
        <v>37932</v>
      </c>
      <c r="J1655" s="27">
        <v>4344</v>
      </c>
      <c r="K1655" s="27">
        <v>276</v>
      </c>
      <c r="L1655" s="73">
        <v>6.3535911602209949E-2</v>
      </c>
      <c r="M1655" s="27" t="s">
        <v>66</v>
      </c>
      <c r="N1655" s="71">
        <f t="shared" si="67"/>
        <v>15693.606333729913</v>
      </c>
      <c r="O1655" s="1">
        <v>44217</v>
      </c>
      <c r="P1655" s="1">
        <f t="shared" si="65"/>
        <v>44199</v>
      </c>
      <c r="Q1655" s="1">
        <f t="shared" si="66"/>
        <v>44212</v>
      </c>
    </row>
    <row r="1656" spans="1:17" x14ac:dyDescent="0.25">
      <c r="A1656" s="74" t="s">
        <v>460</v>
      </c>
      <c r="B1656" s="113" t="s">
        <v>43</v>
      </c>
      <c r="C1656" s="75">
        <v>12712.6088020805</v>
      </c>
      <c r="D1656" s="27">
        <v>682</v>
      </c>
      <c r="E1656" s="27">
        <v>98</v>
      </c>
      <c r="F1656" s="70">
        <v>55.063442201213697</v>
      </c>
      <c r="G1656" s="116" t="s">
        <v>865</v>
      </c>
      <c r="H1656" s="27" t="s">
        <v>66</v>
      </c>
      <c r="I1656" s="27">
        <v>11059</v>
      </c>
      <c r="J1656" s="27">
        <v>1133</v>
      </c>
      <c r="K1656" s="27">
        <v>110</v>
      </c>
      <c r="L1656" s="73">
        <v>9.7087378640776698E-2</v>
      </c>
      <c r="M1656" s="27" t="s">
        <v>66</v>
      </c>
      <c r="N1656" s="71">
        <f t="shared" si="67"/>
        <v>8912.4114305678722</v>
      </c>
      <c r="O1656" s="1">
        <v>44217</v>
      </c>
      <c r="P1656" s="1">
        <f t="shared" si="65"/>
        <v>44199</v>
      </c>
      <c r="Q1656" s="1">
        <f t="shared" si="66"/>
        <v>44212</v>
      </c>
    </row>
    <row r="1657" spans="1:17" x14ac:dyDescent="0.25">
      <c r="A1657" s="74" t="s">
        <v>461</v>
      </c>
      <c r="B1657" s="113" t="s">
        <v>53</v>
      </c>
      <c r="C1657" s="75">
        <v>60849.009238985098</v>
      </c>
      <c r="D1657" s="27">
        <v>8266</v>
      </c>
      <c r="E1657" s="27">
        <v>1156</v>
      </c>
      <c r="F1657" s="70">
        <v>135.69888746606941</v>
      </c>
      <c r="G1657" s="116" t="s">
        <v>865</v>
      </c>
      <c r="H1657" s="27" t="s">
        <v>66</v>
      </c>
      <c r="I1657" s="27">
        <v>110879</v>
      </c>
      <c r="J1657" s="27">
        <v>12948</v>
      </c>
      <c r="K1657" s="27">
        <v>1464</v>
      </c>
      <c r="L1657" s="73">
        <v>0.11306765523632993</v>
      </c>
      <c r="M1657" s="27" t="s">
        <v>66</v>
      </c>
      <c r="N1657" s="71">
        <f t="shared" si="67"/>
        <v>21278.90028438524</v>
      </c>
      <c r="O1657" s="1">
        <v>44217</v>
      </c>
      <c r="P1657" s="1">
        <f t="shared" si="65"/>
        <v>44199</v>
      </c>
      <c r="Q1657" s="1">
        <f t="shared" si="66"/>
        <v>44212</v>
      </c>
    </row>
    <row r="1658" spans="1:17" x14ac:dyDescent="0.25">
      <c r="A1658" s="74" t="s">
        <v>462</v>
      </c>
      <c r="B1658" s="113" t="s">
        <v>42</v>
      </c>
      <c r="C1658" s="75">
        <v>1304.7898284374701</v>
      </c>
      <c r="D1658" s="27">
        <v>30</v>
      </c>
      <c r="E1658" s="27">
        <v>5</v>
      </c>
      <c r="F1658" s="78">
        <v>27.371676982686761</v>
      </c>
      <c r="G1658" s="116" t="s">
        <v>862</v>
      </c>
      <c r="H1658" s="27" t="s">
        <v>68</v>
      </c>
      <c r="I1658" s="27">
        <v>1354</v>
      </c>
      <c r="J1658" s="27">
        <v>158</v>
      </c>
      <c r="K1658" s="27">
        <v>6</v>
      </c>
      <c r="L1658" s="124">
        <v>3.7974683544303799E-2</v>
      </c>
      <c r="M1658" s="27" t="s">
        <v>66</v>
      </c>
      <c r="N1658" s="71">
        <f t="shared" si="67"/>
        <v>12109.229897140625</v>
      </c>
      <c r="O1658" s="1">
        <v>44217</v>
      </c>
      <c r="P1658" s="1">
        <f t="shared" si="65"/>
        <v>44199</v>
      </c>
      <c r="Q1658" s="1">
        <f t="shared" si="66"/>
        <v>44212</v>
      </c>
    </row>
    <row r="1659" spans="1:17" x14ac:dyDescent="0.25">
      <c r="A1659" s="74" t="s">
        <v>463</v>
      </c>
      <c r="B1659" s="113" t="s">
        <v>52</v>
      </c>
      <c r="C1659" s="75">
        <v>5675.6338289658797</v>
      </c>
      <c r="D1659" s="27">
        <v>317</v>
      </c>
      <c r="E1659" s="27">
        <v>78</v>
      </c>
      <c r="F1659" s="70">
        <v>98.163989068401648</v>
      </c>
      <c r="G1659" s="116" t="s">
        <v>865</v>
      </c>
      <c r="H1659" s="27" t="s">
        <v>66</v>
      </c>
      <c r="I1659" s="27">
        <v>5856</v>
      </c>
      <c r="J1659" s="27">
        <v>806</v>
      </c>
      <c r="K1659" s="27">
        <v>87</v>
      </c>
      <c r="L1659" s="73">
        <v>0.10794044665012408</v>
      </c>
      <c r="M1659" s="27" t="s">
        <v>66</v>
      </c>
      <c r="N1659" s="71">
        <f t="shared" si="67"/>
        <v>14201.057085228769</v>
      </c>
      <c r="O1659" s="1">
        <v>44217</v>
      </c>
      <c r="P1659" s="1">
        <f t="shared" si="65"/>
        <v>44199</v>
      </c>
      <c r="Q1659" s="1">
        <f t="shared" si="66"/>
        <v>44212</v>
      </c>
    </row>
    <row r="1660" spans="1:17" x14ac:dyDescent="0.25">
      <c r="A1660" s="74" t="s">
        <v>464</v>
      </c>
      <c r="B1660" s="113" t="s">
        <v>52</v>
      </c>
      <c r="C1660" s="75">
        <v>18091.285950418602</v>
      </c>
      <c r="D1660" s="27">
        <v>1253</v>
      </c>
      <c r="E1660" s="27">
        <v>242</v>
      </c>
      <c r="F1660" s="70">
        <v>95.54718405915375</v>
      </c>
      <c r="G1660" s="116" t="s">
        <v>865</v>
      </c>
      <c r="H1660" s="27" t="s">
        <v>68</v>
      </c>
      <c r="I1660" s="27">
        <v>20734</v>
      </c>
      <c r="J1660" s="27">
        <v>2683</v>
      </c>
      <c r="K1660" s="27">
        <v>269</v>
      </c>
      <c r="L1660" s="73">
        <v>0.10026090197540068</v>
      </c>
      <c r="M1660" s="27" t="s">
        <v>66</v>
      </c>
      <c r="N1660" s="71">
        <f t="shared" si="67"/>
        <v>14830.344329049311</v>
      </c>
      <c r="O1660" s="1">
        <v>44217</v>
      </c>
      <c r="P1660" s="1">
        <f t="shared" si="65"/>
        <v>44199</v>
      </c>
      <c r="Q1660" s="1">
        <f t="shared" si="66"/>
        <v>44212</v>
      </c>
    </row>
    <row r="1661" spans="1:17" x14ac:dyDescent="0.25">
      <c r="A1661" s="74" t="s">
        <v>465</v>
      </c>
      <c r="B1661" s="113" t="s">
        <v>45</v>
      </c>
      <c r="C1661" s="75">
        <v>6461.82916759405</v>
      </c>
      <c r="D1661" s="27">
        <v>200</v>
      </c>
      <c r="E1661" s="27">
        <v>33</v>
      </c>
      <c r="F1661" s="70">
        <v>36.477950685602828</v>
      </c>
      <c r="G1661" s="116" t="s">
        <v>865</v>
      </c>
      <c r="H1661" s="27" t="s">
        <v>64</v>
      </c>
      <c r="I1661" s="27">
        <v>6871</v>
      </c>
      <c r="J1661" s="27">
        <v>747</v>
      </c>
      <c r="K1661" s="27">
        <v>37</v>
      </c>
      <c r="L1661" s="73">
        <v>4.9531459170013385E-2</v>
      </c>
      <c r="M1661" s="27" t="s">
        <v>68</v>
      </c>
      <c r="N1661" s="71">
        <f t="shared" si="67"/>
        <v>11560.194190001041</v>
      </c>
      <c r="O1661" s="1">
        <v>44217</v>
      </c>
      <c r="P1661" s="1">
        <f t="shared" si="65"/>
        <v>44199</v>
      </c>
      <c r="Q1661" s="1">
        <f t="shared" si="66"/>
        <v>44212</v>
      </c>
    </row>
    <row r="1662" spans="1:17" x14ac:dyDescent="0.25">
      <c r="A1662" s="74" t="s">
        <v>466</v>
      </c>
      <c r="B1662" s="113" t="s">
        <v>46</v>
      </c>
      <c r="C1662" s="75">
        <v>335.85846276679899</v>
      </c>
      <c r="D1662" s="27">
        <v>7</v>
      </c>
      <c r="E1662" s="27">
        <v>0</v>
      </c>
      <c r="F1662" s="78">
        <v>0</v>
      </c>
      <c r="G1662" s="116" t="s">
        <v>862</v>
      </c>
      <c r="H1662" s="27" t="s">
        <v>68</v>
      </c>
      <c r="I1662" s="27">
        <v>349</v>
      </c>
      <c r="J1662" s="27">
        <v>30</v>
      </c>
      <c r="K1662" s="27">
        <v>0</v>
      </c>
      <c r="L1662" s="124">
        <v>0</v>
      </c>
      <c r="M1662" s="27" t="s">
        <v>68</v>
      </c>
      <c r="N1662" s="71">
        <f t="shared" si="67"/>
        <v>8932.334100757882</v>
      </c>
      <c r="O1662" s="1">
        <v>44217</v>
      </c>
      <c r="P1662" s="1">
        <f t="shared" si="65"/>
        <v>44199</v>
      </c>
      <c r="Q1662" s="1">
        <f t="shared" si="66"/>
        <v>44212</v>
      </c>
    </row>
    <row r="1663" spans="1:17" x14ac:dyDescent="0.25">
      <c r="A1663" s="74" t="s">
        <v>467</v>
      </c>
      <c r="B1663" s="113" t="s">
        <v>45</v>
      </c>
      <c r="C1663" s="75">
        <v>6179.81950587131</v>
      </c>
      <c r="D1663" s="27">
        <v>292</v>
      </c>
      <c r="E1663" s="27">
        <v>62</v>
      </c>
      <c r="F1663" s="70">
        <v>71.66182482132271</v>
      </c>
      <c r="G1663" s="116" t="s">
        <v>865</v>
      </c>
      <c r="H1663" s="27" t="s">
        <v>64</v>
      </c>
      <c r="I1663" s="27">
        <v>7530</v>
      </c>
      <c r="J1663" s="27">
        <v>784</v>
      </c>
      <c r="K1663" s="27">
        <v>67</v>
      </c>
      <c r="L1663" s="73">
        <v>8.5459183673469385E-2</v>
      </c>
      <c r="M1663" s="27" t="s">
        <v>66</v>
      </c>
      <c r="N1663" s="71">
        <f t="shared" si="67"/>
        <v>12686.45466514255</v>
      </c>
      <c r="O1663" s="1">
        <v>44217</v>
      </c>
      <c r="P1663" s="1">
        <f t="shared" si="65"/>
        <v>44199</v>
      </c>
      <c r="Q1663" s="1">
        <f t="shared" si="66"/>
        <v>44212</v>
      </c>
    </row>
    <row r="1664" spans="1:17" x14ac:dyDescent="0.25">
      <c r="A1664" s="74" t="s">
        <v>468</v>
      </c>
      <c r="B1664" s="113" t="s">
        <v>54</v>
      </c>
      <c r="C1664" s="75">
        <v>1273.84035727372</v>
      </c>
      <c r="D1664" s="27">
        <v>45</v>
      </c>
      <c r="E1664" s="27">
        <v>10</v>
      </c>
      <c r="F1664" s="78">
        <v>56.073409058450025</v>
      </c>
      <c r="G1664" s="116" t="s">
        <v>862</v>
      </c>
      <c r="H1664" s="27" t="s">
        <v>66</v>
      </c>
      <c r="I1664" s="27">
        <v>1264</v>
      </c>
      <c r="J1664" s="27">
        <v>139</v>
      </c>
      <c r="K1664" s="27">
        <v>11</v>
      </c>
      <c r="L1664" s="124">
        <v>7.9136690647482008E-2</v>
      </c>
      <c r="M1664" s="27" t="s">
        <v>66</v>
      </c>
      <c r="N1664" s="71">
        <f t="shared" si="67"/>
        <v>10911.885402774375</v>
      </c>
      <c r="O1664" s="1">
        <v>44217</v>
      </c>
      <c r="P1664" s="1">
        <f t="shared" si="65"/>
        <v>44199</v>
      </c>
      <c r="Q1664" s="1">
        <f t="shared" si="66"/>
        <v>44212</v>
      </c>
    </row>
    <row r="1665" spans="1:17" x14ac:dyDescent="0.25">
      <c r="A1665" s="74" t="s">
        <v>469</v>
      </c>
      <c r="B1665" s="113" t="s">
        <v>47</v>
      </c>
      <c r="C1665" s="75">
        <v>1894.7075901246999</v>
      </c>
      <c r="D1665" s="27">
        <v>73</v>
      </c>
      <c r="E1665" s="27">
        <v>12</v>
      </c>
      <c r="F1665" s="79">
        <v>45.238793659260345</v>
      </c>
      <c r="G1665" s="116" t="s">
        <v>863</v>
      </c>
      <c r="H1665" s="27" t="s">
        <v>66</v>
      </c>
      <c r="I1665" s="27">
        <v>1675</v>
      </c>
      <c r="J1665" s="27">
        <v>189</v>
      </c>
      <c r="K1665" s="27">
        <v>14</v>
      </c>
      <c r="L1665" s="125">
        <v>7.407407407407407E-2</v>
      </c>
      <c r="M1665" s="27" t="s">
        <v>66</v>
      </c>
      <c r="N1665" s="71">
        <f t="shared" si="67"/>
        <v>9975.1540018669057</v>
      </c>
      <c r="O1665" s="1">
        <v>44217</v>
      </c>
      <c r="P1665" s="1">
        <f t="shared" si="65"/>
        <v>44199</v>
      </c>
      <c r="Q1665" s="1">
        <f t="shared" si="66"/>
        <v>44212</v>
      </c>
    </row>
    <row r="1666" spans="1:17" x14ac:dyDescent="0.25">
      <c r="A1666" s="74" t="s">
        <v>470</v>
      </c>
      <c r="B1666" s="113" t="s">
        <v>54</v>
      </c>
      <c r="C1666" s="75">
        <v>9116.2129377530891</v>
      </c>
      <c r="D1666" s="27">
        <v>386</v>
      </c>
      <c r="E1666" s="27">
        <v>90</v>
      </c>
      <c r="F1666" s="70">
        <v>70.518004268512684</v>
      </c>
      <c r="G1666" s="116" t="s">
        <v>865</v>
      </c>
      <c r="H1666" s="27" t="s">
        <v>64</v>
      </c>
      <c r="I1666" s="27">
        <v>10922</v>
      </c>
      <c r="J1666" s="27">
        <v>1060</v>
      </c>
      <c r="K1666" s="27">
        <v>93</v>
      </c>
      <c r="L1666" s="73">
        <v>8.7735849056603768E-2</v>
      </c>
      <c r="M1666" s="27" t="s">
        <v>64</v>
      </c>
      <c r="N1666" s="71">
        <f t="shared" si="67"/>
        <v>11627.635370496979</v>
      </c>
      <c r="O1666" s="1">
        <v>44217</v>
      </c>
      <c r="P1666" s="1">
        <f t="shared" ref="P1666:P1729" si="68">O1666-18</f>
        <v>44199</v>
      </c>
      <c r="Q1666" s="1">
        <f t="shared" ref="Q1666:Q1729" si="69">O1666-5</f>
        <v>44212</v>
      </c>
    </row>
    <row r="1667" spans="1:17" x14ac:dyDescent="0.25">
      <c r="A1667" s="74" t="s">
        <v>471</v>
      </c>
      <c r="B1667" s="113" t="s">
        <v>45</v>
      </c>
      <c r="C1667" s="75">
        <v>45021.147202316999</v>
      </c>
      <c r="D1667" s="27">
        <v>3443</v>
      </c>
      <c r="E1667" s="27">
        <v>587</v>
      </c>
      <c r="F1667" s="70">
        <v>93.13083747100427</v>
      </c>
      <c r="G1667" s="116" t="s">
        <v>865</v>
      </c>
      <c r="H1667" s="27" t="s">
        <v>66</v>
      </c>
      <c r="I1667" s="27">
        <v>86904</v>
      </c>
      <c r="J1667" s="27">
        <v>9376</v>
      </c>
      <c r="K1667" s="27">
        <v>715</v>
      </c>
      <c r="L1667" s="73">
        <v>7.6258532423208195E-2</v>
      </c>
      <c r="M1667" s="27" t="s">
        <v>66</v>
      </c>
      <c r="N1667" s="71">
        <f t="shared" si="67"/>
        <v>20825.768739001542</v>
      </c>
      <c r="O1667" s="1">
        <v>44217</v>
      </c>
      <c r="P1667" s="1">
        <f t="shared" si="68"/>
        <v>44199</v>
      </c>
      <c r="Q1667" s="1">
        <f t="shared" si="69"/>
        <v>44212</v>
      </c>
    </row>
    <row r="1668" spans="1:17" x14ac:dyDescent="0.25">
      <c r="A1668" s="74" t="s">
        <v>472</v>
      </c>
      <c r="B1668" s="113" t="s">
        <v>45</v>
      </c>
      <c r="C1668" s="75">
        <v>8853.2027967598096</v>
      </c>
      <c r="D1668" s="27">
        <v>467</v>
      </c>
      <c r="E1668" s="27">
        <v>86</v>
      </c>
      <c r="F1668" s="70">
        <v>69.385704630028016</v>
      </c>
      <c r="G1668" s="116" t="s">
        <v>865</v>
      </c>
      <c r="H1668" s="27" t="s">
        <v>66</v>
      </c>
      <c r="I1668" s="27">
        <v>9182</v>
      </c>
      <c r="J1668" s="27">
        <v>985</v>
      </c>
      <c r="K1668" s="27">
        <v>95</v>
      </c>
      <c r="L1668" s="73">
        <v>9.6446700507614211E-2</v>
      </c>
      <c r="M1668" s="27" t="s">
        <v>66</v>
      </c>
      <c r="N1668" s="71">
        <f t="shared" si="67"/>
        <v>11125.9170563731</v>
      </c>
      <c r="O1668" s="1">
        <v>44217</v>
      </c>
      <c r="P1668" s="1">
        <f t="shared" si="68"/>
        <v>44199</v>
      </c>
      <c r="Q1668" s="1">
        <f t="shared" si="69"/>
        <v>44212</v>
      </c>
    </row>
    <row r="1669" spans="1:17" x14ac:dyDescent="0.25">
      <c r="A1669" s="74" t="s">
        <v>473</v>
      </c>
      <c r="B1669" s="113" t="s">
        <v>42</v>
      </c>
      <c r="C1669" s="75">
        <v>931.64345052579108</v>
      </c>
      <c r="D1669" s="27">
        <v>27</v>
      </c>
      <c r="E1669" s="27">
        <v>9</v>
      </c>
      <c r="F1669" s="78">
        <v>69.002486143635096</v>
      </c>
      <c r="G1669" s="116" t="s">
        <v>862</v>
      </c>
      <c r="H1669" s="27" t="s">
        <v>64</v>
      </c>
      <c r="I1669" s="27">
        <v>1278</v>
      </c>
      <c r="J1669" s="27">
        <v>162</v>
      </c>
      <c r="K1669" s="27">
        <v>11</v>
      </c>
      <c r="L1669" s="124">
        <v>6.7901234567901231E-2</v>
      </c>
      <c r="M1669" s="27" t="s">
        <v>66</v>
      </c>
      <c r="N1669" s="71">
        <f t="shared" si="67"/>
        <v>17388.626508196041</v>
      </c>
      <c r="O1669" s="1">
        <v>44217</v>
      </c>
      <c r="P1669" s="1">
        <f t="shared" si="68"/>
        <v>44199</v>
      </c>
      <c r="Q1669" s="1">
        <f t="shared" si="69"/>
        <v>44212</v>
      </c>
    </row>
    <row r="1670" spans="1:17" x14ac:dyDescent="0.25">
      <c r="A1670" s="74" t="s">
        <v>474</v>
      </c>
      <c r="B1670" s="113" t="s">
        <v>41</v>
      </c>
      <c r="C1670" s="75">
        <v>21077.958151310399</v>
      </c>
      <c r="D1670" s="27">
        <v>656</v>
      </c>
      <c r="E1670" s="27">
        <v>231</v>
      </c>
      <c r="F1670" s="70">
        <v>78.280827210837828</v>
      </c>
      <c r="G1670" s="116" t="s">
        <v>865</v>
      </c>
      <c r="H1670" s="27" t="s">
        <v>64</v>
      </c>
      <c r="I1670" s="27">
        <v>19101</v>
      </c>
      <c r="J1670" s="27">
        <v>2207</v>
      </c>
      <c r="K1670" s="27">
        <v>248</v>
      </c>
      <c r="L1670" s="73">
        <v>0.11236973266878116</v>
      </c>
      <c r="M1670" s="27" t="s">
        <v>64</v>
      </c>
      <c r="N1670" s="71">
        <f t="shared" si="67"/>
        <v>10470.653676019338</v>
      </c>
      <c r="O1670" s="1">
        <v>44217</v>
      </c>
      <c r="P1670" s="1">
        <f t="shared" si="68"/>
        <v>44199</v>
      </c>
      <c r="Q1670" s="1">
        <f t="shared" si="69"/>
        <v>44212</v>
      </c>
    </row>
    <row r="1671" spans="1:17" x14ac:dyDescent="0.25">
      <c r="A1671" s="74" t="s">
        <v>475</v>
      </c>
      <c r="B1671" s="113" t="s">
        <v>45</v>
      </c>
      <c r="C1671" s="75">
        <v>28486.308874618499</v>
      </c>
      <c r="D1671" s="27">
        <v>3015</v>
      </c>
      <c r="E1671" s="27">
        <v>498</v>
      </c>
      <c r="F1671" s="70">
        <v>124.8720173891078</v>
      </c>
      <c r="G1671" s="116" t="s">
        <v>865</v>
      </c>
      <c r="H1671" s="27" t="s">
        <v>66</v>
      </c>
      <c r="I1671" s="27">
        <v>48199</v>
      </c>
      <c r="J1671" s="27">
        <v>5908</v>
      </c>
      <c r="K1671" s="27">
        <v>599</v>
      </c>
      <c r="L1671" s="73">
        <v>0.10138794854434664</v>
      </c>
      <c r="M1671" s="27" t="s">
        <v>66</v>
      </c>
      <c r="N1671" s="71">
        <f t="shared" si="67"/>
        <v>20739.787755598161</v>
      </c>
      <c r="O1671" s="1">
        <v>44217</v>
      </c>
      <c r="P1671" s="1">
        <f t="shared" si="68"/>
        <v>44199</v>
      </c>
      <c r="Q1671" s="1">
        <f t="shared" si="69"/>
        <v>44212</v>
      </c>
    </row>
    <row r="1672" spans="1:17" x14ac:dyDescent="0.25">
      <c r="A1672" s="74" t="s">
        <v>476</v>
      </c>
      <c r="B1672" s="113" t="s">
        <v>42</v>
      </c>
      <c r="C1672" s="75">
        <v>620.40356759031897</v>
      </c>
      <c r="D1672" s="27">
        <v>12</v>
      </c>
      <c r="E1672" s="27">
        <v>3</v>
      </c>
      <c r="F1672" s="78">
        <v>34.539729537341572</v>
      </c>
      <c r="G1672" s="116" t="s">
        <v>862</v>
      </c>
      <c r="H1672" s="27" t="s">
        <v>66</v>
      </c>
      <c r="I1672" s="27">
        <v>578</v>
      </c>
      <c r="J1672" s="27">
        <v>82</v>
      </c>
      <c r="K1672" s="27">
        <v>3</v>
      </c>
      <c r="L1672" s="124">
        <v>3.6585365853658534E-2</v>
      </c>
      <c r="M1672" s="27" t="s">
        <v>66</v>
      </c>
      <c r="N1672" s="71">
        <f t="shared" si="67"/>
        <v>13217.203169622708</v>
      </c>
      <c r="O1672" s="1">
        <v>44217</v>
      </c>
      <c r="P1672" s="1">
        <f t="shared" si="68"/>
        <v>44199</v>
      </c>
      <c r="Q1672" s="1">
        <f t="shared" si="69"/>
        <v>44212</v>
      </c>
    </row>
    <row r="1673" spans="1:17" x14ac:dyDescent="0.25">
      <c r="A1673" s="74" t="s">
        <v>477</v>
      </c>
      <c r="B1673" s="113" t="s">
        <v>52</v>
      </c>
      <c r="C1673" s="75">
        <v>18099.241781728299</v>
      </c>
      <c r="D1673" s="27">
        <v>826</v>
      </c>
      <c r="E1673" s="27">
        <v>223</v>
      </c>
      <c r="F1673" s="70">
        <v>88.006843715695183</v>
      </c>
      <c r="G1673" s="116" t="s">
        <v>865</v>
      </c>
      <c r="H1673" s="27" t="s">
        <v>66</v>
      </c>
      <c r="I1673" s="27">
        <v>21249</v>
      </c>
      <c r="J1673" s="27">
        <v>2844</v>
      </c>
      <c r="K1673" s="27">
        <v>234</v>
      </c>
      <c r="L1673" s="73">
        <v>8.2278481012658222E-2</v>
      </c>
      <c r="M1673" s="27" t="s">
        <v>66</v>
      </c>
      <c r="N1673" s="71">
        <f t="shared" si="67"/>
        <v>15713.365423247173</v>
      </c>
      <c r="O1673" s="1">
        <v>44217</v>
      </c>
      <c r="P1673" s="1">
        <f t="shared" si="68"/>
        <v>44199</v>
      </c>
      <c r="Q1673" s="1">
        <f t="shared" si="69"/>
        <v>44212</v>
      </c>
    </row>
    <row r="1674" spans="1:17" x14ac:dyDescent="0.25">
      <c r="A1674" s="74" t="s">
        <v>478</v>
      </c>
      <c r="B1674" s="113" t="s">
        <v>43</v>
      </c>
      <c r="C1674" s="75">
        <v>14013.208647597899</v>
      </c>
      <c r="D1674" s="27">
        <v>923</v>
      </c>
      <c r="E1674" s="27">
        <v>109</v>
      </c>
      <c r="F1674" s="70">
        <v>55.559825601033126</v>
      </c>
      <c r="G1674" s="116" t="s">
        <v>865</v>
      </c>
      <c r="H1674" s="27" t="s">
        <v>66</v>
      </c>
      <c r="I1674" s="27">
        <v>12643</v>
      </c>
      <c r="J1674" s="27">
        <v>1267</v>
      </c>
      <c r="K1674" s="27">
        <v>120</v>
      </c>
      <c r="L1674" s="73">
        <v>9.4711917916337804E-2</v>
      </c>
      <c r="M1674" s="27" t="s">
        <v>66</v>
      </c>
      <c r="N1674" s="71">
        <f t="shared" si="67"/>
        <v>9041.4696010195021</v>
      </c>
      <c r="O1674" s="1">
        <v>44217</v>
      </c>
      <c r="P1674" s="1">
        <f t="shared" si="68"/>
        <v>44199</v>
      </c>
      <c r="Q1674" s="1">
        <f t="shared" si="69"/>
        <v>44212</v>
      </c>
    </row>
    <row r="1675" spans="1:17" x14ac:dyDescent="0.25">
      <c r="A1675" s="74" t="s">
        <v>479</v>
      </c>
      <c r="B1675" s="113" t="s">
        <v>51</v>
      </c>
      <c r="C1675" s="75">
        <v>18279.738978438399</v>
      </c>
      <c r="D1675" s="27">
        <v>603</v>
      </c>
      <c r="E1675" s="27">
        <v>120</v>
      </c>
      <c r="F1675" s="76">
        <v>46.890322567181485</v>
      </c>
      <c r="G1675" s="116" t="s">
        <v>864</v>
      </c>
      <c r="H1675" s="27" t="s">
        <v>64</v>
      </c>
      <c r="I1675" s="27">
        <v>23545</v>
      </c>
      <c r="J1675" s="27">
        <v>2793</v>
      </c>
      <c r="K1675" s="27">
        <v>130</v>
      </c>
      <c r="L1675" s="123">
        <v>4.6544933762978878E-2</v>
      </c>
      <c r="M1675" s="27" t="s">
        <v>64</v>
      </c>
      <c r="N1675" s="71">
        <f t="shared" si="67"/>
        <v>15279.211608516089</v>
      </c>
      <c r="O1675" s="1">
        <v>44217</v>
      </c>
      <c r="P1675" s="1">
        <f t="shared" si="68"/>
        <v>44199</v>
      </c>
      <c r="Q1675" s="1">
        <f t="shared" si="69"/>
        <v>44212</v>
      </c>
    </row>
    <row r="1676" spans="1:17" x14ac:dyDescent="0.25">
      <c r="A1676" s="74" t="s">
        <v>480</v>
      </c>
      <c r="B1676" s="113" t="s">
        <v>42</v>
      </c>
      <c r="C1676" s="75">
        <v>3054.0870162720894</v>
      </c>
      <c r="D1676" s="27">
        <v>68</v>
      </c>
      <c r="E1676" s="27">
        <v>13</v>
      </c>
      <c r="F1676" s="79">
        <v>30.404223050097336</v>
      </c>
      <c r="G1676" s="116" t="s">
        <v>863</v>
      </c>
      <c r="H1676" s="27" t="s">
        <v>64</v>
      </c>
      <c r="I1676" s="27">
        <v>8444</v>
      </c>
      <c r="J1676" s="27">
        <v>1104</v>
      </c>
      <c r="K1676" s="27">
        <v>14</v>
      </c>
      <c r="L1676" s="125">
        <v>1.2681159420289856E-2</v>
      </c>
      <c r="M1676" s="27" t="s">
        <v>66</v>
      </c>
      <c r="N1676" s="71">
        <f t="shared" si="67"/>
        <v>36148.28242017726</v>
      </c>
      <c r="O1676" s="1">
        <v>44217</v>
      </c>
      <c r="P1676" s="1">
        <f t="shared" si="68"/>
        <v>44199</v>
      </c>
      <c r="Q1676" s="1">
        <f t="shared" si="69"/>
        <v>44212</v>
      </c>
    </row>
    <row r="1677" spans="1:17" x14ac:dyDescent="0.25">
      <c r="A1677" s="74" t="s">
        <v>481</v>
      </c>
      <c r="B1677" s="113" t="s">
        <v>46</v>
      </c>
      <c r="C1677" s="75">
        <v>1830.68334983656</v>
      </c>
      <c r="D1677" s="27">
        <v>25</v>
      </c>
      <c r="E1677" s="27">
        <v>3</v>
      </c>
      <c r="F1677" s="78">
        <v>11.705230962243977</v>
      </c>
      <c r="G1677" s="116" t="s">
        <v>862</v>
      </c>
      <c r="H1677" s="27" t="s">
        <v>68</v>
      </c>
      <c r="I1677" s="27">
        <v>3776</v>
      </c>
      <c r="J1677" s="27">
        <v>356</v>
      </c>
      <c r="K1677" s="27">
        <v>3</v>
      </c>
      <c r="L1677" s="124">
        <v>8.4269662921348312E-3</v>
      </c>
      <c r="M1677" s="27" t="s">
        <v>66</v>
      </c>
      <c r="N1677" s="71">
        <f t="shared" si="67"/>
        <v>19446.290371941333</v>
      </c>
      <c r="O1677" s="1">
        <v>44217</v>
      </c>
      <c r="P1677" s="1">
        <f t="shared" si="68"/>
        <v>44199</v>
      </c>
      <c r="Q1677" s="1">
        <f t="shared" si="69"/>
        <v>44212</v>
      </c>
    </row>
    <row r="1678" spans="1:17" x14ac:dyDescent="0.25">
      <c r="A1678" s="74" t="s">
        <v>482</v>
      </c>
      <c r="B1678" s="113" t="s">
        <v>49</v>
      </c>
      <c r="C1678" s="75">
        <v>3773.5522642548599</v>
      </c>
      <c r="D1678" s="27">
        <v>121</v>
      </c>
      <c r="E1678" s="27">
        <v>24</v>
      </c>
      <c r="F1678" s="76">
        <v>45.428964387862372</v>
      </c>
      <c r="G1678" s="116" t="s">
        <v>864</v>
      </c>
      <c r="H1678" s="27" t="s">
        <v>66</v>
      </c>
      <c r="I1678" s="27">
        <v>5555</v>
      </c>
      <c r="J1678" s="27">
        <v>624</v>
      </c>
      <c r="K1678" s="27">
        <v>27</v>
      </c>
      <c r="L1678" s="123">
        <v>4.3269230769230768E-2</v>
      </c>
      <c r="M1678" s="27" t="s">
        <v>66</v>
      </c>
      <c r="N1678" s="71">
        <f t="shared" si="67"/>
        <v>16536.143037181901</v>
      </c>
      <c r="O1678" s="1">
        <v>44217</v>
      </c>
      <c r="P1678" s="1">
        <f t="shared" si="68"/>
        <v>44199</v>
      </c>
      <c r="Q1678" s="1">
        <f t="shared" si="69"/>
        <v>44212</v>
      </c>
    </row>
    <row r="1679" spans="1:17" x14ac:dyDescent="0.25">
      <c r="A1679" s="74" t="s">
        <v>483</v>
      </c>
      <c r="B1679" s="113" t="s">
        <v>49</v>
      </c>
      <c r="C1679" s="75">
        <v>8525.6886385726593</v>
      </c>
      <c r="D1679" s="27">
        <v>710</v>
      </c>
      <c r="E1679" s="27">
        <v>52</v>
      </c>
      <c r="F1679" s="70">
        <v>43.565814701245607</v>
      </c>
      <c r="G1679" s="116" t="s">
        <v>865</v>
      </c>
      <c r="H1679" s="27" t="s">
        <v>66</v>
      </c>
      <c r="I1679" s="27">
        <v>9454</v>
      </c>
      <c r="J1679" s="27">
        <v>701</v>
      </c>
      <c r="K1679" s="27">
        <v>58</v>
      </c>
      <c r="L1679" s="73">
        <v>8.2738944365192579E-2</v>
      </c>
      <c r="M1679" s="27" t="s">
        <v>66</v>
      </c>
      <c r="N1679" s="71">
        <f t="shared" si="67"/>
        <v>8222.2097207312381</v>
      </c>
      <c r="O1679" s="1">
        <v>44217</v>
      </c>
      <c r="P1679" s="1">
        <f t="shared" si="68"/>
        <v>44199</v>
      </c>
      <c r="Q1679" s="1">
        <f t="shared" si="69"/>
        <v>44212</v>
      </c>
    </row>
    <row r="1680" spans="1:17" x14ac:dyDescent="0.25">
      <c r="A1680" s="74" t="s">
        <v>484</v>
      </c>
      <c r="B1680" s="113" t="s">
        <v>54</v>
      </c>
      <c r="C1680" s="75">
        <v>39496.6261109037</v>
      </c>
      <c r="D1680" s="27">
        <v>2128</v>
      </c>
      <c r="E1680" s="27">
        <v>413</v>
      </c>
      <c r="F1680" s="70">
        <v>74.689923937214559</v>
      </c>
      <c r="G1680" s="116" t="s">
        <v>865</v>
      </c>
      <c r="H1680" s="27" t="s">
        <v>66</v>
      </c>
      <c r="I1680" s="27">
        <v>52940</v>
      </c>
      <c r="J1680" s="27">
        <v>5985</v>
      </c>
      <c r="K1680" s="27">
        <v>450</v>
      </c>
      <c r="L1680" s="73">
        <v>7.5187969924812026E-2</v>
      </c>
      <c r="M1680" s="27" t="s">
        <v>66</v>
      </c>
      <c r="N1680" s="71">
        <f t="shared" si="67"/>
        <v>15153.193042855226</v>
      </c>
      <c r="O1680" s="1">
        <v>44217</v>
      </c>
      <c r="P1680" s="1">
        <f t="shared" si="68"/>
        <v>44199</v>
      </c>
      <c r="Q1680" s="1">
        <f t="shared" si="69"/>
        <v>44212</v>
      </c>
    </row>
    <row r="1681" spans="1:17" x14ac:dyDescent="0.25">
      <c r="A1681" s="74" t="s">
        <v>485</v>
      </c>
      <c r="B1681" s="113" t="s">
        <v>46</v>
      </c>
      <c r="C1681" s="75">
        <v>1742.38402050019</v>
      </c>
      <c r="D1681" s="27">
        <v>21</v>
      </c>
      <c r="E1681" s="27">
        <v>1</v>
      </c>
      <c r="F1681" s="78">
        <v>4.0994735137703042</v>
      </c>
      <c r="G1681" s="116" t="s">
        <v>862</v>
      </c>
      <c r="H1681" s="27" t="s">
        <v>66</v>
      </c>
      <c r="I1681" s="27">
        <v>2350</v>
      </c>
      <c r="J1681" s="27">
        <v>200</v>
      </c>
      <c r="K1681" s="27">
        <v>1</v>
      </c>
      <c r="L1681" s="124">
        <v>5.0000000000000001E-3</v>
      </c>
      <c r="M1681" s="27" t="s">
        <v>66</v>
      </c>
      <c r="N1681" s="71">
        <f t="shared" ref="N1681:N1711" si="70">(J1681/C1681)*100000</f>
        <v>11478.52583855685</v>
      </c>
      <c r="O1681" s="1">
        <v>44217</v>
      </c>
      <c r="P1681" s="1">
        <f t="shared" si="68"/>
        <v>44199</v>
      </c>
      <c r="Q1681" s="1">
        <f t="shared" si="69"/>
        <v>44212</v>
      </c>
    </row>
    <row r="1682" spans="1:17" x14ac:dyDescent="0.25">
      <c r="A1682" s="74" t="s">
        <v>486</v>
      </c>
      <c r="B1682" s="113" t="s">
        <v>43</v>
      </c>
      <c r="C1682" s="75">
        <v>18521.118345707095</v>
      </c>
      <c r="D1682" s="27">
        <v>1491</v>
      </c>
      <c r="E1682" s="27">
        <v>243</v>
      </c>
      <c r="F1682" s="70">
        <v>93.71541465888842</v>
      </c>
      <c r="G1682" s="116" t="s">
        <v>865</v>
      </c>
      <c r="H1682" s="27" t="s">
        <v>66</v>
      </c>
      <c r="I1682" s="27">
        <v>22713</v>
      </c>
      <c r="J1682" s="27">
        <v>2435</v>
      </c>
      <c r="K1682" s="27">
        <v>276</v>
      </c>
      <c r="L1682" s="73">
        <v>0.11334702258726899</v>
      </c>
      <c r="M1682" s="27" t="s">
        <v>66</v>
      </c>
      <c r="N1682" s="71">
        <f t="shared" si="70"/>
        <v>13147.15426222842</v>
      </c>
      <c r="O1682" s="1">
        <v>44217</v>
      </c>
      <c r="P1682" s="1">
        <f t="shared" si="68"/>
        <v>44199</v>
      </c>
      <c r="Q1682" s="1">
        <f t="shared" si="69"/>
        <v>44212</v>
      </c>
    </row>
    <row r="1683" spans="1:17" x14ac:dyDescent="0.25">
      <c r="A1683" s="74" t="s">
        <v>487</v>
      </c>
      <c r="B1683" s="113" t="s">
        <v>49</v>
      </c>
      <c r="C1683" s="75">
        <v>75646.311561113689</v>
      </c>
      <c r="D1683" s="27">
        <v>3973</v>
      </c>
      <c r="E1683" s="27">
        <v>602</v>
      </c>
      <c r="F1683" s="76">
        <v>56.843485310266381</v>
      </c>
      <c r="G1683" s="116" t="s">
        <v>864</v>
      </c>
      <c r="H1683" s="27" t="s">
        <v>66</v>
      </c>
      <c r="I1683" s="27">
        <v>285478</v>
      </c>
      <c r="J1683" s="27">
        <v>19371</v>
      </c>
      <c r="K1683" s="27">
        <v>686</v>
      </c>
      <c r="L1683" s="123">
        <v>3.5413762841360795E-2</v>
      </c>
      <c r="M1683" s="27" t="s">
        <v>66</v>
      </c>
      <c r="N1683" s="71">
        <f t="shared" si="70"/>
        <v>25607.329161515587</v>
      </c>
      <c r="O1683" s="1">
        <v>44217</v>
      </c>
      <c r="P1683" s="1">
        <f t="shared" si="68"/>
        <v>44199</v>
      </c>
      <c r="Q1683" s="1">
        <f t="shared" si="69"/>
        <v>44212</v>
      </c>
    </row>
    <row r="1684" spans="1:17" x14ac:dyDescent="0.25">
      <c r="A1684" s="74" t="s">
        <v>488</v>
      </c>
      <c r="B1684" s="113" t="s">
        <v>48</v>
      </c>
      <c r="C1684" s="75">
        <v>18076.3739585127</v>
      </c>
      <c r="D1684" s="27">
        <v>706</v>
      </c>
      <c r="E1684" s="27">
        <v>115</v>
      </c>
      <c r="F1684" s="76">
        <v>45.442109867490124</v>
      </c>
      <c r="G1684" s="116" t="s">
        <v>864</v>
      </c>
      <c r="H1684" s="27" t="s">
        <v>66</v>
      </c>
      <c r="I1684" s="27">
        <v>29161</v>
      </c>
      <c r="J1684" s="27">
        <v>3104</v>
      </c>
      <c r="K1684" s="27">
        <v>133</v>
      </c>
      <c r="L1684" s="123">
        <v>4.2847938144329897E-2</v>
      </c>
      <c r="M1684" s="27" t="s">
        <v>66</v>
      </c>
      <c r="N1684" s="71">
        <f t="shared" si="70"/>
        <v>17171.585446970876</v>
      </c>
      <c r="O1684" s="1">
        <v>44217</v>
      </c>
      <c r="P1684" s="1">
        <f t="shared" si="68"/>
        <v>44199</v>
      </c>
      <c r="Q1684" s="1">
        <f t="shared" si="69"/>
        <v>44212</v>
      </c>
    </row>
    <row r="1685" spans="1:17" x14ac:dyDescent="0.25">
      <c r="A1685" s="74" t="s">
        <v>489</v>
      </c>
      <c r="B1685" s="113" t="s">
        <v>48</v>
      </c>
      <c r="C1685" s="75">
        <v>6017.9931220796398</v>
      </c>
      <c r="D1685" s="27">
        <v>254</v>
      </c>
      <c r="E1685" s="27">
        <v>52</v>
      </c>
      <c r="F1685" s="70">
        <v>61.71967363435882</v>
      </c>
      <c r="G1685" s="116" t="s">
        <v>865</v>
      </c>
      <c r="H1685" s="27" t="s">
        <v>66</v>
      </c>
      <c r="I1685" s="27">
        <v>7248</v>
      </c>
      <c r="J1685" s="27">
        <v>884</v>
      </c>
      <c r="K1685" s="27">
        <v>66</v>
      </c>
      <c r="L1685" s="73">
        <v>7.4660633484162894E-2</v>
      </c>
      <c r="M1685" s="27" t="s">
        <v>66</v>
      </c>
      <c r="N1685" s="71">
        <f t="shared" si="70"/>
        <v>14689.282324977399</v>
      </c>
      <c r="O1685" s="1">
        <v>44217</v>
      </c>
      <c r="P1685" s="1">
        <f t="shared" si="68"/>
        <v>44199</v>
      </c>
      <c r="Q1685" s="1">
        <f t="shared" si="69"/>
        <v>44212</v>
      </c>
    </row>
    <row r="1686" spans="1:17" x14ac:dyDescent="0.25">
      <c r="A1686" s="74" t="s">
        <v>490</v>
      </c>
      <c r="B1686" s="113" t="s">
        <v>54</v>
      </c>
      <c r="C1686" s="75">
        <v>9670.1945178593596</v>
      </c>
      <c r="D1686" s="27">
        <v>327</v>
      </c>
      <c r="E1686" s="27">
        <v>44</v>
      </c>
      <c r="F1686" s="70">
        <v>32.500454226156151</v>
      </c>
      <c r="G1686" s="116" t="s">
        <v>865</v>
      </c>
      <c r="H1686" s="27" t="s">
        <v>66</v>
      </c>
      <c r="I1686" s="27">
        <v>19531</v>
      </c>
      <c r="J1686" s="27">
        <v>2129</v>
      </c>
      <c r="K1686" s="27">
        <v>47</v>
      </c>
      <c r="L1686" s="73">
        <v>2.2076092062000941E-2</v>
      </c>
      <c r="M1686" s="27" t="s">
        <v>66</v>
      </c>
      <c r="N1686" s="71">
        <f t="shared" si="70"/>
        <v>22016.103151472958</v>
      </c>
      <c r="O1686" s="1">
        <v>44217</v>
      </c>
      <c r="P1686" s="1">
        <f t="shared" si="68"/>
        <v>44199</v>
      </c>
      <c r="Q1686" s="1">
        <f t="shared" si="69"/>
        <v>44212</v>
      </c>
    </row>
    <row r="1687" spans="1:17" x14ac:dyDescent="0.25">
      <c r="A1687" s="74" t="s">
        <v>491</v>
      </c>
      <c r="B1687" s="113" t="s">
        <v>54</v>
      </c>
      <c r="C1687" s="75">
        <v>16769.949417917</v>
      </c>
      <c r="D1687" s="27">
        <v>1292</v>
      </c>
      <c r="E1687" s="27">
        <v>267</v>
      </c>
      <c r="F1687" s="70">
        <v>113.7238288330952</v>
      </c>
      <c r="G1687" s="116" t="s">
        <v>865</v>
      </c>
      <c r="H1687" s="27" t="s">
        <v>64</v>
      </c>
      <c r="I1687" s="27">
        <v>19847</v>
      </c>
      <c r="J1687" s="27">
        <v>2365</v>
      </c>
      <c r="K1687" s="27">
        <v>307</v>
      </c>
      <c r="L1687" s="73">
        <v>0.12980972515856237</v>
      </c>
      <c r="M1687" s="27" t="s">
        <v>66</v>
      </c>
      <c r="N1687" s="71">
        <f t="shared" si="70"/>
        <v>14102.606639190193</v>
      </c>
      <c r="O1687" s="1">
        <v>44217</v>
      </c>
      <c r="P1687" s="1">
        <f t="shared" si="68"/>
        <v>44199</v>
      </c>
      <c r="Q1687" s="1">
        <f t="shared" si="69"/>
        <v>44212</v>
      </c>
    </row>
    <row r="1688" spans="1:17" x14ac:dyDescent="0.25">
      <c r="A1688" s="74" t="s">
        <v>492</v>
      </c>
      <c r="B1688" s="113" t="s">
        <v>47</v>
      </c>
      <c r="C1688" s="75">
        <v>9799.8531367531396</v>
      </c>
      <c r="D1688" s="27">
        <v>365</v>
      </c>
      <c r="E1688" s="27">
        <v>56</v>
      </c>
      <c r="F1688" s="70">
        <v>40.816938215109509</v>
      </c>
      <c r="G1688" s="116" t="s">
        <v>865</v>
      </c>
      <c r="H1688" s="27" t="s">
        <v>66</v>
      </c>
      <c r="I1688" s="27">
        <v>9191</v>
      </c>
      <c r="J1688" s="27">
        <v>893</v>
      </c>
      <c r="K1688" s="27">
        <v>65</v>
      </c>
      <c r="L1688" s="73">
        <v>7.2788353863381852E-2</v>
      </c>
      <c r="M1688" s="27" t="s">
        <v>66</v>
      </c>
      <c r="N1688" s="71">
        <f t="shared" si="70"/>
        <v>9112.3814565231969</v>
      </c>
      <c r="O1688" s="1">
        <v>44217</v>
      </c>
      <c r="P1688" s="1">
        <f t="shared" si="68"/>
        <v>44199</v>
      </c>
      <c r="Q1688" s="1">
        <f t="shared" si="69"/>
        <v>44212</v>
      </c>
    </row>
    <row r="1689" spans="1:17" x14ac:dyDescent="0.25">
      <c r="A1689" s="74" t="s">
        <v>493</v>
      </c>
      <c r="B1689" s="113" t="s">
        <v>54</v>
      </c>
      <c r="C1689" s="75">
        <v>11469.995289915099</v>
      </c>
      <c r="D1689" s="27">
        <v>575</v>
      </c>
      <c r="E1689" s="27">
        <v>108</v>
      </c>
      <c r="F1689" s="70">
        <v>67.256223906808728</v>
      </c>
      <c r="G1689" s="116" t="s">
        <v>865</v>
      </c>
      <c r="H1689" s="27" t="s">
        <v>66</v>
      </c>
      <c r="I1689" s="27">
        <v>13235</v>
      </c>
      <c r="J1689" s="27">
        <v>1304</v>
      </c>
      <c r="K1689" s="27">
        <v>115</v>
      </c>
      <c r="L1689" s="73">
        <v>8.8190184049079759E-2</v>
      </c>
      <c r="M1689" s="27" t="s">
        <v>66</v>
      </c>
      <c r="N1689" s="71">
        <f t="shared" si="70"/>
        <v>11368.792811506482</v>
      </c>
      <c r="O1689" s="1">
        <v>44217</v>
      </c>
      <c r="P1689" s="1">
        <f t="shared" si="68"/>
        <v>44199</v>
      </c>
      <c r="Q1689" s="1">
        <f t="shared" si="69"/>
        <v>44212</v>
      </c>
    </row>
    <row r="1690" spans="1:17" x14ac:dyDescent="0.25">
      <c r="A1690" s="74" t="s">
        <v>494</v>
      </c>
      <c r="B1690" s="113" t="s">
        <v>47</v>
      </c>
      <c r="C1690" s="75">
        <v>156244.697877948</v>
      </c>
      <c r="D1690" s="27">
        <v>14157</v>
      </c>
      <c r="E1690" s="27">
        <v>2146</v>
      </c>
      <c r="F1690" s="70">
        <v>98.106186237087442</v>
      </c>
      <c r="G1690" s="116" t="s">
        <v>865</v>
      </c>
      <c r="H1690" s="27" t="s">
        <v>66</v>
      </c>
      <c r="I1690" s="27">
        <v>225339</v>
      </c>
      <c r="J1690" s="27">
        <v>24141</v>
      </c>
      <c r="K1690" s="27">
        <v>2583</v>
      </c>
      <c r="L1690" s="73">
        <v>0.10699639617248664</v>
      </c>
      <c r="M1690" s="27" t="s">
        <v>66</v>
      </c>
      <c r="N1690" s="71">
        <f t="shared" si="70"/>
        <v>15450.76429976393</v>
      </c>
      <c r="O1690" s="1">
        <v>44217</v>
      </c>
      <c r="P1690" s="1">
        <f t="shared" si="68"/>
        <v>44199</v>
      </c>
      <c r="Q1690" s="1">
        <f t="shared" si="69"/>
        <v>44212</v>
      </c>
    </row>
    <row r="1691" spans="1:17" x14ac:dyDescent="0.25">
      <c r="A1691" s="74" t="s">
        <v>495</v>
      </c>
      <c r="B1691" s="113" t="s">
        <v>54</v>
      </c>
      <c r="C1691" s="75">
        <v>7859.1059753857699</v>
      </c>
      <c r="D1691" s="27">
        <v>509</v>
      </c>
      <c r="E1691" s="27">
        <v>65</v>
      </c>
      <c r="F1691" s="70">
        <v>59.07614883166459</v>
      </c>
      <c r="G1691" s="116" t="s">
        <v>865</v>
      </c>
      <c r="H1691" s="27" t="s">
        <v>66</v>
      </c>
      <c r="I1691" s="27">
        <v>12316</v>
      </c>
      <c r="J1691" s="27">
        <v>1167</v>
      </c>
      <c r="K1691" s="27">
        <v>67</v>
      </c>
      <c r="L1691" s="73">
        <v>5.7412167952013711E-2</v>
      </c>
      <c r="M1691" s="27" t="s">
        <v>66</v>
      </c>
      <c r="N1691" s="71">
        <f t="shared" si="70"/>
        <v>14849.01722479594</v>
      </c>
      <c r="O1691" s="1">
        <v>44217</v>
      </c>
      <c r="P1691" s="1">
        <f t="shared" si="68"/>
        <v>44199</v>
      </c>
      <c r="Q1691" s="1">
        <f t="shared" si="69"/>
        <v>44212</v>
      </c>
    </row>
    <row r="1692" spans="1:17" x14ac:dyDescent="0.25">
      <c r="A1692" s="74" t="s">
        <v>496</v>
      </c>
      <c r="B1692" s="113" t="s">
        <v>42</v>
      </c>
      <c r="C1692" s="75">
        <v>1706.19112247767</v>
      </c>
      <c r="D1692" s="27">
        <v>56</v>
      </c>
      <c r="E1692" s="27">
        <v>18</v>
      </c>
      <c r="F1692" s="76">
        <v>75.355818511540321</v>
      </c>
      <c r="G1692" s="116" t="s">
        <v>864</v>
      </c>
      <c r="H1692" s="27" t="s">
        <v>66</v>
      </c>
      <c r="I1692" s="27">
        <v>2875</v>
      </c>
      <c r="J1692" s="27">
        <v>480</v>
      </c>
      <c r="K1692" s="27">
        <v>18</v>
      </c>
      <c r="L1692" s="123">
        <v>3.7499999999999999E-2</v>
      </c>
      <c r="M1692" s="27" t="s">
        <v>66</v>
      </c>
      <c r="N1692" s="71">
        <f t="shared" si="70"/>
        <v>28132.838910975057</v>
      </c>
      <c r="O1692" s="1">
        <v>44217</v>
      </c>
      <c r="P1692" s="1">
        <f t="shared" si="68"/>
        <v>44199</v>
      </c>
      <c r="Q1692" s="1">
        <f t="shared" si="69"/>
        <v>44212</v>
      </c>
    </row>
    <row r="1693" spans="1:17" x14ac:dyDescent="0.25">
      <c r="A1693" s="74" t="s">
        <v>497</v>
      </c>
      <c r="B1693" s="113" t="s">
        <v>49</v>
      </c>
      <c r="C1693" s="75">
        <v>22263.862733642905</v>
      </c>
      <c r="D1693" s="27">
        <v>1716</v>
      </c>
      <c r="E1693" s="27">
        <v>245</v>
      </c>
      <c r="F1693" s="70">
        <v>78.602712428494115</v>
      </c>
      <c r="G1693" s="116" t="s">
        <v>865</v>
      </c>
      <c r="H1693" s="27" t="s">
        <v>66</v>
      </c>
      <c r="I1693" s="27">
        <v>40972</v>
      </c>
      <c r="J1693" s="27">
        <v>4612</v>
      </c>
      <c r="K1693" s="27">
        <v>279</v>
      </c>
      <c r="L1693" s="73">
        <v>6.0494362532523847E-2</v>
      </c>
      <c r="M1693" s="27" t="s">
        <v>66</v>
      </c>
      <c r="N1693" s="71">
        <f t="shared" si="70"/>
        <v>20715.183412583705</v>
      </c>
      <c r="O1693" s="1">
        <v>44217</v>
      </c>
      <c r="P1693" s="1">
        <f t="shared" si="68"/>
        <v>44199</v>
      </c>
      <c r="Q1693" s="1">
        <f t="shared" si="69"/>
        <v>44212</v>
      </c>
    </row>
    <row r="1694" spans="1:17" x14ac:dyDescent="0.25">
      <c r="A1694" s="74" t="s">
        <v>498</v>
      </c>
      <c r="B1694" s="113" t="s">
        <v>51</v>
      </c>
      <c r="C1694" s="75">
        <v>27679.346149202895</v>
      </c>
      <c r="D1694" s="27">
        <v>2065</v>
      </c>
      <c r="E1694" s="27">
        <v>421</v>
      </c>
      <c r="F1694" s="70">
        <v>108.64212040751029</v>
      </c>
      <c r="G1694" s="116" t="s">
        <v>865</v>
      </c>
      <c r="H1694" s="27" t="s">
        <v>64</v>
      </c>
      <c r="I1694" s="27">
        <v>36441</v>
      </c>
      <c r="J1694" s="27">
        <v>4835</v>
      </c>
      <c r="K1694" s="27">
        <v>461</v>
      </c>
      <c r="L1694" s="73">
        <v>9.5346432264736297E-2</v>
      </c>
      <c r="M1694" s="27" t="s">
        <v>66</v>
      </c>
      <c r="N1694" s="71">
        <f t="shared" si="70"/>
        <v>17467.898171934372</v>
      </c>
      <c r="O1694" s="1">
        <v>44217</v>
      </c>
      <c r="P1694" s="1">
        <f t="shared" si="68"/>
        <v>44199</v>
      </c>
      <c r="Q1694" s="1">
        <f t="shared" si="69"/>
        <v>44212</v>
      </c>
    </row>
    <row r="1695" spans="1:17" x14ac:dyDescent="0.25">
      <c r="A1695" s="74" t="s">
        <v>499</v>
      </c>
      <c r="B1695" s="113" t="s">
        <v>49</v>
      </c>
      <c r="C1695" s="75">
        <v>7245.13131941554</v>
      </c>
      <c r="D1695" s="27">
        <v>173</v>
      </c>
      <c r="E1695" s="27">
        <v>29</v>
      </c>
      <c r="F1695" s="70">
        <v>28.590628383471074</v>
      </c>
      <c r="G1695" s="116" t="s">
        <v>865</v>
      </c>
      <c r="H1695" s="27" t="s">
        <v>66</v>
      </c>
      <c r="I1695" s="27">
        <v>8708</v>
      </c>
      <c r="J1695" s="27">
        <v>861</v>
      </c>
      <c r="K1695" s="27">
        <v>31</v>
      </c>
      <c r="L1695" s="73">
        <v>3.6004645760743324E-2</v>
      </c>
      <c r="M1695" s="27" t="s">
        <v>66</v>
      </c>
      <c r="N1695" s="71">
        <f t="shared" si="70"/>
        <v>11883.842570150355</v>
      </c>
      <c r="O1695" s="1">
        <v>44217</v>
      </c>
      <c r="P1695" s="1">
        <f t="shared" si="68"/>
        <v>44199</v>
      </c>
      <c r="Q1695" s="1">
        <f t="shared" si="69"/>
        <v>44212</v>
      </c>
    </row>
    <row r="1696" spans="1:17" x14ac:dyDescent="0.25">
      <c r="A1696" s="74" t="s">
        <v>500</v>
      </c>
      <c r="B1696" s="113" t="s">
        <v>54</v>
      </c>
      <c r="C1696" s="75">
        <v>10569.007528721701</v>
      </c>
      <c r="D1696" s="27">
        <v>436</v>
      </c>
      <c r="E1696" s="27">
        <v>102</v>
      </c>
      <c r="F1696" s="70">
        <v>68.934706176668584</v>
      </c>
      <c r="G1696" s="116" t="s">
        <v>865</v>
      </c>
      <c r="H1696" s="27" t="s">
        <v>66</v>
      </c>
      <c r="I1696" s="27">
        <v>10072</v>
      </c>
      <c r="J1696" s="27">
        <v>1101</v>
      </c>
      <c r="K1696" s="27">
        <v>102</v>
      </c>
      <c r="L1696" s="73">
        <v>9.264305177111716E-2</v>
      </c>
      <c r="M1696" s="27" t="s">
        <v>66</v>
      </c>
      <c r="N1696" s="71">
        <f t="shared" si="70"/>
        <v>10417.250598109506</v>
      </c>
      <c r="O1696" s="1">
        <v>44217</v>
      </c>
      <c r="P1696" s="1">
        <f t="shared" si="68"/>
        <v>44199</v>
      </c>
      <c r="Q1696" s="1">
        <f t="shared" si="69"/>
        <v>44212</v>
      </c>
    </row>
    <row r="1697" spans="1:17" x14ac:dyDescent="0.25">
      <c r="A1697" s="74" t="s">
        <v>501</v>
      </c>
      <c r="B1697" s="113" t="s">
        <v>49</v>
      </c>
      <c r="C1697" s="75">
        <v>17809.806181656801</v>
      </c>
      <c r="D1697" s="27">
        <v>545</v>
      </c>
      <c r="E1697" s="27">
        <v>106</v>
      </c>
      <c r="F1697" s="76">
        <v>42.512694940087336</v>
      </c>
      <c r="G1697" s="116" t="s">
        <v>864</v>
      </c>
      <c r="H1697" s="27" t="s">
        <v>64</v>
      </c>
      <c r="I1697" s="27">
        <v>25898</v>
      </c>
      <c r="J1697" s="27">
        <v>3332</v>
      </c>
      <c r="K1697" s="27">
        <v>117</v>
      </c>
      <c r="L1697" s="123">
        <v>3.5114045618247297E-2</v>
      </c>
      <c r="M1697" s="27" t="s">
        <v>64</v>
      </c>
      <c r="N1697" s="71">
        <f t="shared" si="70"/>
        <v>18708.794278916925</v>
      </c>
      <c r="O1697" s="1">
        <v>44217</v>
      </c>
      <c r="P1697" s="1">
        <f t="shared" si="68"/>
        <v>44199</v>
      </c>
      <c r="Q1697" s="1">
        <f t="shared" si="69"/>
        <v>44212</v>
      </c>
    </row>
    <row r="1698" spans="1:17" x14ac:dyDescent="0.25">
      <c r="A1698" s="74" t="s">
        <v>502</v>
      </c>
      <c r="B1698" s="113" t="s">
        <v>46</v>
      </c>
      <c r="C1698" s="75">
        <v>3720.87322110892</v>
      </c>
      <c r="D1698" s="27">
        <v>121</v>
      </c>
      <c r="E1698" s="27">
        <v>29</v>
      </c>
      <c r="F1698" s="70">
        <v>55.670495830847742</v>
      </c>
      <c r="G1698" s="116" t="s">
        <v>865</v>
      </c>
      <c r="H1698" s="27" t="s">
        <v>68</v>
      </c>
      <c r="I1698" s="27">
        <v>14318</v>
      </c>
      <c r="J1698" s="27">
        <v>827</v>
      </c>
      <c r="K1698" s="27">
        <v>30</v>
      </c>
      <c r="L1698" s="73">
        <v>3.6275695284159616E-2</v>
      </c>
      <c r="M1698" s="27" t="s">
        <v>66</v>
      </c>
      <c r="N1698" s="71">
        <f t="shared" si="70"/>
        <v>22225.965542398455</v>
      </c>
      <c r="O1698" s="1">
        <v>44217</v>
      </c>
      <c r="P1698" s="1">
        <f t="shared" si="68"/>
        <v>44199</v>
      </c>
      <c r="Q1698" s="1">
        <f t="shared" si="69"/>
        <v>44212</v>
      </c>
    </row>
    <row r="1699" spans="1:17" x14ac:dyDescent="0.25">
      <c r="A1699" s="74" t="s">
        <v>503</v>
      </c>
      <c r="B1699" s="113" t="s">
        <v>54</v>
      </c>
      <c r="C1699" s="75">
        <v>8954.3940578811398</v>
      </c>
      <c r="D1699" s="27">
        <v>463</v>
      </c>
      <c r="E1699" s="27">
        <v>88</v>
      </c>
      <c r="F1699" s="70">
        <v>70.196980890984619</v>
      </c>
      <c r="G1699" s="116" t="s">
        <v>865</v>
      </c>
      <c r="H1699" s="27" t="s">
        <v>64</v>
      </c>
      <c r="I1699" s="27">
        <v>10389</v>
      </c>
      <c r="J1699" s="27">
        <v>1036</v>
      </c>
      <c r="K1699" s="27">
        <v>94</v>
      </c>
      <c r="L1699" s="73">
        <v>9.0733590733590733E-2</v>
      </c>
      <c r="M1699" s="27" t="s">
        <v>64</v>
      </c>
      <c r="N1699" s="71">
        <f t="shared" si="70"/>
        <v>11569.738759577736</v>
      </c>
      <c r="O1699" s="1">
        <v>44217</v>
      </c>
      <c r="P1699" s="1">
        <f t="shared" si="68"/>
        <v>44199</v>
      </c>
      <c r="Q1699" s="1">
        <f t="shared" si="69"/>
        <v>44212</v>
      </c>
    </row>
    <row r="1700" spans="1:17" x14ac:dyDescent="0.25">
      <c r="A1700" s="74" t="s">
        <v>504</v>
      </c>
      <c r="B1700" s="113" t="s">
        <v>45</v>
      </c>
      <c r="C1700" s="75">
        <v>13616.408669804499</v>
      </c>
      <c r="D1700" s="27">
        <v>803</v>
      </c>
      <c r="E1700" s="27">
        <v>137</v>
      </c>
      <c r="F1700" s="70">
        <v>71.867072463937617</v>
      </c>
      <c r="G1700" s="116" t="s">
        <v>865</v>
      </c>
      <c r="H1700" s="27" t="s">
        <v>66</v>
      </c>
      <c r="I1700" s="27">
        <v>27319</v>
      </c>
      <c r="J1700" s="27">
        <v>3050</v>
      </c>
      <c r="K1700" s="27">
        <v>157</v>
      </c>
      <c r="L1700" s="73">
        <v>5.1475409836065571E-2</v>
      </c>
      <c r="M1700" s="27" t="s">
        <v>66</v>
      </c>
      <c r="N1700" s="71">
        <f t="shared" si="70"/>
        <v>22399.445213212679</v>
      </c>
      <c r="O1700" s="1">
        <v>44217</v>
      </c>
      <c r="P1700" s="1">
        <f t="shared" si="68"/>
        <v>44199</v>
      </c>
      <c r="Q1700" s="1">
        <f t="shared" si="69"/>
        <v>44212</v>
      </c>
    </row>
    <row r="1701" spans="1:17" x14ac:dyDescent="0.25">
      <c r="A1701" s="74" t="s">
        <v>505</v>
      </c>
      <c r="B1701" s="113" t="s">
        <v>43</v>
      </c>
      <c r="C1701" s="75">
        <v>15949.1079489121</v>
      </c>
      <c r="D1701" s="27">
        <v>1258</v>
      </c>
      <c r="E1701" s="27">
        <v>233</v>
      </c>
      <c r="F1701" s="70">
        <v>104.34976800061324</v>
      </c>
      <c r="G1701" s="116" t="s">
        <v>865</v>
      </c>
      <c r="H1701" s="27" t="s">
        <v>66</v>
      </c>
      <c r="I1701" s="27">
        <v>19503</v>
      </c>
      <c r="J1701" s="27">
        <v>2409</v>
      </c>
      <c r="K1701" s="27">
        <v>263</v>
      </c>
      <c r="L1701" s="73">
        <v>0.10917393109173931</v>
      </c>
      <c r="M1701" s="27" t="s">
        <v>66</v>
      </c>
      <c r="N1701" s="71">
        <f t="shared" si="70"/>
        <v>15104.293028277607</v>
      </c>
      <c r="O1701" s="1">
        <v>44217</v>
      </c>
      <c r="P1701" s="1">
        <f t="shared" si="68"/>
        <v>44199</v>
      </c>
      <c r="Q1701" s="1">
        <f t="shared" si="69"/>
        <v>44212</v>
      </c>
    </row>
    <row r="1702" spans="1:17" x14ac:dyDescent="0.25">
      <c r="A1702" s="74" t="s">
        <v>506</v>
      </c>
      <c r="B1702" s="113" t="s">
        <v>43</v>
      </c>
      <c r="C1702" s="75">
        <v>57573.2411074349</v>
      </c>
      <c r="D1702" s="27">
        <v>4225</v>
      </c>
      <c r="E1702" s="27">
        <v>780</v>
      </c>
      <c r="F1702" s="70">
        <v>96.771146877626251</v>
      </c>
      <c r="G1702" s="116" t="s">
        <v>865</v>
      </c>
      <c r="H1702" s="27" t="s">
        <v>66</v>
      </c>
      <c r="I1702" s="27">
        <v>74514</v>
      </c>
      <c r="J1702" s="27">
        <v>8436</v>
      </c>
      <c r="K1702" s="27">
        <v>881</v>
      </c>
      <c r="L1702" s="73">
        <v>0.10443338074917022</v>
      </c>
      <c r="M1702" s="27" t="s">
        <v>66</v>
      </c>
      <c r="N1702" s="71">
        <f t="shared" si="70"/>
        <v>14652.640424147654</v>
      </c>
      <c r="O1702" s="1">
        <v>44217</v>
      </c>
      <c r="P1702" s="1">
        <f t="shared" si="68"/>
        <v>44199</v>
      </c>
      <c r="Q1702" s="1">
        <f t="shared" si="69"/>
        <v>44212</v>
      </c>
    </row>
    <row r="1703" spans="1:17" x14ac:dyDescent="0.25">
      <c r="A1703" s="74" t="s">
        <v>507</v>
      </c>
      <c r="B1703" s="113" t="s">
        <v>54</v>
      </c>
      <c r="C1703" s="75">
        <v>9019.6013550839107</v>
      </c>
      <c r="D1703" s="27">
        <v>438</v>
      </c>
      <c r="E1703" s="27">
        <v>114</v>
      </c>
      <c r="F1703" s="70">
        <v>90.27956804617989</v>
      </c>
      <c r="G1703" s="116" t="s">
        <v>865</v>
      </c>
      <c r="H1703" s="27" t="s">
        <v>64</v>
      </c>
      <c r="I1703" s="27">
        <v>10076</v>
      </c>
      <c r="J1703" s="27">
        <v>1069</v>
      </c>
      <c r="K1703" s="27">
        <v>119</v>
      </c>
      <c r="L1703" s="73">
        <v>0.11131898971000935</v>
      </c>
      <c r="M1703" s="27" t="s">
        <v>66</v>
      </c>
      <c r="N1703" s="71">
        <f t="shared" si="70"/>
        <v>11851.965047185335</v>
      </c>
      <c r="O1703" s="1">
        <v>44217</v>
      </c>
      <c r="P1703" s="1">
        <f t="shared" si="68"/>
        <v>44199</v>
      </c>
      <c r="Q1703" s="1">
        <f t="shared" si="69"/>
        <v>44212</v>
      </c>
    </row>
    <row r="1704" spans="1:17" x14ac:dyDescent="0.25">
      <c r="A1704" s="74" t="s">
        <v>508</v>
      </c>
      <c r="B1704" s="113" t="s">
        <v>49</v>
      </c>
      <c r="C1704" s="75">
        <v>30825.646942955998</v>
      </c>
      <c r="D1704" s="27">
        <v>2437</v>
      </c>
      <c r="E1704" s="27">
        <v>331</v>
      </c>
      <c r="F1704" s="70">
        <v>76.698656760096952</v>
      </c>
      <c r="G1704" s="116" t="s">
        <v>865</v>
      </c>
      <c r="H1704" s="27" t="s">
        <v>66</v>
      </c>
      <c r="I1704" s="27">
        <v>53267</v>
      </c>
      <c r="J1704" s="27">
        <v>5805</v>
      </c>
      <c r="K1704" s="27">
        <v>356</v>
      </c>
      <c r="L1704" s="73">
        <v>6.1326442721791559E-2</v>
      </c>
      <c r="M1704" s="27" t="s">
        <v>66</v>
      </c>
      <c r="N1704" s="71">
        <f t="shared" si="70"/>
        <v>18831.721555568216</v>
      </c>
      <c r="O1704" s="1">
        <v>44217</v>
      </c>
      <c r="P1704" s="1">
        <f t="shared" si="68"/>
        <v>44199</v>
      </c>
      <c r="Q1704" s="1">
        <f t="shared" si="69"/>
        <v>44212</v>
      </c>
    </row>
    <row r="1705" spans="1:17" x14ac:dyDescent="0.25">
      <c r="A1705" s="74" t="s">
        <v>509</v>
      </c>
      <c r="B1705" s="113" t="s">
        <v>44</v>
      </c>
      <c r="C1705" s="75">
        <v>4174.0936822109898</v>
      </c>
      <c r="D1705" s="27">
        <v>211</v>
      </c>
      <c r="E1705" s="27">
        <v>49</v>
      </c>
      <c r="F1705" s="70">
        <v>83.850537780600888</v>
      </c>
      <c r="G1705" s="116" t="s">
        <v>865</v>
      </c>
      <c r="H1705" s="27" t="s">
        <v>64</v>
      </c>
      <c r="I1705" s="27">
        <v>11207</v>
      </c>
      <c r="J1705" s="27">
        <v>919</v>
      </c>
      <c r="K1705" s="27">
        <v>52</v>
      </c>
      <c r="L1705" s="73">
        <v>5.6583242655059846E-2</v>
      </c>
      <c r="M1705" s="27" t="s">
        <v>66</v>
      </c>
      <c r="N1705" s="71">
        <f t="shared" si="70"/>
        <v>22016.755491534914</v>
      </c>
      <c r="O1705" s="1">
        <v>44217</v>
      </c>
      <c r="P1705" s="1">
        <f t="shared" si="68"/>
        <v>44199</v>
      </c>
      <c r="Q1705" s="1">
        <f t="shared" si="69"/>
        <v>44212</v>
      </c>
    </row>
    <row r="1706" spans="1:17" x14ac:dyDescent="0.25">
      <c r="A1706" s="74" t="s">
        <v>510</v>
      </c>
      <c r="B1706" s="113" t="s">
        <v>47</v>
      </c>
      <c r="C1706" s="75">
        <v>414.46849714100301</v>
      </c>
      <c r="D1706" s="27">
        <v>8</v>
      </c>
      <c r="E1706" s="27">
        <v>2</v>
      </c>
      <c r="F1706" s="78">
        <v>34.467551537105741</v>
      </c>
      <c r="G1706" s="116" t="s">
        <v>862</v>
      </c>
      <c r="H1706" s="27" t="s">
        <v>66</v>
      </c>
      <c r="I1706" s="27">
        <v>161</v>
      </c>
      <c r="J1706" s="27">
        <v>11</v>
      </c>
      <c r="K1706" s="27">
        <v>2</v>
      </c>
      <c r="L1706" s="124">
        <v>0.18181818181818182</v>
      </c>
      <c r="M1706" s="27" t="s">
        <v>66</v>
      </c>
      <c r="N1706" s="71">
        <f t="shared" si="70"/>
        <v>2654.0014683571421</v>
      </c>
      <c r="O1706" s="1">
        <v>44217</v>
      </c>
      <c r="P1706" s="1">
        <f t="shared" si="68"/>
        <v>44199</v>
      </c>
      <c r="Q1706" s="1">
        <f t="shared" si="69"/>
        <v>44212</v>
      </c>
    </row>
    <row r="1707" spans="1:17" x14ac:dyDescent="0.25">
      <c r="A1707" s="74" t="s">
        <v>511</v>
      </c>
      <c r="B1707" s="113" t="s">
        <v>45</v>
      </c>
      <c r="C1707" s="75">
        <v>5777.7105143039398</v>
      </c>
      <c r="D1707" s="27">
        <v>330</v>
      </c>
      <c r="E1707" s="27">
        <v>53</v>
      </c>
      <c r="F1707" s="70">
        <v>65.522740821679307</v>
      </c>
      <c r="G1707" s="116" t="s">
        <v>865</v>
      </c>
      <c r="H1707" s="27" t="s">
        <v>64</v>
      </c>
      <c r="I1707" s="27">
        <v>10603</v>
      </c>
      <c r="J1707" s="27">
        <v>1337</v>
      </c>
      <c r="K1707" s="27">
        <v>59</v>
      </c>
      <c r="L1707" s="73">
        <v>4.4128646222887064E-2</v>
      </c>
      <c r="M1707" s="27" t="s">
        <v>66</v>
      </c>
      <c r="N1707" s="71">
        <f t="shared" si="70"/>
        <v>23140.654013211199</v>
      </c>
      <c r="O1707" s="1">
        <v>44217</v>
      </c>
      <c r="P1707" s="1">
        <f t="shared" si="68"/>
        <v>44199</v>
      </c>
      <c r="Q1707" s="1">
        <f t="shared" si="69"/>
        <v>44212</v>
      </c>
    </row>
    <row r="1708" spans="1:17" x14ac:dyDescent="0.25">
      <c r="A1708" s="74" t="s">
        <v>512</v>
      </c>
      <c r="B1708" s="113" t="s">
        <v>49</v>
      </c>
      <c r="C1708" s="75">
        <v>9113.7991472155009</v>
      </c>
      <c r="D1708" s="27">
        <v>305</v>
      </c>
      <c r="E1708" s="27">
        <v>58</v>
      </c>
      <c r="F1708" s="70">
        <v>45.456972179630398</v>
      </c>
      <c r="G1708" s="116" t="s">
        <v>865</v>
      </c>
      <c r="H1708" s="27" t="s">
        <v>66</v>
      </c>
      <c r="I1708" s="27">
        <v>8413</v>
      </c>
      <c r="J1708" s="27">
        <v>741</v>
      </c>
      <c r="K1708" s="27">
        <v>61</v>
      </c>
      <c r="L1708" s="73">
        <v>8.2321187584345479E-2</v>
      </c>
      <c r="M1708" s="27" t="s">
        <v>66</v>
      </c>
      <c r="N1708" s="71">
        <f t="shared" si="70"/>
        <v>8130.5280929566516</v>
      </c>
      <c r="O1708" s="1">
        <v>44217</v>
      </c>
      <c r="P1708" s="1">
        <f t="shared" si="68"/>
        <v>44199</v>
      </c>
      <c r="Q1708" s="1">
        <f t="shared" si="69"/>
        <v>44212</v>
      </c>
    </row>
    <row r="1709" spans="1:17" x14ac:dyDescent="0.25">
      <c r="A1709" s="74" t="s">
        <v>513</v>
      </c>
      <c r="B1709" s="113" t="s">
        <v>41</v>
      </c>
      <c r="C1709" s="75">
        <v>1968.1305279901801</v>
      </c>
      <c r="D1709" s="27">
        <v>22</v>
      </c>
      <c r="E1709" s="27">
        <v>3</v>
      </c>
      <c r="F1709" s="78">
        <v>10.887779608019143</v>
      </c>
      <c r="G1709" s="116" t="s">
        <v>862</v>
      </c>
      <c r="H1709" s="27" t="s">
        <v>64</v>
      </c>
      <c r="I1709" s="27">
        <v>1508</v>
      </c>
      <c r="J1709" s="27">
        <v>109</v>
      </c>
      <c r="K1709" s="27">
        <v>3</v>
      </c>
      <c r="L1709" s="124">
        <v>2.7522935779816515E-2</v>
      </c>
      <c r="M1709" s="27" t="s">
        <v>64</v>
      </c>
      <c r="N1709" s="71">
        <f t="shared" si="70"/>
        <v>5538.2505606124032</v>
      </c>
      <c r="O1709" s="1">
        <v>44217</v>
      </c>
      <c r="P1709" s="1">
        <f t="shared" si="68"/>
        <v>44199</v>
      </c>
      <c r="Q1709" s="1">
        <f t="shared" si="69"/>
        <v>44212</v>
      </c>
    </row>
    <row r="1710" spans="1:17" x14ac:dyDescent="0.25">
      <c r="A1710" s="74" t="s">
        <v>514</v>
      </c>
      <c r="B1710" s="113" t="s">
        <v>49</v>
      </c>
      <c r="C1710" s="75">
        <v>11979.088383960399</v>
      </c>
      <c r="D1710" s="27">
        <v>804</v>
      </c>
      <c r="E1710" s="27">
        <v>110</v>
      </c>
      <c r="F1710" s="70">
        <v>65.590490739373038</v>
      </c>
      <c r="G1710" s="116" t="s">
        <v>865</v>
      </c>
      <c r="H1710" s="27" t="s">
        <v>64</v>
      </c>
      <c r="I1710" s="27">
        <v>13662</v>
      </c>
      <c r="J1710" s="27">
        <v>1391</v>
      </c>
      <c r="K1710" s="27">
        <v>123</v>
      </c>
      <c r="L1710" s="73">
        <v>8.8425593098490296E-2</v>
      </c>
      <c r="M1710" s="27" t="s">
        <v>66</v>
      </c>
      <c r="N1710" s="71">
        <f t="shared" si="70"/>
        <v>11611.901969623186</v>
      </c>
      <c r="O1710" s="1">
        <v>44217</v>
      </c>
      <c r="P1710" s="1">
        <f t="shared" si="68"/>
        <v>44199</v>
      </c>
      <c r="Q1710" s="1">
        <f t="shared" si="69"/>
        <v>44212</v>
      </c>
    </row>
    <row r="1711" spans="1:17" x14ac:dyDescent="0.25">
      <c r="A1711" s="74" t="s">
        <v>515</v>
      </c>
      <c r="B1711" s="113" t="s">
        <v>42</v>
      </c>
      <c r="C1711" s="75">
        <v>241.58987972642501</v>
      </c>
      <c r="D1711" s="27">
        <v>8</v>
      </c>
      <c r="E1711" s="27">
        <v>2</v>
      </c>
      <c r="F1711" s="78">
        <v>59.132089067188353</v>
      </c>
      <c r="G1711" s="116" t="s">
        <v>862</v>
      </c>
      <c r="H1711" s="27" t="s">
        <v>68</v>
      </c>
      <c r="I1711" s="27">
        <v>310</v>
      </c>
      <c r="J1711" s="27">
        <v>42</v>
      </c>
      <c r="K1711" s="27">
        <v>3</v>
      </c>
      <c r="L1711" s="124">
        <v>7.1428571428571425E-2</v>
      </c>
      <c r="M1711" s="27" t="s">
        <v>66</v>
      </c>
      <c r="N1711" s="71">
        <f t="shared" si="70"/>
        <v>17384.834185753374</v>
      </c>
      <c r="O1711" s="1">
        <v>44217</v>
      </c>
      <c r="P1711" s="1">
        <f t="shared" si="68"/>
        <v>44199</v>
      </c>
      <c r="Q1711" s="1">
        <f t="shared" si="69"/>
        <v>44212</v>
      </c>
    </row>
    <row r="1712" spans="1:17" x14ac:dyDescent="0.25">
      <c r="A1712" s="74" t="s">
        <v>564</v>
      </c>
      <c r="B1712" s="116" t="s">
        <v>18</v>
      </c>
      <c r="C1712" s="27">
        <v>0</v>
      </c>
      <c r="D1712" s="27">
        <v>1365</v>
      </c>
      <c r="E1712" s="27">
        <v>222</v>
      </c>
      <c r="F1712" s="80" t="s">
        <v>79</v>
      </c>
      <c r="G1712" s="116"/>
      <c r="H1712" s="27" t="s">
        <v>66</v>
      </c>
      <c r="I1712" s="27">
        <v>217180</v>
      </c>
      <c r="J1712" s="27">
        <v>18016</v>
      </c>
      <c r="K1712" s="27">
        <v>226</v>
      </c>
      <c r="L1712" s="72" t="s">
        <v>79</v>
      </c>
      <c r="M1712" s="27" t="s">
        <v>79</v>
      </c>
      <c r="N1712" s="71" t="s">
        <v>79</v>
      </c>
      <c r="O1712" s="1">
        <v>44217</v>
      </c>
      <c r="P1712" s="1">
        <f t="shared" si="68"/>
        <v>44199</v>
      </c>
      <c r="Q1712" s="1">
        <f t="shared" si="69"/>
        <v>44212</v>
      </c>
    </row>
    <row r="1713" spans="1:17" x14ac:dyDescent="0.25">
      <c r="A1713" s="74" t="s">
        <v>516</v>
      </c>
      <c r="B1713" s="113" t="s">
        <v>54</v>
      </c>
      <c r="C1713" s="75">
        <v>9203.2013313555308</v>
      </c>
      <c r="D1713" s="27">
        <v>207</v>
      </c>
      <c r="E1713" s="27">
        <v>38</v>
      </c>
      <c r="F1713" s="70">
        <v>29.492842941923666</v>
      </c>
      <c r="G1713" s="116" t="s">
        <v>865</v>
      </c>
      <c r="H1713" s="27" t="s">
        <v>64</v>
      </c>
      <c r="I1713" s="27">
        <v>7760</v>
      </c>
      <c r="J1713" s="27">
        <v>806</v>
      </c>
      <c r="K1713" s="27">
        <v>42</v>
      </c>
      <c r="L1713" s="73">
        <v>5.2109181141439205E-2</v>
      </c>
      <c r="M1713" s="27" t="s">
        <v>66</v>
      </c>
      <c r="N1713" s="71">
        <f t="shared" ref="N1713:N1776" si="71">(J1713/C1713)*100000</f>
        <v>8757.8220988596477</v>
      </c>
      <c r="O1713" s="1">
        <v>44217</v>
      </c>
      <c r="P1713" s="1">
        <f t="shared" si="68"/>
        <v>44199</v>
      </c>
      <c r="Q1713" s="1">
        <f t="shared" si="69"/>
        <v>44212</v>
      </c>
    </row>
    <row r="1714" spans="1:17" x14ac:dyDescent="0.25">
      <c r="A1714" s="74" t="s">
        <v>517</v>
      </c>
      <c r="B1714" s="113" t="s">
        <v>54</v>
      </c>
      <c r="C1714" s="75">
        <v>15611.3411572231</v>
      </c>
      <c r="D1714" s="27">
        <v>611</v>
      </c>
      <c r="E1714" s="27">
        <v>102</v>
      </c>
      <c r="F1714" s="70">
        <v>46.669368200587371</v>
      </c>
      <c r="G1714" s="116" t="s">
        <v>865</v>
      </c>
      <c r="H1714" s="27" t="s">
        <v>64</v>
      </c>
      <c r="I1714" s="27">
        <v>14222</v>
      </c>
      <c r="J1714" s="27">
        <v>1388</v>
      </c>
      <c r="K1714" s="27">
        <v>112</v>
      </c>
      <c r="L1714" s="73">
        <v>8.069164265129683E-2</v>
      </c>
      <c r="M1714" s="27" t="s">
        <v>66</v>
      </c>
      <c r="N1714" s="71">
        <f t="shared" si="71"/>
        <v>8890.9721850373899</v>
      </c>
      <c r="O1714" s="1">
        <v>44217</v>
      </c>
      <c r="P1714" s="1">
        <f t="shared" si="68"/>
        <v>44199</v>
      </c>
      <c r="Q1714" s="1">
        <f t="shared" si="69"/>
        <v>44212</v>
      </c>
    </row>
    <row r="1715" spans="1:17" x14ac:dyDescent="0.25">
      <c r="A1715" s="74" t="s">
        <v>518</v>
      </c>
      <c r="B1715" s="113" t="s">
        <v>49</v>
      </c>
      <c r="C1715" s="75">
        <v>27113.4272904754</v>
      </c>
      <c r="D1715" s="27">
        <v>1617</v>
      </c>
      <c r="E1715" s="27">
        <v>295</v>
      </c>
      <c r="F1715" s="70">
        <v>77.715842950001004</v>
      </c>
      <c r="G1715" s="116" t="s">
        <v>865</v>
      </c>
      <c r="H1715" s="27" t="s">
        <v>66</v>
      </c>
      <c r="I1715" s="27">
        <v>43221</v>
      </c>
      <c r="J1715" s="27">
        <v>4857</v>
      </c>
      <c r="K1715" s="27">
        <v>328</v>
      </c>
      <c r="L1715" s="73">
        <v>6.7531397982293601E-2</v>
      </c>
      <c r="M1715" s="27" t="s">
        <v>66</v>
      </c>
      <c r="N1715" s="71">
        <f t="shared" si="71"/>
        <v>17913.633521742941</v>
      </c>
      <c r="O1715" s="1">
        <v>44217</v>
      </c>
      <c r="P1715" s="1">
        <f t="shared" si="68"/>
        <v>44199</v>
      </c>
      <c r="Q1715" s="1">
        <f t="shared" si="69"/>
        <v>44212</v>
      </c>
    </row>
    <row r="1716" spans="1:17" x14ac:dyDescent="0.25">
      <c r="A1716" s="74" t="s">
        <v>519</v>
      </c>
      <c r="B1716" s="113" t="s">
        <v>47</v>
      </c>
      <c r="C1716" s="75">
        <v>1911.00314707446</v>
      </c>
      <c r="D1716" s="27">
        <v>56</v>
      </c>
      <c r="E1716" s="27">
        <v>11</v>
      </c>
      <c r="F1716" s="79">
        <v>41.115279528300604</v>
      </c>
      <c r="G1716" s="116" t="s">
        <v>863</v>
      </c>
      <c r="H1716" s="27" t="s">
        <v>66</v>
      </c>
      <c r="I1716" s="27">
        <v>1428</v>
      </c>
      <c r="J1716" s="27">
        <v>161</v>
      </c>
      <c r="K1716" s="27">
        <v>11</v>
      </c>
      <c r="L1716" s="125">
        <v>6.8322981366459631E-2</v>
      </c>
      <c r="M1716" s="27" t="s">
        <v>66</v>
      </c>
      <c r="N1716" s="71">
        <f t="shared" si="71"/>
        <v>8424.8945506172331</v>
      </c>
      <c r="O1716" s="1">
        <v>44217</v>
      </c>
      <c r="P1716" s="1">
        <f t="shared" si="68"/>
        <v>44199</v>
      </c>
      <c r="Q1716" s="1">
        <f t="shared" si="69"/>
        <v>44212</v>
      </c>
    </row>
    <row r="1717" spans="1:17" x14ac:dyDescent="0.25">
      <c r="A1717" s="74" t="s">
        <v>520</v>
      </c>
      <c r="B1717" s="113" t="s">
        <v>51</v>
      </c>
      <c r="C1717" s="75">
        <v>26055.176096996998</v>
      </c>
      <c r="D1717" s="27">
        <v>1293</v>
      </c>
      <c r="E1717" s="27">
        <v>273</v>
      </c>
      <c r="F1717" s="70">
        <v>74.841175232922282</v>
      </c>
      <c r="G1717" s="116" t="s">
        <v>865</v>
      </c>
      <c r="H1717" s="27" t="s">
        <v>64</v>
      </c>
      <c r="I1717" s="27">
        <v>34241</v>
      </c>
      <c r="J1717" s="27">
        <v>3788</v>
      </c>
      <c r="K1717" s="27">
        <v>292</v>
      </c>
      <c r="L1717" s="73">
        <v>7.7085533262935588E-2</v>
      </c>
      <c r="M1717" s="27" t="s">
        <v>66</v>
      </c>
      <c r="N1717" s="71">
        <f t="shared" si="71"/>
        <v>14538.378040118438</v>
      </c>
      <c r="O1717" s="1">
        <v>44217</v>
      </c>
      <c r="P1717" s="1">
        <f t="shared" si="68"/>
        <v>44199</v>
      </c>
      <c r="Q1717" s="1">
        <f t="shared" si="69"/>
        <v>44212</v>
      </c>
    </row>
    <row r="1718" spans="1:17" x14ac:dyDescent="0.25">
      <c r="A1718" s="74" t="s">
        <v>521</v>
      </c>
      <c r="B1718" s="113" t="s">
        <v>49</v>
      </c>
      <c r="C1718" s="75">
        <v>66447.1432703639</v>
      </c>
      <c r="D1718" s="27">
        <v>3991</v>
      </c>
      <c r="E1718" s="27">
        <v>642</v>
      </c>
      <c r="F1718" s="70">
        <v>69.012963688381177</v>
      </c>
      <c r="G1718" s="116" t="s">
        <v>865</v>
      </c>
      <c r="H1718" s="27" t="s">
        <v>64</v>
      </c>
      <c r="I1718" s="27">
        <v>177572</v>
      </c>
      <c r="J1718" s="27">
        <v>11516</v>
      </c>
      <c r="K1718" s="27">
        <v>723</v>
      </c>
      <c r="L1718" s="73">
        <v>6.2782216047238618E-2</v>
      </c>
      <c r="M1718" s="27" t="s">
        <v>66</v>
      </c>
      <c r="N1718" s="71">
        <f t="shared" si="71"/>
        <v>17331.068625694028</v>
      </c>
      <c r="O1718" s="1">
        <v>44217</v>
      </c>
      <c r="P1718" s="1">
        <f t="shared" si="68"/>
        <v>44199</v>
      </c>
      <c r="Q1718" s="1">
        <f t="shared" si="69"/>
        <v>44212</v>
      </c>
    </row>
    <row r="1719" spans="1:17" x14ac:dyDescent="0.25">
      <c r="A1719" s="74" t="s">
        <v>522</v>
      </c>
      <c r="B1719" s="113" t="s">
        <v>48</v>
      </c>
      <c r="C1719" s="75">
        <v>10160.3863056553</v>
      </c>
      <c r="D1719" s="27">
        <v>326</v>
      </c>
      <c r="E1719" s="27">
        <v>85</v>
      </c>
      <c r="F1719" s="70">
        <v>59.755883179847167</v>
      </c>
      <c r="G1719" s="116" t="s">
        <v>865</v>
      </c>
      <c r="H1719" s="27" t="s">
        <v>66</v>
      </c>
      <c r="I1719" s="27">
        <v>11116</v>
      </c>
      <c r="J1719" s="27">
        <v>1201</v>
      </c>
      <c r="K1719" s="27">
        <v>94</v>
      </c>
      <c r="L1719" s="73">
        <v>7.8268109908409655E-2</v>
      </c>
      <c r="M1719" s="27" t="s">
        <v>66</v>
      </c>
      <c r="N1719" s="71">
        <f t="shared" si="71"/>
        <v>11820.416703364122</v>
      </c>
      <c r="O1719" s="1">
        <v>44217</v>
      </c>
      <c r="P1719" s="1">
        <f t="shared" si="68"/>
        <v>44199</v>
      </c>
      <c r="Q1719" s="1">
        <f t="shared" si="69"/>
        <v>44212</v>
      </c>
    </row>
    <row r="1720" spans="1:17" x14ac:dyDescent="0.25">
      <c r="A1720" s="74" t="s">
        <v>523</v>
      </c>
      <c r="B1720" s="113" t="s">
        <v>52</v>
      </c>
      <c r="C1720" s="75">
        <v>24185.158020851901</v>
      </c>
      <c r="D1720" s="27">
        <v>1066</v>
      </c>
      <c r="E1720" s="27">
        <v>185</v>
      </c>
      <c r="F1720" s="70">
        <v>54.637996174731022</v>
      </c>
      <c r="G1720" s="116" t="s">
        <v>865</v>
      </c>
      <c r="H1720" s="27" t="s">
        <v>66</v>
      </c>
      <c r="I1720" s="27">
        <v>21362</v>
      </c>
      <c r="J1720" s="27">
        <v>2411</v>
      </c>
      <c r="K1720" s="27">
        <v>204</v>
      </c>
      <c r="L1720" s="73">
        <v>8.4612194110327665E-2</v>
      </c>
      <c r="M1720" s="27" t="s">
        <v>66</v>
      </c>
      <c r="N1720" s="71">
        <f t="shared" si="71"/>
        <v>9968.9239074695724</v>
      </c>
      <c r="O1720" s="1">
        <v>44217</v>
      </c>
      <c r="P1720" s="1">
        <f t="shared" si="68"/>
        <v>44199</v>
      </c>
      <c r="Q1720" s="1">
        <f t="shared" si="69"/>
        <v>44212</v>
      </c>
    </row>
    <row r="1721" spans="1:17" x14ac:dyDescent="0.25">
      <c r="A1721" s="74" t="s">
        <v>524</v>
      </c>
      <c r="B1721" s="113" t="s">
        <v>54</v>
      </c>
      <c r="C1721" s="75">
        <v>5442.3214995143799</v>
      </c>
      <c r="D1721" s="27">
        <v>143</v>
      </c>
      <c r="E1721" s="27">
        <v>43</v>
      </c>
      <c r="F1721" s="70">
        <v>56.436000183058574</v>
      </c>
      <c r="G1721" s="116" t="s">
        <v>865</v>
      </c>
      <c r="H1721" s="27" t="s">
        <v>64</v>
      </c>
      <c r="I1721" s="27">
        <v>4051</v>
      </c>
      <c r="J1721" s="27">
        <v>457</v>
      </c>
      <c r="K1721" s="27">
        <v>45</v>
      </c>
      <c r="L1721" s="73">
        <v>9.8468271334792121E-2</v>
      </c>
      <c r="M1721" s="27" t="s">
        <v>64</v>
      </c>
      <c r="N1721" s="71">
        <f t="shared" si="71"/>
        <v>8397.1518411909019</v>
      </c>
      <c r="O1721" s="1">
        <v>44217</v>
      </c>
      <c r="P1721" s="1">
        <f t="shared" si="68"/>
        <v>44199</v>
      </c>
      <c r="Q1721" s="1">
        <f t="shared" si="69"/>
        <v>44212</v>
      </c>
    </row>
    <row r="1722" spans="1:17" x14ac:dyDescent="0.25">
      <c r="A1722" s="74" t="s">
        <v>525</v>
      </c>
      <c r="B1722" s="113" t="s">
        <v>46</v>
      </c>
      <c r="C1722" s="75">
        <v>733.94211218720091</v>
      </c>
      <c r="D1722" s="27">
        <v>6</v>
      </c>
      <c r="E1722" s="27">
        <v>1</v>
      </c>
      <c r="F1722" s="78">
        <v>9.7321805415564846</v>
      </c>
      <c r="G1722" s="116" t="s">
        <v>862</v>
      </c>
      <c r="H1722" s="27" t="s">
        <v>68</v>
      </c>
      <c r="I1722" s="27">
        <v>621</v>
      </c>
      <c r="J1722" s="27">
        <v>56</v>
      </c>
      <c r="K1722" s="27">
        <v>1</v>
      </c>
      <c r="L1722" s="124">
        <v>1.7857142857142856E-2</v>
      </c>
      <c r="M1722" s="27" t="s">
        <v>66</v>
      </c>
      <c r="N1722" s="71">
        <f t="shared" si="71"/>
        <v>7630.029544580284</v>
      </c>
      <c r="O1722" s="1">
        <v>44217</v>
      </c>
      <c r="P1722" s="1">
        <f t="shared" si="68"/>
        <v>44199</v>
      </c>
      <c r="Q1722" s="1">
        <f t="shared" si="69"/>
        <v>44212</v>
      </c>
    </row>
    <row r="1723" spans="1:17" x14ac:dyDescent="0.25">
      <c r="A1723" s="74" t="s">
        <v>526</v>
      </c>
      <c r="B1723" s="113" t="s">
        <v>42</v>
      </c>
      <c r="C1723" s="75">
        <v>445.14881003177402</v>
      </c>
      <c r="D1723" s="27">
        <v>4</v>
      </c>
      <c r="E1723" s="27">
        <v>2</v>
      </c>
      <c r="F1723" s="78">
        <v>32.091997021613054</v>
      </c>
      <c r="G1723" s="116" t="s">
        <v>862</v>
      </c>
      <c r="H1723" s="27" t="s">
        <v>64</v>
      </c>
      <c r="I1723" s="27">
        <v>393</v>
      </c>
      <c r="J1723" s="27">
        <v>42</v>
      </c>
      <c r="K1723" s="27">
        <v>2</v>
      </c>
      <c r="L1723" s="124">
        <v>4.7619047619047616E-2</v>
      </c>
      <c r="M1723" s="27" t="s">
        <v>64</v>
      </c>
      <c r="N1723" s="71">
        <f t="shared" si="71"/>
        <v>9435.0471243542379</v>
      </c>
      <c r="O1723" s="1">
        <v>44217</v>
      </c>
      <c r="P1723" s="1">
        <f t="shared" si="68"/>
        <v>44199</v>
      </c>
      <c r="Q1723" s="1">
        <f t="shared" si="69"/>
        <v>44212</v>
      </c>
    </row>
    <row r="1724" spans="1:17" x14ac:dyDescent="0.25">
      <c r="A1724" s="74" t="s">
        <v>527</v>
      </c>
      <c r="B1724" s="113" t="s">
        <v>49</v>
      </c>
      <c r="C1724" s="75">
        <v>33036.741371399599</v>
      </c>
      <c r="D1724" s="27">
        <v>1701</v>
      </c>
      <c r="E1724" s="27">
        <v>295</v>
      </c>
      <c r="F1724" s="76">
        <v>63.781800797309934</v>
      </c>
      <c r="G1724" s="116" t="s">
        <v>864</v>
      </c>
      <c r="H1724" s="27" t="s">
        <v>66</v>
      </c>
      <c r="I1724" s="27">
        <v>62201</v>
      </c>
      <c r="J1724" s="27">
        <v>7609</v>
      </c>
      <c r="K1724" s="27">
        <v>342</v>
      </c>
      <c r="L1724" s="123">
        <v>4.4946773557629126E-2</v>
      </c>
      <c r="M1724" s="27" t="s">
        <v>66</v>
      </c>
      <c r="N1724" s="71">
        <f t="shared" si="71"/>
        <v>23031.932582149962</v>
      </c>
      <c r="O1724" s="1">
        <v>44217</v>
      </c>
      <c r="P1724" s="1">
        <f t="shared" si="68"/>
        <v>44199</v>
      </c>
      <c r="Q1724" s="1">
        <f t="shared" si="69"/>
        <v>44212</v>
      </c>
    </row>
    <row r="1725" spans="1:17" x14ac:dyDescent="0.25">
      <c r="A1725" s="74" t="s">
        <v>528</v>
      </c>
      <c r="B1725" s="113" t="s">
        <v>49</v>
      </c>
      <c r="C1725" s="75">
        <v>13217.562427383</v>
      </c>
      <c r="D1725" s="27">
        <v>431</v>
      </c>
      <c r="E1725" s="27">
        <v>64</v>
      </c>
      <c r="F1725" s="76">
        <v>34.586018386853858</v>
      </c>
      <c r="G1725" s="116" t="s">
        <v>864</v>
      </c>
      <c r="H1725" s="27" t="s">
        <v>66</v>
      </c>
      <c r="I1725" s="27">
        <v>22243</v>
      </c>
      <c r="J1725" s="27">
        <v>2924</v>
      </c>
      <c r="K1725" s="27">
        <v>71</v>
      </c>
      <c r="L1725" s="123">
        <v>2.4281805745554035E-2</v>
      </c>
      <c r="M1725" s="27" t="s">
        <v>66</v>
      </c>
      <c r="N1725" s="71">
        <f t="shared" si="71"/>
        <v>22122.0820106914</v>
      </c>
      <c r="O1725" s="1">
        <v>44217</v>
      </c>
      <c r="P1725" s="1">
        <f t="shared" si="68"/>
        <v>44199</v>
      </c>
      <c r="Q1725" s="1">
        <f t="shared" si="69"/>
        <v>44212</v>
      </c>
    </row>
    <row r="1726" spans="1:17" x14ac:dyDescent="0.25">
      <c r="A1726" s="74" t="s">
        <v>529</v>
      </c>
      <c r="B1726" s="113" t="s">
        <v>54</v>
      </c>
      <c r="C1726" s="75">
        <v>17180.900653549099</v>
      </c>
      <c r="D1726" s="27">
        <v>1271</v>
      </c>
      <c r="E1726" s="27">
        <v>195</v>
      </c>
      <c r="F1726" s="70">
        <v>81.070088870423518</v>
      </c>
      <c r="G1726" s="116" t="s">
        <v>865</v>
      </c>
      <c r="H1726" s="27" t="s">
        <v>66</v>
      </c>
      <c r="I1726" s="27">
        <v>25448</v>
      </c>
      <c r="J1726" s="27">
        <v>2886</v>
      </c>
      <c r="K1726" s="27">
        <v>233</v>
      </c>
      <c r="L1726" s="73">
        <v>8.073458073458073E-2</v>
      </c>
      <c r="M1726" s="27" t="s">
        <v>66</v>
      </c>
      <c r="N1726" s="71">
        <f t="shared" si="71"/>
        <v>16797.722413951753</v>
      </c>
      <c r="O1726" s="1">
        <v>44217</v>
      </c>
      <c r="P1726" s="1">
        <f t="shared" si="68"/>
        <v>44199</v>
      </c>
      <c r="Q1726" s="1">
        <f t="shared" si="69"/>
        <v>44212</v>
      </c>
    </row>
    <row r="1727" spans="1:17" x14ac:dyDescent="0.25">
      <c r="A1727" s="74" t="s">
        <v>530</v>
      </c>
      <c r="B1727" s="113" t="s">
        <v>51</v>
      </c>
      <c r="C1727" s="75">
        <v>29713.051998029401</v>
      </c>
      <c r="D1727" s="27">
        <v>809</v>
      </c>
      <c r="E1727" s="27">
        <v>104</v>
      </c>
      <c r="F1727" s="76">
        <v>25.001038025525276</v>
      </c>
      <c r="G1727" s="116" t="s">
        <v>864</v>
      </c>
      <c r="H1727" s="27" t="s">
        <v>66</v>
      </c>
      <c r="I1727" s="27">
        <v>107261</v>
      </c>
      <c r="J1727" s="27">
        <v>7406</v>
      </c>
      <c r="K1727" s="27">
        <v>119</v>
      </c>
      <c r="L1727" s="123">
        <v>1.6068052930056712E-2</v>
      </c>
      <c r="M1727" s="27" t="s">
        <v>66</v>
      </c>
      <c r="N1727" s="71">
        <f t="shared" si="71"/>
        <v>24925.073333063101</v>
      </c>
      <c r="O1727" s="1">
        <v>44217</v>
      </c>
      <c r="P1727" s="1">
        <f t="shared" si="68"/>
        <v>44199</v>
      </c>
      <c r="Q1727" s="1">
        <f t="shared" si="69"/>
        <v>44212</v>
      </c>
    </row>
    <row r="1728" spans="1:17" x14ac:dyDescent="0.25">
      <c r="A1728" s="74" t="s">
        <v>531</v>
      </c>
      <c r="B1728" s="113" t="s">
        <v>41</v>
      </c>
      <c r="C1728" s="75">
        <v>2759.83426324726</v>
      </c>
      <c r="D1728" s="27">
        <v>36</v>
      </c>
      <c r="E1728" s="27">
        <v>7</v>
      </c>
      <c r="F1728" s="78">
        <v>18.117029948446721</v>
      </c>
      <c r="G1728" s="116" t="s">
        <v>862</v>
      </c>
      <c r="H1728" s="27" t="s">
        <v>64</v>
      </c>
      <c r="I1728" s="27">
        <v>2094</v>
      </c>
      <c r="J1728" s="27">
        <v>153</v>
      </c>
      <c r="K1728" s="27">
        <v>7</v>
      </c>
      <c r="L1728" s="124">
        <v>4.5751633986928102E-2</v>
      </c>
      <c r="M1728" s="27" t="s">
        <v>64</v>
      </c>
      <c r="N1728" s="71">
        <f t="shared" si="71"/>
        <v>5543.8111642246968</v>
      </c>
      <c r="O1728" s="1">
        <v>44217</v>
      </c>
      <c r="P1728" s="1">
        <f t="shared" si="68"/>
        <v>44199</v>
      </c>
      <c r="Q1728" s="1">
        <f t="shared" si="69"/>
        <v>44212</v>
      </c>
    </row>
    <row r="1729" spans="1:17" x14ac:dyDescent="0.25">
      <c r="A1729" s="74" t="s">
        <v>532</v>
      </c>
      <c r="B1729" s="113" t="s">
        <v>46</v>
      </c>
      <c r="C1729" s="75">
        <v>709.250407043618</v>
      </c>
      <c r="D1729" s="27">
        <v>9</v>
      </c>
      <c r="E1729" s="27">
        <v>0</v>
      </c>
      <c r="F1729" s="78">
        <v>0</v>
      </c>
      <c r="G1729" s="116" t="s">
        <v>862</v>
      </c>
      <c r="H1729" s="27" t="s">
        <v>66</v>
      </c>
      <c r="I1729" s="27">
        <v>922</v>
      </c>
      <c r="J1729" s="27">
        <v>82</v>
      </c>
      <c r="K1729" s="27">
        <v>0</v>
      </c>
      <c r="L1729" s="124">
        <v>0</v>
      </c>
      <c r="M1729" s="27" t="s">
        <v>66</v>
      </c>
      <c r="N1729" s="71">
        <f t="shared" si="71"/>
        <v>11561.502000654771</v>
      </c>
      <c r="O1729" s="1">
        <v>44217</v>
      </c>
      <c r="P1729" s="1">
        <f t="shared" si="68"/>
        <v>44199</v>
      </c>
      <c r="Q1729" s="1">
        <f t="shared" si="69"/>
        <v>44212</v>
      </c>
    </row>
    <row r="1730" spans="1:17" x14ac:dyDescent="0.25">
      <c r="A1730" s="74" t="s">
        <v>533</v>
      </c>
      <c r="B1730" s="113" t="s">
        <v>45</v>
      </c>
      <c r="C1730" s="75">
        <v>5203.1237660323704</v>
      </c>
      <c r="D1730" s="27">
        <v>196</v>
      </c>
      <c r="E1730" s="27">
        <v>43</v>
      </c>
      <c r="F1730" s="70">
        <v>59.030473030063675</v>
      </c>
      <c r="G1730" s="116" t="s">
        <v>865</v>
      </c>
      <c r="H1730" s="27" t="s">
        <v>66</v>
      </c>
      <c r="I1730" s="27">
        <v>8463</v>
      </c>
      <c r="J1730" s="27">
        <v>728</v>
      </c>
      <c r="K1730" s="27">
        <v>45</v>
      </c>
      <c r="L1730" s="73">
        <v>6.1813186813186816E-2</v>
      </c>
      <c r="M1730" s="27" t="s">
        <v>64</v>
      </c>
      <c r="N1730" s="71">
        <f t="shared" si="71"/>
        <v>13991.594909823463</v>
      </c>
      <c r="O1730" s="1">
        <v>44217</v>
      </c>
      <c r="P1730" s="1">
        <f t="shared" ref="P1730:P1793" si="72">O1730-18</f>
        <v>44199</v>
      </c>
      <c r="Q1730" s="1">
        <f t="shared" ref="Q1730:Q1793" si="73">O1730-5</f>
        <v>44212</v>
      </c>
    </row>
    <row r="1731" spans="1:17" x14ac:dyDescent="0.25">
      <c r="A1731" s="74" t="s">
        <v>534</v>
      </c>
      <c r="B1731" s="113" t="s">
        <v>54</v>
      </c>
      <c r="C1731" s="75">
        <v>7840.6389864339299</v>
      </c>
      <c r="D1731" s="27">
        <v>477</v>
      </c>
      <c r="E1731" s="27">
        <v>116</v>
      </c>
      <c r="F1731" s="70">
        <v>105.67651820279488</v>
      </c>
      <c r="G1731" s="116" t="s">
        <v>865</v>
      </c>
      <c r="H1731" s="27" t="s">
        <v>66</v>
      </c>
      <c r="I1731" s="27">
        <v>10321</v>
      </c>
      <c r="J1731" s="27">
        <v>1199</v>
      </c>
      <c r="K1731" s="27">
        <v>134</v>
      </c>
      <c r="L1731" s="73">
        <v>0.11175979983319433</v>
      </c>
      <c r="M1731" s="27" t="s">
        <v>66</v>
      </c>
      <c r="N1731" s="71">
        <f t="shared" si="71"/>
        <v>15292.120987518234</v>
      </c>
      <c r="O1731" s="1">
        <v>44217</v>
      </c>
      <c r="P1731" s="1">
        <f t="shared" si="72"/>
        <v>44199</v>
      </c>
      <c r="Q1731" s="1">
        <f t="shared" si="73"/>
        <v>44212</v>
      </c>
    </row>
    <row r="1732" spans="1:17" x14ac:dyDescent="0.25">
      <c r="A1732" s="74" t="s">
        <v>535</v>
      </c>
      <c r="B1732" s="113" t="s">
        <v>52</v>
      </c>
      <c r="C1732" s="75">
        <v>7285.8220530817907</v>
      </c>
      <c r="D1732" s="27">
        <v>557</v>
      </c>
      <c r="E1732" s="27">
        <v>101</v>
      </c>
      <c r="F1732" s="70">
        <v>99.018143206423517</v>
      </c>
      <c r="G1732" s="116" t="s">
        <v>865</v>
      </c>
      <c r="H1732" s="27" t="s">
        <v>66</v>
      </c>
      <c r="I1732" s="27">
        <v>11303</v>
      </c>
      <c r="J1732" s="27">
        <v>1253</v>
      </c>
      <c r="K1732" s="27">
        <v>115</v>
      </c>
      <c r="L1732" s="73">
        <v>9.1779728651237028E-2</v>
      </c>
      <c r="M1732" s="27" t="s">
        <v>66</v>
      </c>
      <c r="N1732" s="71">
        <f t="shared" si="71"/>
        <v>17197.784832941401</v>
      </c>
      <c r="O1732" s="1">
        <v>44217</v>
      </c>
      <c r="P1732" s="1">
        <f t="shared" si="72"/>
        <v>44199</v>
      </c>
      <c r="Q1732" s="1">
        <f t="shared" si="73"/>
        <v>44212</v>
      </c>
    </row>
    <row r="1733" spans="1:17" x14ac:dyDescent="0.25">
      <c r="A1733" s="74" t="s">
        <v>536</v>
      </c>
      <c r="B1733" s="113" t="s">
        <v>54</v>
      </c>
      <c r="C1733" s="75">
        <v>3703.8770272844695</v>
      </c>
      <c r="D1733" s="27">
        <v>176</v>
      </c>
      <c r="E1733" s="27">
        <v>41</v>
      </c>
      <c r="F1733" s="70">
        <v>79.067728409939605</v>
      </c>
      <c r="G1733" s="116" t="s">
        <v>865</v>
      </c>
      <c r="H1733" s="27" t="s">
        <v>66</v>
      </c>
      <c r="I1733" s="27">
        <v>5400</v>
      </c>
      <c r="J1733" s="27">
        <v>537</v>
      </c>
      <c r="K1733" s="27">
        <v>44</v>
      </c>
      <c r="L1733" s="73">
        <v>8.1936685288640593E-2</v>
      </c>
      <c r="M1733" s="27" t="s">
        <v>66</v>
      </c>
      <c r="N1733" s="71">
        <f t="shared" si="71"/>
        <v>14498.321516729899</v>
      </c>
      <c r="O1733" s="1">
        <v>44217</v>
      </c>
      <c r="P1733" s="1">
        <f t="shared" si="72"/>
        <v>44199</v>
      </c>
      <c r="Q1733" s="1">
        <f t="shared" si="73"/>
        <v>44212</v>
      </c>
    </row>
    <row r="1734" spans="1:17" x14ac:dyDescent="0.25">
      <c r="A1734" s="74" t="s">
        <v>537</v>
      </c>
      <c r="B1734" s="113" t="s">
        <v>45</v>
      </c>
      <c r="C1734" s="75">
        <v>4036.3842504603494</v>
      </c>
      <c r="D1734" s="27">
        <v>133</v>
      </c>
      <c r="E1734" s="27">
        <v>26</v>
      </c>
      <c r="F1734" s="70">
        <v>46.010061032495855</v>
      </c>
      <c r="G1734" s="116" t="s">
        <v>865</v>
      </c>
      <c r="H1734" s="27" t="s">
        <v>64</v>
      </c>
      <c r="I1734" s="27">
        <v>5159</v>
      </c>
      <c r="J1734" s="27">
        <v>517</v>
      </c>
      <c r="K1734" s="27">
        <v>26</v>
      </c>
      <c r="L1734" s="73">
        <v>5.0290135396518373E-2</v>
      </c>
      <c r="M1734" s="27" t="s">
        <v>66</v>
      </c>
      <c r="N1734" s="71">
        <f t="shared" si="71"/>
        <v>12808.493144354039</v>
      </c>
      <c r="O1734" s="1">
        <v>44217</v>
      </c>
      <c r="P1734" s="1">
        <f t="shared" si="72"/>
        <v>44199</v>
      </c>
      <c r="Q1734" s="1">
        <f t="shared" si="73"/>
        <v>44212</v>
      </c>
    </row>
    <row r="1735" spans="1:17" x14ac:dyDescent="0.25">
      <c r="A1735" s="74" t="s">
        <v>538</v>
      </c>
      <c r="B1735" s="113" t="s">
        <v>47</v>
      </c>
      <c r="C1735" s="75">
        <v>29347.864073528101</v>
      </c>
      <c r="D1735" s="27">
        <v>1929</v>
      </c>
      <c r="E1735" s="27">
        <v>326</v>
      </c>
      <c r="F1735" s="70">
        <v>79.343812644675921</v>
      </c>
      <c r="G1735" s="116" t="s">
        <v>865</v>
      </c>
      <c r="H1735" s="27" t="s">
        <v>64</v>
      </c>
      <c r="I1735" s="27">
        <v>35086</v>
      </c>
      <c r="J1735" s="27">
        <v>3728</v>
      </c>
      <c r="K1735" s="27">
        <v>387</v>
      </c>
      <c r="L1735" s="73">
        <v>0.10380901287553648</v>
      </c>
      <c r="M1735" s="27" t="s">
        <v>68</v>
      </c>
      <c r="N1735" s="71">
        <f t="shared" si="71"/>
        <v>12702.798372855597</v>
      </c>
      <c r="O1735" s="1">
        <v>44217</v>
      </c>
      <c r="P1735" s="1">
        <f t="shared" si="72"/>
        <v>44199</v>
      </c>
      <c r="Q1735" s="1">
        <f t="shared" si="73"/>
        <v>44212</v>
      </c>
    </row>
    <row r="1736" spans="1:17" x14ac:dyDescent="0.25">
      <c r="A1736" s="74" t="s">
        <v>539</v>
      </c>
      <c r="B1736" s="113" t="s">
        <v>42</v>
      </c>
      <c r="C1736" s="75">
        <v>1175.1166229483399</v>
      </c>
      <c r="D1736" s="27">
        <v>31</v>
      </c>
      <c r="E1736" s="27">
        <v>4</v>
      </c>
      <c r="F1736" s="78">
        <v>24.313696201270243</v>
      </c>
      <c r="G1736" s="116" t="s">
        <v>862</v>
      </c>
      <c r="H1736" s="27" t="s">
        <v>66</v>
      </c>
      <c r="I1736" s="27">
        <v>1555</v>
      </c>
      <c r="J1736" s="27">
        <v>188</v>
      </c>
      <c r="K1736" s="27">
        <v>4</v>
      </c>
      <c r="L1736" s="124">
        <v>2.1276595744680851E-2</v>
      </c>
      <c r="M1736" s="27" t="s">
        <v>66</v>
      </c>
      <c r="N1736" s="71">
        <f t="shared" si="71"/>
        <v>15998.412100435822</v>
      </c>
      <c r="O1736" s="1">
        <v>44217</v>
      </c>
      <c r="P1736" s="1">
        <f t="shared" si="72"/>
        <v>44199</v>
      </c>
      <c r="Q1736" s="1">
        <f t="shared" si="73"/>
        <v>44212</v>
      </c>
    </row>
    <row r="1737" spans="1:17" x14ac:dyDescent="0.25">
      <c r="A1737" s="74" t="s">
        <v>540</v>
      </c>
      <c r="B1737" s="113" t="s">
        <v>44</v>
      </c>
      <c r="C1737" s="75">
        <v>2871.29045841678</v>
      </c>
      <c r="D1737" s="27">
        <v>74</v>
      </c>
      <c r="E1737" s="27">
        <v>14</v>
      </c>
      <c r="F1737" s="79">
        <v>34.827545818941523</v>
      </c>
      <c r="G1737" s="116" t="s">
        <v>863</v>
      </c>
      <c r="H1737" s="27" t="s">
        <v>66</v>
      </c>
      <c r="I1737" s="27">
        <v>3979</v>
      </c>
      <c r="J1737" s="27">
        <v>319</v>
      </c>
      <c r="K1737" s="27">
        <v>15</v>
      </c>
      <c r="L1737" s="125">
        <v>4.7021943573667714E-2</v>
      </c>
      <c r="M1737" s="27" t="s">
        <v>66</v>
      </c>
      <c r="N1737" s="71">
        <f t="shared" si="71"/>
        <v>11109.987116242344</v>
      </c>
      <c r="O1737" s="1">
        <v>44217</v>
      </c>
      <c r="P1737" s="1">
        <f t="shared" si="72"/>
        <v>44199</v>
      </c>
      <c r="Q1737" s="1">
        <f t="shared" si="73"/>
        <v>44212</v>
      </c>
    </row>
    <row r="1738" spans="1:17" x14ac:dyDescent="0.25">
      <c r="A1738" s="74" t="s">
        <v>541</v>
      </c>
      <c r="B1738" s="113" t="s">
        <v>54</v>
      </c>
      <c r="C1738" s="75">
        <v>18711.126473274999</v>
      </c>
      <c r="D1738" s="27">
        <v>1071</v>
      </c>
      <c r="E1738" s="27">
        <v>122</v>
      </c>
      <c r="F1738" s="76">
        <v>46.572747646873545</v>
      </c>
      <c r="G1738" s="116" t="s">
        <v>864</v>
      </c>
      <c r="H1738" s="27" t="s">
        <v>64</v>
      </c>
      <c r="I1738" s="27">
        <v>30687</v>
      </c>
      <c r="J1738" s="27">
        <v>3562</v>
      </c>
      <c r="K1738" s="27">
        <v>130</v>
      </c>
      <c r="L1738" s="123">
        <v>3.6496350364963501E-2</v>
      </c>
      <c r="M1738" s="27" t="s">
        <v>66</v>
      </c>
      <c r="N1738" s="71">
        <f t="shared" si="71"/>
        <v>19036.801472576146</v>
      </c>
      <c r="O1738" s="1">
        <v>44217</v>
      </c>
      <c r="P1738" s="1">
        <f t="shared" si="72"/>
        <v>44199</v>
      </c>
      <c r="Q1738" s="1">
        <f t="shared" si="73"/>
        <v>44212</v>
      </c>
    </row>
    <row r="1739" spans="1:17" x14ac:dyDescent="0.25">
      <c r="A1739" s="74" t="s">
        <v>542</v>
      </c>
      <c r="B1739" s="113" t="s">
        <v>47</v>
      </c>
      <c r="C1739" s="75">
        <v>41355.060735064602</v>
      </c>
      <c r="D1739" s="27">
        <v>2124</v>
      </c>
      <c r="E1739" s="27">
        <v>411</v>
      </c>
      <c r="F1739" s="70">
        <v>70.988029845283691</v>
      </c>
      <c r="G1739" s="116" t="s">
        <v>865</v>
      </c>
      <c r="H1739" s="27" t="s">
        <v>64</v>
      </c>
      <c r="I1739" s="27">
        <v>45834</v>
      </c>
      <c r="J1739" s="27">
        <v>5330</v>
      </c>
      <c r="K1739" s="27">
        <v>466</v>
      </c>
      <c r="L1739" s="73">
        <v>8.7429643527204504E-2</v>
      </c>
      <c r="M1739" s="27" t="s">
        <v>66</v>
      </c>
      <c r="N1739" s="71">
        <f t="shared" si="71"/>
        <v>12888.386343199682</v>
      </c>
      <c r="O1739" s="1">
        <v>44217</v>
      </c>
      <c r="P1739" s="1">
        <f t="shared" si="72"/>
        <v>44199</v>
      </c>
      <c r="Q1739" s="1">
        <f t="shared" si="73"/>
        <v>44212</v>
      </c>
    </row>
    <row r="1740" spans="1:17" x14ac:dyDescent="0.25">
      <c r="A1740" s="74" t="s">
        <v>543</v>
      </c>
      <c r="B1740" s="113" t="s">
        <v>49</v>
      </c>
      <c r="C1740" s="75">
        <v>23089.216116875701</v>
      </c>
      <c r="D1740" s="27">
        <v>881</v>
      </c>
      <c r="E1740" s="27">
        <v>160</v>
      </c>
      <c r="F1740" s="70">
        <v>49.497442315585538</v>
      </c>
      <c r="G1740" s="116" t="s">
        <v>865</v>
      </c>
      <c r="H1740" s="27" t="s">
        <v>64</v>
      </c>
      <c r="I1740" s="27">
        <v>25653</v>
      </c>
      <c r="J1740" s="27">
        <v>2550</v>
      </c>
      <c r="K1740" s="27">
        <v>164</v>
      </c>
      <c r="L1740" s="73">
        <v>6.431372549019608E-2</v>
      </c>
      <c r="M1740" s="27" t="s">
        <v>66</v>
      </c>
      <c r="N1740" s="71">
        <f t="shared" si="71"/>
        <v>11044.116816665022</v>
      </c>
      <c r="O1740" s="1">
        <v>44217</v>
      </c>
      <c r="P1740" s="1">
        <f t="shared" si="72"/>
        <v>44199</v>
      </c>
      <c r="Q1740" s="1">
        <f t="shared" si="73"/>
        <v>44212</v>
      </c>
    </row>
    <row r="1741" spans="1:17" x14ac:dyDescent="0.25">
      <c r="A1741" s="74" t="s">
        <v>544</v>
      </c>
      <c r="B1741" s="113" t="s">
        <v>48</v>
      </c>
      <c r="C1741" s="75">
        <v>1711.2133241641</v>
      </c>
      <c r="D1741" s="27">
        <v>45</v>
      </c>
      <c r="E1741" s="27">
        <v>13</v>
      </c>
      <c r="F1741" s="79">
        <v>54.263919960126586</v>
      </c>
      <c r="G1741" s="116" t="s">
        <v>863</v>
      </c>
      <c r="H1741" s="27" t="s">
        <v>64</v>
      </c>
      <c r="I1741" s="27">
        <v>1009</v>
      </c>
      <c r="J1741" s="27">
        <v>114</v>
      </c>
      <c r="K1741" s="27">
        <v>14</v>
      </c>
      <c r="L1741" s="125">
        <v>0.12280701754385964</v>
      </c>
      <c r="M1741" s="27" t="s">
        <v>66</v>
      </c>
      <c r="N1741" s="71">
        <f t="shared" si="71"/>
        <v>6661.9397120278481</v>
      </c>
      <c r="O1741" s="1">
        <v>44217</v>
      </c>
      <c r="P1741" s="1">
        <f t="shared" si="72"/>
        <v>44199</v>
      </c>
      <c r="Q1741" s="1">
        <f t="shared" si="73"/>
        <v>44212</v>
      </c>
    </row>
    <row r="1742" spans="1:17" x14ac:dyDescent="0.25">
      <c r="A1742" s="74" t="s">
        <v>545</v>
      </c>
      <c r="B1742" s="113" t="s">
        <v>54</v>
      </c>
      <c r="C1742" s="75">
        <v>7315.6481145470188</v>
      </c>
      <c r="D1742" s="27">
        <v>344</v>
      </c>
      <c r="E1742" s="27">
        <v>90</v>
      </c>
      <c r="F1742" s="70">
        <v>87.874257043451053</v>
      </c>
      <c r="G1742" s="116" t="s">
        <v>865</v>
      </c>
      <c r="H1742" s="27" t="s">
        <v>64</v>
      </c>
      <c r="I1742" s="27">
        <v>8536</v>
      </c>
      <c r="J1742" s="27">
        <v>916</v>
      </c>
      <c r="K1742" s="27">
        <v>93</v>
      </c>
      <c r="L1742" s="73">
        <v>0.10152838427947598</v>
      </c>
      <c r="M1742" s="27" t="s">
        <v>66</v>
      </c>
      <c r="N1742" s="71">
        <f t="shared" si="71"/>
        <v>12521.10524805796</v>
      </c>
      <c r="O1742" s="1">
        <v>44217</v>
      </c>
      <c r="P1742" s="1">
        <f t="shared" si="72"/>
        <v>44199</v>
      </c>
      <c r="Q1742" s="1">
        <f t="shared" si="73"/>
        <v>44212</v>
      </c>
    </row>
    <row r="1743" spans="1:17" x14ac:dyDescent="0.25">
      <c r="A1743" s="74" t="s">
        <v>546</v>
      </c>
      <c r="B1743" s="113" t="s">
        <v>49</v>
      </c>
      <c r="C1743" s="75">
        <v>10981.723636578799</v>
      </c>
      <c r="D1743" s="27">
        <v>365</v>
      </c>
      <c r="E1743" s="27">
        <v>58</v>
      </c>
      <c r="F1743" s="76">
        <v>37.725017310195135</v>
      </c>
      <c r="G1743" s="116" t="s">
        <v>864</v>
      </c>
      <c r="H1743" s="27" t="s">
        <v>68</v>
      </c>
      <c r="I1743" s="27">
        <v>23899</v>
      </c>
      <c r="J1743" s="27">
        <v>3605</v>
      </c>
      <c r="K1743" s="27">
        <v>62</v>
      </c>
      <c r="L1743" s="123">
        <v>1.7198335644937588E-2</v>
      </c>
      <c r="M1743" s="27" t="s">
        <v>66</v>
      </c>
      <c r="N1743" s="71">
        <f t="shared" si="71"/>
        <v>32827.269373199117</v>
      </c>
      <c r="O1743" s="1">
        <v>44217</v>
      </c>
      <c r="P1743" s="1">
        <f t="shared" si="72"/>
        <v>44199</v>
      </c>
      <c r="Q1743" s="1">
        <f t="shared" si="73"/>
        <v>44212</v>
      </c>
    </row>
    <row r="1744" spans="1:17" x14ac:dyDescent="0.25">
      <c r="A1744" s="74" t="s">
        <v>547</v>
      </c>
      <c r="B1744" s="113" t="s">
        <v>43</v>
      </c>
      <c r="C1744" s="75">
        <v>16752.226867065601</v>
      </c>
      <c r="D1744" s="27">
        <v>1106</v>
      </c>
      <c r="E1744" s="27">
        <v>225</v>
      </c>
      <c r="F1744" s="70">
        <v>95.936072851451996</v>
      </c>
      <c r="G1744" s="116" t="s">
        <v>865</v>
      </c>
      <c r="H1744" s="27" t="s">
        <v>66</v>
      </c>
      <c r="I1744" s="27">
        <v>18216</v>
      </c>
      <c r="J1744" s="27">
        <v>2164</v>
      </c>
      <c r="K1744" s="27">
        <v>254</v>
      </c>
      <c r="L1744" s="73">
        <v>0.11737523105360444</v>
      </c>
      <c r="M1744" s="27" t="s">
        <v>66</v>
      </c>
      <c r="N1744" s="71">
        <f t="shared" si="71"/>
        <v>12917.685613811511</v>
      </c>
      <c r="O1744" s="1">
        <v>44217</v>
      </c>
      <c r="P1744" s="1">
        <f t="shared" si="72"/>
        <v>44199</v>
      </c>
      <c r="Q1744" s="1">
        <f t="shared" si="73"/>
        <v>44212</v>
      </c>
    </row>
    <row r="1745" spans="1:17" x14ac:dyDescent="0.25">
      <c r="A1745" s="74" t="s">
        <v>548</v>
      </c>
      <c r="B1745" s="113" t="s">
        <v>51</v>
      </c>
      <c r="C1745" s="75">
        <v>14695.182980035201</v>
      </c>
      <c r="D1745" s="27">
        <v>673</v>
      </c>
      <c r="E1745" s="27">
        <v>159</v>
      </c>
      <c r="F1745" s="70">
        <v>77.2848005538455</v>
      </c>
      <c r="G1745" s="116" t="s">
        <v>865</v>
      </c>
      <c r="H1745" s="27" t="s">
        <v>64</v>
      </c>
      <c r="I1745" s="27">
        <v>21834</v>
      </c>
      <c r="J1745" s="27">
        <v>2823</v>
      </c>
      <c r="K1745" s="27">
        <v>170</v>
      </c>
      <c r="L1745" s="73">
        <v>6.0219624512929511E-2</v>
      </c>
      <c r="M1745" s="27" t="s">
        <v>66</v>
      </c>
      <c r="N1745" s="71">
        <f t="shared" si="71"/>
        <v>19210.376650874732</v>
      </c>
      <c r="O1745" s="1">
        <v>44217</v>
      </c>
      <c r="P1745" s="1">
        <f t="shared" si="72"/>
        <v>44199</v>
      </c>
      <c r="Q1745" s="1">
        <f t="shared" si="73"/>
        <v>44212</v>
      </c>
    </row>
    <row r="1746" spans="1:17" x14ac:dyDescent="0.25">
      <c r="A1746" s="74" t="s">
        <v>549</v>
      </c>
      <c r="B1746" s="113" t="s">
        <v>51</v>
      </c>
      <c r="C1746" s="75">
        <v>56177.316442514697</v>
      </c>
      <c r="D1746" s="27">
        <v>3459</v>
      </c>
      <c r="E1746" s="27">
        <v>705</v>
      </c>
      <c r="F1746" s="70">
        <v>89.639637572706903</v>
      </c>
      <c r="G1746" s="116" t="s">
        <v>865</v>
      </c>
      <c r="H1746" s="27" t="s">
        <v>66</v>
      </c>
      <c r="I1746" s="27">
        <v>64933</v>
      </c>
      <c r="J1746" s="27">
        <v>8648</v>
      </c>
      <c r="K1746" s="27">
        <v>775</v>
      </c>
      <c r="L1746" s="73">
        <v>8.9616096207215543E-2</v>
      </c>
      <c r="M1746" s="27" t="s">
        <v>66</v>
      </c>
      <c r="N1746" s="71">
        <f t="shared" si="71"/>
        <v>15394.113759152866</v>
      </c>
      <c r="O1746" s="1">
        <v>44217</v>
      </c>
      <c r="P1746" s="1">
        <f t="shared" si="72"/>
        <v>44199</v>
      </c>
      <c r="Q1746" s="1">
        <f t="shared" si="73"/>
        <v>44212</v>
      </c>
    </row>
    <row r="1747" spans="1:17" x14ac:dyDescent="0.25">
      <c r="A1747" s="74" t="s">
        <v>550</v>
      </c>
      <c r="B1747" s="113" t="s">
        <v>46</v>
      </c>
      <c r="C1747" s="75">
        <v>1451.48737987204</v>
      </c>
      <c r="D1747" s="27">
        <v>49</v>
      </c>
      <c r="E1747" s="27">
        <v>7</v>
      </c>
      <c r="F1747" s="78">
        <v>34.44742316974736</v>
      </c>
      <c r="G1747" s="116" t="s">
        <v>862</v>
      </c>
      <c r="H1747" s="27" t="s">
        <v>66</v>
      </c>
      <c r="I1747" s="27">
        <v>1125</v>
      </c>
      <c r="J1747" s="27">
        <v>120</v>
      </c>
      <c r="K1747" s="27">
        <v>11</v>
      </c>
      <c r="L1747" s="124">
        <v>9.166666666666666E-2</v>
      </c>
      <c r="M1747" s="27" t="s">
        <v>66</v>
      </c>
      <c r="N1747" s="71">
        <f t="shared" si="71"/>
        <v>8267.3815607393663</v>
      </c>
      <c r="O1747" s="1">
        <v>44217</v>
      </c>
      <c r="P1747" s="1">
        <f t="shared" si="72"/>
        <v>44199</v>
      </c>
      <c r="Q1747" s="1">
        <f t="shared" si="73"/>
        <v>44212</v>
      </c>
    </row>
    <row r="1748" spans="1:17" x14ac:dyDescent="0.25">
      <c r="A1748" s="74" t="s">
        <v>551</v>
      </c>
      <c r="B1748" s="113" t="s">
        <v>52</v>
      </c>
      <c r="C1748" s="75">
        <v>15539.121805317</v>
      </c>
      <c r="D1748" s="27">
        <v>891</v>
      </c>
      <c r="E1748" s="27">
        <v>165</v>
      </c>
      <c r="F1748" s="70">
        <v>75.845433438082608</v>
      </c>
      <c r="G1748" s="116" t="s">
        <v>865</v>
      </c>
      <c r="H1748" s="27" t="s">
        <v>64</v>
      </c>
      <c r="I1748" s="27">
        <v>15849</v>
      </c>
      <c r="J1748" s="27">
        <v>1761</v>
      </c>
      <c r="K1748" s="27">
        <v>172</v>
      </c>
      <c r="L1748" s="73">
        <v>9.7671777399205004E-2</v>
      </c>
      <c r="M1748" s="27" t="s">
        <v>64</v>
      </c>
      <c r="N1748" s="71">
        <f t="shared" si="71"/>
        <v>11332.686763530233</v>
      </c>
      <c r="O1748" s="1">
        <v>44217</v>
      </c>
      <c r="P1748" s="1">
        <f t="shared" si="72"/>
        <v>44199</v>
      </c>
      <c r="Q1748" s="1">
        <f t="shared" si="73"/>
        <v>44212</v>
      </c>
    </row>
    <row r="1749" spans="1:17" x14ac:dyDescent="0.25">
      <c r="A1749" s="74" t="s">
        <v>552</v>
      </c>
      <c r="B1749" s="113" t="s">
        <v>47</v>
      </c>
      <c r="C1749" s="75">
        <v>14533.4559376543</v>
      </c>
      <c r="D1749" s="27">
        <v>943</v>
      </c>
      <c r="E1749" s="27">
        <v>143</v>
      </c>
      <c r="F1749" s="70">
        <v>70.281189540209951</v>
      </c>
      <c r="G1749" s="116" t="s">
        <v>865</v>
      </c>
      <c r="H1749" s="27" t="s">
        <v>66</v>
      </c>
      <c r="I1749" s="27">
        <v>29879</v>
      </c>
      <c r="J1749" s="27">
        <v>3166</v>
      </c>
      <c r="K1749" s="27">
        <v>183</v>
      </c>
      <c r="L1749" s="73">
        <v>5.7801642451042322E-2</v>
      </c>
      <c r="M1749" s="27" t="s">
        <v>66</v>
      </c>
      <c r="N1749" s="71">
        <f t="shared" si="71"/>
        <v>21784.219896365492</v>
      </c>
      <c r="O1749" s="1">
        <v>44217</v>
      </c>
      <c r="P1749" s="1">
        <f t="shared" si="72"/>
        <v>44199</v>
      </c>
      <c r="Q1749" s="1">
        <f t="shared" si="73"/>
        <v>44212</v>
      </c>
    </row>
    <row r="1750" spans="1:17" x14ac:dyDescent="0.25">
      <c r="A1750" s="74" t="s">
        <v>553</v>
      </c>
      <c r="B1750" s="113" t="s">
        <v>48</v>
      </c>
      <c r="C1750" s="75">
        <v>2458.2722255157701</v>
      </c>
      <c r="D1750" s="27">
        <v>47</v>
      </c>
      <c r="E1750" s="27">
        <v>4</v>
      </c>
      <c r="F1750" s="78">
        <v>11.622564936002561</v>
      </c>
      <c r="G1750" s="116" t="s">
        <v>862</v>
      </c>
      <c r="H1750" s="27" t="s">
        <v>64</v>
      </c>
      <c r="I1750" s="27">
        <v>4517</v>
      </c>
      <c r="J1750" s="27">
        <v>444</v>
      </c>
      <c r="K1750" s="27">
        <v>4</v>
      </c>
      <c r="L1750" s="124">
        <v>9.0090090090090089E-3</v>
      </c>
      <c r="M1750" s="27" t="s">
        <v>68</v>
      </c>
      <c r="N1750" s="71">
        <f t="shared" si="71"/>
        <v>18061.46591054798</v>
      </c>
      <c r="O1750" s="1">
        <v>44217</v>
      </c>
      <c r="P1750" s="1">
        <f t="shared" si="72"/>
        <v>44199</v>
      </c>
      <c r="Q1750" s="1">
        <f t="shared" si="73"/>
        <v>44212</v>
      </c>
    </row>
    <row r="1751" spans="1:17" x14ac:dyDescent="0.25">
      <c r="A1751" s="74" t="s">
        <v>554</v>
      </c>
      <c r="B1751" s="113" t="s">
        <v>42</v>
      </c>
      <c r="C1751" s="75">
        <v>7178.4740239266202</v>
      </c>
      <c r="D1751" s="27">
        <v>186</v>
      </c>
      <c r="E1751" s="27">
        <v>16</v>
      </c>
      <c r="F1751" s="76">
        <v>15.92061403367733</v>
      </c>
      <c r="G1751" s="116" t="s">
        <v>864</v>
      </c>
      <c r="H1751" s="27" t="s">
        <v>64</v>
      </c>
      <c r="I1751" s="27">
        <v>47309</v>
      </c>
      <c r="J1751" s="27">
        <v>1873</v>
      </c>
      <c r="K1751" s="27">
        <v>16</v>
      </c>
      <c r="L1751" s="123">
        <v>8.5424452749599568E-3</v>
      </c>
      <c r="M1751" s="27" t="s">
        <v>68</v>
      </c>
      <c r="N1751" s="71">
        <f t="shared" si="71"/>
        <v>26091.896324442925</v>
      </c>
      <c r="O1751" s="1">
        <v>44217</v>
      </c>
      <c r="P1751" s="1">
        <f t="shared" si="72"/>
        <v>44199</v>
      </c>
      <c r="Q1751" s="1">
        <f t="shared" si="73"/>
        <v>44212</v>
      </c>
    </row>
    <row r="1752" spans="1:17" x14ac:dyDescent="0.25">
      <c r="A1752" s="74" t="s">
        <v>555</v>
      </c>
      <c r="B1752" s="113" t="s">
        <v>49</v>
      </c>
      <c r="C1752" s="75">
        <v>24460.265400539301</v>
      </c>
      <c r="D1752" s="27">
        <v>1616</v>
      </c>
      <c r="E1752" s="27">
        <v>264</v>
      </c>
      <c r="F1752" s="70">
        <v>77.092960964876099</v>
      </c>
      <c r="G1752" s="116" t="s">
        <v>865</v>
      </c>
      <c r="H1752" s="27" t="s">
        <v>66</v>
      </c>
      <c r="I1752" s="27">
        <v>29606</v>
      </c>
      <c r="J1752" s="27">
        <v>3524</v>
      </c>
      <c r="K1752" s="27">
        <v>286</v>
      </c>
      <c r="L1752" s="73">
        <v>8.1157775255391598E-2</v>
      </c>
      <c r="M1752" s="27" t="s">
        <v>66</v>
      </c>
      <c r="N1752" s="71">
        <f t="shared" si="71"/>
        <v>14407.039099102753</v>
      </c>
      <c r="O1752" s="1">
        <v>44217</v>
      </c>
      <c r="P1752" s="1">
        <f t="shared" si="72"/>
        <v>44199</v>
      </c>
      <c r="Q1752" s="1">
        <f t="shared" si="73"/>
        <v>44212</v>
      </c>
    </row>
    <row r="1753" spans="1:17" x14ac:dyDescent="0.25">
      <c r="A1753" s="74" t="s">
        <v>556</v>
      </c>
      <c r="B1753" s="113" t="s">
        <v>54</v>
      </c>
      <c r="C1753" s="75">
        <v>10765.112077551599</v>
      </c>
      <c r="D1753" s="27">
        <v>452</v>
      </c>
      <c r="E1753" s="27">
        <v>107</v>
      </c>
      <c r="F1753" s="70">
        <v>70.99654037782598</v>
      </c>
      <c r="G1753" s="116" t="s">
        <v>865</v>
      </c>
      <c r="H1753" s="27" t="s">
        <v>66</v>
      </c>
      <c r="I1753" s="27">
        <v>10518</v>
      </c>
      <c r="J1753" s="27">
        <v>1240</v>
      </c>
      <c r="K1753" s="27">
        <v>115</v>
      </c>
      <c r="L1753" s="73">
        <v>9.2741935483870969E-2</v>
      </c>
      <c r="M1753" s="27" t="s">
        <v>66</v>
      </c>
      <c r="N1753" s="71">
        <f t="shared" si="71"/>
        <v>11518.691037000552</v>
      </c>
      <c r="O1753" s="1">
        <v>44217</v>
      </c>
      <c r="P1753" s="1">
        <f t="shared" si="72"/>
        <v>44199</v>
      </c>
      <c r="Q1753" s="1">
        <f t="shared" si="73"/>
        <v>44212</v>
      </c>
    </row>
    <row r="1754" spans="1:17" x14ac:dyDescent="0.25">
      <c r="A1754" s="74" t="s">
        <v>557</v>
      </c>
      <c r="B1754" s="113" t="s">
        <v>49</v>
      </c>
      <c r="C1754" s="75">
        <v>22284.2851538703</v>
      </c>
      <c r="D1754" s="27">
        <v>883</v>
      </c>
      <c r="E1754" s="27">
        <v>172</v>
      </c>
      <c r="F1754" s="76">
        <v>55.131740600530428</v>
      </c>
      <c r="G1754" s="116" t="s">
        <v>864</v>
      </c>
      <c r="H1754" s="27" t="s">
        <v>66</v>
      </c>
      <c r="I1754" s="27">
        <v>42273</v>
      </c>
      <c r="J1754" s="27">
        <v>5708</v>
      </c>
      <c r="K1754" s="27">
        <v>191</v>
      </c>
      <c r="L1754" s="123">
        <v>3.3461807988787666E-2</v>
      </c>
      <c r="M1754" s="27" t="s">
        <v>66</v>
      </c>
      <c r="N1754" s="71">
        <f t="shared" si="71"/>
        <v>25614.463109706903</v>
      </c>
      <c r="O1754" s="1">
        <v>44217</v>
      </c>
      <c r="P1754" s="1">
        <f t="shared" si="72"/>
        <v>44199</v>
      </c>
      <c r="Q1754" s="1">
        <f t="shared" si="73"/>
        <v>44212</v>
      </c>
    </row>
    <row r="1755" spans="1:17" x14ac:dyDescent="0.25">
      <c r="A1755" s="74" t="s">
        <v>558</v>
      </c>
      <c r="B1755" s="113" t="s">
        <v>42</v>
      </c>
      <c r="C1755" s="75">
        <v>845.307934845815</v>
      </c>
      <c r="D1755" s="27">
        <v>14</v>
      </c>
      <c r="E1755" s="27">
        <v>6</v>
      </c>
      <c r="F1755" s="78">
        <v>50.700036153050007</v>
      </c>
      <c r="G1755" s="116" t="s">
        <v>862</v>
      </c>
      <c r="H1755" s="27" t="s">
        <v>64</v>
      </c>
      <c r="I1755" s="27">
        <v>694</v>
      </c>
      <c r="J1755" s="27">
        <v>90</v>
      </c>
      <c r="K1755" s="27">
        <v>6</v>
      </c>
      <c r="L1755" s="124">
        <v>6.6666666666666666E-2</v>
      </c>
      <c r="M1755" s="27" t="s">
        <v>64</v>
      </c>
      <c r="N1755" s="71">
        <f t="shared" si="71"/>
        <v>10647.0075921405</v>
      </c>
      <c r="O1755" s="1">
        <v>44217</v>
      </c>
      <c r="P1755" s="1">
        <f t="shared" si="72"/>
        <v>44199</v>
      </c>
      <c r="Q1755" s="1">
        <f t="shared" si="73"/>
        <v>44212</v>
      </c>
    </row>
    <row r="1756" spans="1:17" x14ac:dyDescent="0.25">
      <c r="A1756" s="74" t="s">
        <v>559</v>
      </c>
      <c r="B1756" s="113" t="s">
        <v>53</v>
      </c>
      <c r="C1756" s="75">
        <v>18868.1392219843</v>
      </c>
      <c r="D1756" s="27">
        <v>1747</v>
      </c>
      <c r="E1756" s="27">
        <v>248</v>
      </c>
      <c r="F1756" s="70">
        <v>93.884645994374637</v>
      </c>
      <c r="G1756" s="116" t="s">
        <v>865</v>
      </c>
      <c r="H1756" s="27" t="s">
        <v>66</v>
      </c>
      <c r="I1756" s="27">
        <v>49127</v>
      </c>
      <c r="J1756" s="27">
        <v>5438</v>
      </c>
      <c r="K1756" s="27">
        <v>317</v>
      </c>
      <c r="L1756" s="73">
        <v>5.8293490253769766E-2</v>
      </c>
      <c r="M1756" s="27" t="s">
        <v>66</v>
      </c>
      <c r="N1756" s="71">
        <f t="shared" si="71"/>
        <v>28821.072051789237</v>
      </c>
      <c r="O1756" s="1">
        <v>44217</v>
      </c>
      <c r="P1756" s="1">
        <f t="shared" si="72"/>
        <v>44199</v>
      </c>
      <c r="Q1756" s="1">
        <f t="shared" si="73"/>
        <v>44212</v>
      </c>
    </row>
    <row r="1757" spans="1:17" x14ac:dyDescent="0.25">
      <c r="A1757" s="74" t="s">
        <v>560</v>
      </c>
      <c r="B1757" s="113" t="s">
        <v>49</v>
      </c>
      <c r="C1757" s="75">
        <v>41525.030739602102</v>
      </c>
      <c r="D1757" s="27">
        <v>3170</v>
      </c>
      <c r="E1757" s="27">
        <v>496</v>
      </c>
      <c r="F1757" s="70">
        <v>85.318591696510111</v>
      </c>
      <c r="G1757" s="116" t="s">
        <v>865</v>
      </c>
      <c r="H1757" s="27" t="s">
        <v>66</v>
      </c>
      <c r="I1757" s="27">
        <v>61550</v>
      </c>
      <c r="J1757" s="27">
        <v>7781</v>
      </c>
      <c r="K1757" s="27">
        <v>567</v>
      </c>
      <c r="L1757" s="73">
        <v>7.286981107826758E-2</v>
      </c>
      <c r="M1757" s="27" t="s">
        <v>66</v>
      </c>
      <c r="N1757" s="71">
        <f t="shared" si="71"/>
        <v>18738.095701346032</v>
      </c>
      <c r="O1757" s="1">
        <v>44217</v>
      </c>
      <c r="P1757" s="1">
        <f t="shared" si="72"/>
        <v>44199</v>
      </c>
      <c r="Q1757" s="1">
        <f t="shared" si="73"/>
        <v>44212</v>
      </c>
    </row>
    <row r="1758" spans="1:17" x14ac:dyDescent="0.25">
      <c r="A1758" s="74" t="s">
        <v>54</v>
      </c>
      <c r="B1758" s="113" t="s">
        <v>54</v>
      </c>
      <c r="C1758" s="75">
        <v>191574.677370558</v>
      </c>
      <c r="D1758" s="27">
        <v>17836</v>
      </c>
      <c r="E1758" s="27">
        <v>2421</v>
      </c>
      <c r="F1758" s="70">
        <v>90.266925567662639</v>
      </c>
      <c r="G1758" s="116" t="s">
        <v>865</v>
      </c>
      <c r="H1758" s="27" t="s">
        <v>66</v>
      </c>
      <c r="I1758" s="27">
        <v>481229</v>
      </c>
      <c r="J1758" s="27">
        <v>36095</v>
      </c>
      <c r="K1758" s="27">
        <v>2674</v>
      </c>
      <c r="L1758" s="73">
        <v>7.4082282864662702E-2</v>
      </c>
      <c r="M1758" s="27" t="s">
        <v>66</v>
      </c>
      <c r="N1758" s="71">
        <f t="shared" si="71"/>
        <v>18841.216644819066</v>
      </c>
      <c r="O1758" s="1">
        <v>44217</v>
      </c>
      <c r="P1758" s="1">
        <f t="shared" si="72"/>
        <v>44199</v>
      </c>
      <c r="Q1758" s="1">
        <f t="shared" si="73"/>
        <v>44212</v>
      </c>
    </row>
    <row r="1759" spans="1:17" x14ac:dyDescent="0.25">
      <c r="A1759" s="74" t="s">
        <v>561</v>
      </c>
      <c r="B1759" s="113" t="s">
        <v>48</v>
      </c>
      <c r="C1759" s="75">
        <v>1046.7288034764699</v>
      </c>
      <c r="D1759" s="27">
        <v>21</v>
      </c>
      <c r="E1759" s="27">
        <v>1</v>
      </c>
      <c r="F1759" s="78">
        <v>6.8239806902549915</v>
      </c>
      <c r="G1759" s="116" t="s">
        <v>862</v>
      </c>
      <c r="H1759" s="27" t="s">
        <v>68</v>
      </c>
      <c r="I1759" s="27">
        <v>1228</v>
      </c>
      <c r="J1759" s="27">
        <v>131</v>
      </c>
      <c r="K1759" s="27">
        <v>2</v>
      </c>
      <c r="L1759" s="124">
        <v>1.5267175572519083E-2</v>
      </c>
      <c r="M1759" s="27" t="s">
        <v>64</v>
      </c>
      <c r="N1759" s="71">
        <f t="shared" si="71"/>
        <v>12515.180585927654</v>
      </c>
      <c r="O1759" s="1">
        <v>44217</v>
      </c>
      <c r="P1759" s="1">
        <f t="shared" si="72"/>
        <v>44199</v>
      </c>
      <c r="Q1759" s="1">
        <f t="shared" si="73"/>
        <v>44212</v>
      </c>
    </row>
    <row r="1760" spans="1:17" x14ac:dyDescent="0.25">
      <c r="A1760" s="74" t="s">
        <v>562</v>
      </c>
      <c r="B1760" s="113" t="s">
        <v>51</v>
      </c>
      <c r="C1760" s="75">
        <v>11271.338775648501</v>
      </c>
      <c r="D1760" s="27">
        <v>730</v>
      </c>
      <c r="E1760" s="27">
        <v>112</v>
      </c>
      <c r="F1760" s="70">
        <v>70.976484331070225</v>
      </c>
      <c r="G1760" s="116" t="s">
        <v>865</v>
      </c>
      <c r="H1760" s="27" t="s">
        <v>64</v>
      </c>
      <c r="I1760" s="27">
        <v>19734</v>
      </c>
      <c r="J1760" s="27">
        <v>2062</v>
      </c>
      <c r="K1760" s="27">
        <v>116</v>
      </c>
      <c r="L1760" s="73">
        <v>5.6256062075654707E-2</v>
      </c>
      <c r="M1760" s="27" t="s">
        <v>66</v>
      </c>
      <c r="N1760" s="71">
        <f t="shared" si="71"/>
        <v>18294.188836333349</v>
      </c>
      <c r="O1760" s="1">
        <v>44217</v>
      </c>
      <c r="P1760" s="1">
        <f t="shared" si="72"/>
        <v>44199</v>
      </c>
      <c r="Q1760" s="1">
        <f t="shared" si="73"/>
        <v>44212</v>
      </c>
    </row>
    <row r="1761" spans="1:17" x14ac:dyDescent="0.25">
      <c r="A1761" s="74" t="s">
        <v>563</v>
      </c>
      <c r="B1761" s="126" t="s">
        <v>41</v>
      </c>
      <c r="C1761" s="75">
        <v>24061.696973528105</v>
      </c>
      <c r="D1761" s="27">
        <v>866</v>
      </c>
      <c r="E1761" s="27">
        <v>165</v>
      </c>
      <c r="F1761" s="70">
        <v>48.981226464120724</v>
      </c>
      <c r="G1761" s="116" t="s">
        <v>865</v>
      </c>
      <c r="H1761" s="27" t="s">
        <v>64</v>
      </c>
      <c r="I1761" s="27">
        <v>25152</v>
      </c>
      <c r="J1761" s="27">
        <v>3096</v>
      </c>
      <c r="K1761" s="27">
        <v>185</v>
      </c>
      <c r="L1761" s="73">
        <v>5.9754521963824289E-2</v>
      </c>
      <c r="M1761" s="27" t="s">
        <v>64</v>
      </c>
      <c r="N1761" s="71">
        <f t="shared" si="71"/>
        <v>12866.922908247569</v>
      </c>
      <c r="O1761" s="1">
        <v>44217</v>
      </c>
      <c r="P1761" s="1">
        <f t="shared" si="72"/>
        <v>44199</v>
      </c>
      <c r="Q1761" s="1">
        <f t="shared" si="73"/>
        <v>44212</v>
      </c>
    </row>
    <row r="1762" spans="1:17" x14ac:dyDescent="0.25">
      <c r="A1762" s="74" t="s">
        <v>221</v>
      </c>
      <c r="B1762" s="113" t="s">
        <v>52</v>
      </c>
      <c r="C1762" s="75">
        <v>18224.238036758699</v>
      </c>
      <c r="D1762" s="27">
        <v>1220</v>
      </c>
      <c r="E1762" s="27">
        <v>144</v>
      </c>
      <c r="F1762" s="70">
        <v>56.439749442296396</v>
      </c>
      <c r="G1762" s="27" t="s">
        <v>865</v>
      </c>
      <c r="H1762" s="27" t="s">
        <v>66</v>
      </c>
      <c r="I1762" s="27">
        <v>20038</v>
      </c>
      <c r="J1762" s="27">
        <v>2004</v>
      </c>
      <c r="K1762" s="27">
        <v>157</v>
      </c>
      <c r="L1762" s="73">
        <v>7.8343313373253495E-2</v>
      </c>
      <c r="M1762" s="27" t="s">
        <v>66</v>
      </c>
      <c r="N1762" s="71">
        <f t="shared" si="71"/>
        <v>10996.344516340747</v>
      </c>
      <c r="O1762" s="1">
        <v>44224</v>
      </c>
      <c r="P1762" s="1">
        <f t="shared" si="72"/>
        <v>44206</v>
      </c>
      <c r="Q1762" s="1">
        <f t="shared" si="73"/>
        <v>44219</v>
      </c>
    </row>
    <row r="1763" spans="1:17" x14ac:dyDescent="0.25">
      <c r="A1763" s="74" t="s">
        <v>222</v>
      </c>
      <c r="B1763" s="113" t="s">
        <v>49</v>
      </c>
      <c r="C1763" s="75">
        <v>23727.780397963001</v>
      </c>
      <c r="D1763" s="27">
        <v>662</v>
      </c>
      <c r="E1763" s="27">
        <v>61</v>
      </c>
      <c r="F1763" s="76">
        <v>18.3630444317367</v>
      </c>
      <c r="G1763" s="27" t="s">
        <v>864</v>
      </c>
      <c r="H1763" s="27" t="s">
        <v>66</v>
      </c>
      <c r="I1763" s="27">
        <v>28925</v>
      </c>
      <c r="J1763" s="27">
        <v>2963</v>
      </c>
      <c r="K1763" s="27">
        <v>67</v>
      </c>
      <c r="L1763" s="123">
        <v>2.2612217347283158E-2</v>
      </c>
      <c r="M1763" s="27" t="s">
        <v>66</v>
      </c>
      <c r="N1763" s="71">
        <f t="shared" si="71"/>
        <v>12487.472280611506</v>
      </c>
      <c r="O1763" s="1">
        <v>44224</v>
      </c>
      <c r="P1763" s="1">
        <f t="shared" si="72"/>
        <v>44206</v>
      </c>
      <c r="Q1763" s="1">
        <f t="shared" si="73"/>
        <v>44219</v>
      </c>
    </row>
    <row r="1764" spans="1:17" x14ac:dyDescent="0.25">
      <c r="A1764" s="74" t="s">
        <v>223</v>
      </c>
      <c r="B1764" s="113" t="s">
        <v>43</v>
      </c>
      <c r="C1764" s="75">
        <v>10449.281569213599</v>
      </c>
      <c r="D1764" s="27">
        <v>973</v>
      </c>
      <c r="E1764" s="27">
        <v>154</v>
      </c>
      <c r="F1764" s="70">
        <v>105.27039516677364</v>
      </c>
      <c r="G1764" s="27" t="s">
        <v>865</v>
      </c>
      <c r="H1764" s="27" t="s">
        <v>66</v>
      </c>
      <c r="I1764" s="27">
        <v>14964</v>
      </c>
      <c r="J1764" s="27">
        <v>1864</v>
      </c>
      <c r="K1764" s="27">
        <v>172</v>
      </c>
      <c r="L1764" s="73">
        <v>9.2274678111587988E-2</v>
      </c>
      <c r="M1764" s="27" t="s">
        <v>66</v>
      </c>
      <c r="N1764" s="71">
        <f t="shared" si="71"/>
        <v>17838.546962806005</v>
      </c>
      <c r="O1764" s="1">
        <v>44224</v>
      </c>
      <c r="P1764" s="1">
        <f t="shared" si="72"/>
        <v>44206</v>
      </c>
      <c r="Q1764" s="1">
        <f t="shared" si="73"/>
        <v>44219</v>
      </c>
    </row>
    <row r="1765" spans="1:17" x14ac:dyDescent="0.25">
      <c r="A1765" s="74" t="s">
        <v>224</v>
      </c>
      <c r="B1765" s="113" t="s">
        <v>42</v>
      </c>
      <c r="C1765" s="75">
        <v>8227.4352056835796</v>
      </c>
      <c r="D1765" s="27">
        <v>199</v>
      </c>
      <c r="E1765" s="27">
        <v>28</v>
      </c>
      <c r="F1765" s="70">
        <v>24.308912194390587</v>
      </c>
      <c r="G1765" s="27" t="s">
        <v>865</v>
      </c>
      <c r="H1765" s="27" t="s">
        <v>66</v>
      </c>
      <c r="I1765" s="27">
        <v>8970</v>
      </c>
      <c r="J1765" s="27">
        <v>950</v>
      </c>
      <c r="K1765" s="27">
        <v>30</v>
      </c>
      <c r="L1765" s="73">
        <v>3.1578947368421054E-2</v>
      </c>
      <c r="M1765" s="27" t="s">
        <v>66</v>
      </c>
      <c r="N1765" s="71">
        <f t="shared" si="71"/>
        <v>11546.733292335528</v>
      </c>
      <c r="O1765" s="1">
        <v>44224</v>
      </c>
      <c r="P1765" s="1">
        <f t="shared" si="72"/>
        <v>44206</v>
      </c>
      <c r="Q1765" s="1">
        <f t="shared" si="73"/>
        <v>44219</v>
      </c>
    </row>
    <row r="1766" spans="1:17" x14ac:dyDescent="0.25">
      <c r="A1766" s="74" t="s">
        <v>225</v>
      </c>
      <c r="B1766" s="113" t="s">
        <v>47</v>
      </c>
      <c r="C1766" s="75">
        <v>28496.164598917199</v>
      </c>
      <c r="D1766" s="27">
        <v>1907</v>
      </c>
      <c r="E1766" s="27">
        <v>224</v>
      </c>
      <c r="F1766" s="70">
        <v>56.147907008538155</v>
      </c>
      <c r="G1766" s="27" t="s">
        <v>865</v>
      </c>
      <c r="H1766" s="27" t="s">
        <v>66</v>
      </c>
      <c r="I1766" s="27">
        <v>42590</v>
      </c>
      <c r="J1766" s="27">
        <v>4134</v>
      </c>
      <c r="K1766" s="27">
        <v>269</v>
      </c>
      <c r="L1766" s="73">
        <v>6.5070149975810357E-2</v>
      </c>
      <c r="M1766" s="27" t="s">
        <v>66</v>
      </c>
      <c r="N1766" s="71">
        <f t="shared" si="71"/>
        <v>14507.215473331047</v>
      </c>
      <c r="O1766" s="1">
        <v>44224</v>
      </c>
      <c r="P1766" s="1">
        <f t="shared" si="72"/>
        <v>44206</v>
      </c>
      <c r="Q1766" s="1">
        <f t="shared" si="73"/>
        <v>44219</v>
      </c>
    </row>
    <row r="1767" spans="1:17" x14ac:dyDescent="0.25">
      <c r="A1767" s="74" t="s">
        <v>226</v>
      </c>
      <c r="B1767" s="113" t="s">
        <v>42</v>
      </c>
      <c r="C1767" s="75">
        <v>462.23398096760798</v>
      </c>
      <c r="D1767" s="27" t="s">
        <v>574</v>
      </c>
      <c r="E1767" s="27">
        <v>0</v>
      </c>
      <c r="F1767" s="136">
        <v>0</v>
      </c>
      <c r="G1767" s="27" t="s">
        <v>862</v>
      </c>
      <c r="H1767" s="27" t="s">
        <v>68</v>
      </c>
      <c r="I1767" s="27">
        <v>172</v>
      </c>
      <c r="J1767" s="27">
        <v>14</v>
      </c>
      <c r="K1767" s="27">
        <v>0</v>
      </c>
      <c r="L1767" s="137">
        <v>0</v>
      </c>
      <c r="M1767" s="27" t="s">
        <v>68</v>
      </c>
      <c r="N1767" s="71">
        <f t="shared" si="71"/>
        <v>3028.7691031917188</v>
      </c>
      <c r="O1767" s="1">
        <v>44224</v>
      </c>
      <c r="P1767" s="1">
        <f t="shared" si="72"/>
        <v>44206</v>
      </c>
      <c r="Q1767" s="1">
        <f t="shared" si="73"/>
        <v>44219</v>
      </c>
    </row>
    <row r="1768" spans="1:17" x14ac:dyDescent="0.25">
      <c r="A1768" s="74" t="s">
        <v>227</v>
      </c>
      <c r="B1768" s="113" t="s">
        <v>45</v>
      </c>
      <c r="C1768" s="75">
        <v>16598.0263143665</v>
      </c>
      <c r="D1768" s="27">
        <v>843</v>
      </c>
      <c r="E1768" s="27">
        <v>75</v>
      </c>
      <c r="F1768" s="76">
        <v>32.275782407369469</v>
      </c>
      <c r="G1768" s="27" t="s">
        <v>864</v>
      </c>
      <c r="H1768" s="27" t="s">
        <v>66</v>
      </c>
      <c r="I1768" s="27">
        <v>21284</v>
      </c>
      <c r="J1768" s="27">
        <v>2112</v>
      </c>
      <c r="K1768" s="27">
        <v>91</v>
      </c>
      <c r="L1768" s="123">
        <v>4.3087121212121215E-2</v>
      </c>
      <c r="M1768" s="27" t="s">
        <v>66</v>
      </c>
      <c r="N1768" s="71">
        <f t="shared" si="71"/>
        <v>12724.404456281338</v>
      </c>
      <c r="O1768" s="1">
        <v>44224</v>
      </c>
      <c r="P1768" s="1">
        <f t="shared" si="72"/>
        <v>44206</v>
      </c>
      <c r="Q1768" s="1">
        <f t="shared" si="73"/>
        <v>44219</v>
      </c>
    </row>
    <row r="1769" spans="1:17" x14ac:dyDescent="0.25">
      <c r="A1769" s="74" t="s">
        <v>228</v>
      </c>
      <c r="B1769" s="113" t="s">
        <v>48</v>
      </c>
      <c r="C1769" s="75">
        <v>40259.238105780198</v>
      </c>
      <c r="D1769" s="27">
        <v>1075</v>
      </c>
      <c r="E1769" s="27">
        <v>93</v>
      </c>
      <c r="F1769" s="76">
        <v>16.500205804698023</v>
      </c>
      <c r="G1769" s="27" t="s">
        <v>864</v>
      </c>
      <c r="H1769" s="27" t="s">
        <v>66</v>
      </c>
      <c r="I1769" s="27">
        <v>193161</v>
      </c>
      <c r="J1769" s="27">
        <v>7605</v>
      </c>
      <c r="K1769" s="27">
        <v>111</v>
      </c>
      <c r="L1769" s="123">
        <v>1.4595660749506903E-2</v>
      </c>
      <c r="M1769" s="27" t="s">
        <v>66</v>
      </c>
      <c r="N1769" s="71">
        <f t="shared" si="71"/>
        <v>18890.074322862351</v>
      </c>
      <c r="O1769" s="1">
        <v>44224</v>
      </c>
      <c r="P1769" s="1">
        <f t="shared" si="72"/>
        <v>44206</v>
      </c>
      <c r="Q1769" s="1">
        <f t="shared" si="73"/>
        <v>44219</v>
      </c>
    </row>
    <row r="1770" spans="1:17" x14ac:dyDescent="0.25">
      <c r="A1770" s="74" t="s">
        <v>229</v>
      </c>
      <c r="B1770" s="113" t="s">
        <v>45</v>
      </c>
      <c r="C1770" s="75">
        <v>36064.049778037697</v>
      </c>
      <c r="D1770" s="27">
        <v>1951</v>
      </c>
      <c r="E1770" s="27">
        <v>209</v>
      </c>
      <c r="F1770" s="76">
        <v>41.394606319733498</v>
      </c>
      <c r="G1770" s="27" t="s">
        <v>864</v>
      </c>
      <c r="H1770" s="27" t="s">
        <v>66</v>
      </c>
      <c r="I1770" s="27">
        <v>64765</v>
      </c>
      <c r="J1770" s="27">
        <v>6042</v>
      </c>
      <c r="K1770" s="27">
        <v>241</v>
      </c>
      <c r="L1770" s="123">
        <v>3.9887454485269778E-2</v>
      </c>
      <c r="M1770" s="27" t="s">
        <v>66</v>
      </c>
      <c r="N1770" s="71">
        <f t="shared" si="71"/>
        <v>16753.52612140487</v>
      </c>
      <c r="O1770" s="1">
        <v>44224</v>
      </c>
      <c r="P1770" s="1">
        <f t="shared" si="72"/>
        <v>44206</v>
      </c>
      <c r="Q1770" s="1">
        <f t="shared" si="73"/>
        <v>44219</v>
      </c>
    </row>
    <row r="1771" spans="1:17" x14ac:dyDescent="0.25">
      <c r="A1771" s="74" t="s">
        <v>230</v>
      </c>
      <c r="B1771" s="113" t="s">
        <v>44</v>
      </c>
      <c r="C1771" s="75">
        <v>260.803252500962</v>
      </c>
      <c r="D1771" s="27" t="s">
        <v>574</v>
      </c>
      <c r="E1771" s="27">
        <v>0</v>
      </c>
      <c r="F1771" s="136">
        <v>0</v>
      </c>
      <c r="G1771" s="27" t="s">
        <v>862</v>
      </c>
      <c r="H1771" s="27" t="s">
        <v>66</v>
      </c>
      <c r="I1771" s="27">
        <v>454</v>
      </c>
      <c r="J1771" s="27">
        <v>25</v>
      </c>
      <c r="K1771" s="27">
        <v>0</v>
      </c>
      <c r="L1771" s="137">
        <v>0</v>
      </c>
      <c r="M1771" s="27" t="s">
        <v>66</v>
      </c>
      <c r="N1771" s="71">
        <f t="shared" si="71"/>
        <v>9585.7700240558861</v>
      </c>
      <c r="O1771" s="1">
        <v>44224</v>
      </c>
      <c r="P1771" s="1">
        <f t="shared" si="72"/>
        <v>44206</v>
      </c>
      <c r="Q1771" s="1">
        <f t="shared" si="73"/>
        <v>44219</v>
      </c>
    </row>
    <row r="1772" spans="1:17" x14ac:dyDescent="0.25">
      <c r="A1772" s="74" t="s">
        <v>231</v>
      </c>
      <c r="B1772" s="113" t="s">
        <v>49</v>
      </c>
      <c r="C1772" s="75">
        <v>45827.143129014403</v>
      </c>
      <c r="D1772" s="27">
        <v>1352</v>
      </c>
      <c r="E1772" s="27">
        <v>168</v>
      </c>
      <c r="F1772" s="76">
        <v>26.185354749732312</v>
      </c>
      <c r="G1772" s="27" t="s">
        <v>864</v>
      </c>
      <c r="H1772" s="27" t="s">
        <v>66</v>
      </c>
      <c r="I1772" s="27">
        <v>75662</v>
      </c>
      <c r="J1772" s="27">
        <v>7442</v>
      </c>
      <c r="K1772" s="27">
        <v>190</v>
      </c>
      <c r="L1772" s="123">
        <v>2.5530771298038161E-2</v>
      </c>
      <c r="M1772" s="27" t="s">
        <v>66</v>
      </c>
      <c r="N1772" s="71">
        <f t="shared" si="71"/>
        <v>16239.284170625659</v>
      </c>
      <c r="O1772" s="1">
        <v>44224</v>
      </c>
      <c r="P1772" s="1">
        <f t="shared" si="72"/>
        <v>44206</v>
      </c>
      <c r="Q1772" s="1">
        <f t="shared" si="73"/>
        <v>44219</v>
      </c>
    </row>
    <row r="1773" spans="1:17" x14ac:dyDescent="0.25">
      <c r="A1773" s="74" t="s">
        <v>232</v>
      </c>
      <c r="B1773" s="113" t="s">
        <v>54</v>
      </c>
      <c r="C1773" s="75">
        <v>6286.5177862111304</v>
      </c>
      <c r="D1773" s="27">
        <v>285</v>
      </c>
      <c r="E1773" s="27">
        <v>41</v>
      </c>
      <c r="F1773" s="70">
        <v>46.584954153712367</v>
      </c>
      <c r="G1773" s="27" t="s">
        <v>865</v>
      </c>
      <c r="H1773" s="27" t="s">
        <v>66</v>
      </c>
      <c r="I1773" s="27">
        <v>7768</v>
      </c>
      <c r="J1773" s="27">
        <v>812</v>
      </c>
      <c r="K1773" s="27">
        <v>48</v>
      </c>
      <c r="L1773" s="73">
        <v>5.9113300492610835E-2</v>
      </c>
      <c r="M1773" s="27" t="s">
        <v>66</v>
      </c>
      <c r="N1773" s="71">
        <f t="shared" si="71"/>
        <v>12916.530702912249</v>
      </c>
      <c r="O1773" s="1">
        <v>44224</v>
      </c>
      <c r="P1773" s="1">
        <f t="shared" si="72"/>
        <v>44206</v>
      </c>
      <c r="Q1773" s="1">
        <f t="shared" si="73"/>
        <v>44219</v>
      </c>
    </row>
    <row r="1774" spans="1:17" x14ac:dyDescent="0.25">
      <c r="A1774" s="74" t="s">
        <v>233</v>
      </c>
      <c r="B1774" s="113" t="s">
        <v>49</v>
      </c>
      <c r="C1774" s="75">
        <v>3488.02577394533</v>
      </c>
      <c r="D1774" s="27">
        <v>122</v>
      </c>
      <c r="E1774" s="27">
        <v>16</v>
      </c>
      <c r="F1774" s="76">
        <v>32.765157625668834</v>
      </c>
      <c r="G1774" s="27" t="s">
        <v>864</v>
      </c>
      <c r="H1774" s="27" t="s">
        <v>66</v>
      </c>
      <c r="I1774" s="27">
        <v>2828</v>
      </c>
      <c r="J1774" s="27">
        <v>236</v>
      </c>
      <c r="K1774" s="27">
        <v>18</v>
      </c>
      <c r="L1774" s="123">
        <v>7.6271186440677971E-2</v>
      </c>
      <c r="M1774" s="27" t="s">
        <v>66</v>
      </c>
      <c r="N1774" s="71">
        <f t="shared" si="71"/>
        <v>6766.0050497006159</v>
      </c>
      <c r="O1774" s="1">
        <v>44224</v>
      </c>
      <c r="P1774" s="1">
        <f t="shared" si="72"/>
        <v>44206</v>
      </c>
      <c r="Q1774" s="1">
        <f t="shared" si="73"/>
        <v>44219</v>
      </c>
    </row>
    <row r="1775" spans="1:17" x14ac:dyDescent="0.25">
      <c r="A1775" s="74" t="s">
        <v>234</v>
      </c>
      <c r="B1775" s="113" t="s">
        <v>46</v>
      </c>
      <c r="C1775" s="75">
        <v>1695.3715782397301</v>
      </c>
      <c r="D1775" s="27">
        <v>25</v>
      </c>
      <c r="E1775" s="27" t="s">
        <v>574</v>
      </c>
      <c r="F1775" s="138">
        <v>16.852605610561024</v>
      </c>
      <c r="G1775" s="27" t="s">
        <v>862</v>
      </c>
      <c r="H1775" s="27" t="s">
        <v>64</v>
      </c>
      <c r="I1775" s="27">
        <v>1598</v>
      </c>
      <c r="J1775" s="27">
        <v>152</v>
      </c>
      <c r="K1775" s="27">
        <v>5</v>
      </c>
      <c r="L1775" s="139">
        <v>3.2894736842105261E-2</v>
      </c>
      <c r="M1775" s="27" t="s">
        <v>64</v>
      </c>
      <c r="N1775" s="71">
        <f t="shared" si="71"/>
        <v>8965.5861848184632</v>
      </c>
      <c r="O1775" s="1">
        <v>44224</v>
      </c>
      <c r="P1775" s="1">
        <f t="shared" si="72"/>
        <v>44206</v>
      </c>
      <c r="Q1775" s="1">
        <f t="shared" si="73"/>
        <v>44219</v>
      </c>
    </row>
    <row r="1776" spans="1:17" x14ac:dyDescent="0.25">
      <c r="A1776" s="74" t="s">
        <v>235</v>
      </c>
      <c r="B1776" s="113" t="s">
        <v>49</v>
      </c>
      <c r="C1776" s="75">
        <v>19700.450804414999</v>
      </c>
      <c r="D1776" s="27">
        <v>1139</v>
      </c>
      <c r="E1776" s="27">
        <v>123</v>
      </c>
      <c r="F1776" s="76">
        <v>44.596513922134974</v>
      </c>
      <c r="G1776" s="27" t="s">
        <v>864</v>
      </c>
      <c r="H1776" s="27" t="s">
        <v>66</v>
      </c>
      <c r="I1776" s="27">
        <v>28015</v>
      </c>
      <c r="J1776" s="27">
        <v>3238</v>
      </c>
      <c r="K1776" s="27">
        <v>141</v>
      </c>
      <c r="L1776" s="123">
        <v>4.3545398394070414E-2</v>
      </c>
      <c r="M1776" s="27" t="s">
        <v>66</v>
      </c>
      <c r="N1776" s="71">
        <f t="shared" si="71"/>
        <v>16436.172106652215</v>
      </c>
      <c r="O1776" s="1">
        <v>44224</v>
      </c>
      <c r="P1776" s="1">
        <f t="shared" si="72"/>
        <v>44206</v>
      </c>
      <c r="Q1776" s="1">
        <f t="shared" si="73"/>
        <v>44219</v>
      </c>
    </row>
    <row r="1777" spans="1:17" x14ac:dyDescent="0.25">
      <c r="A1777" s="74" t="s">
        <v>236</v>
      </c>
      <c r="B1777" s="113" t="s">
        <v>54</v>
      </c>
      <c r="C1777" s="75">
        <v>11981.336652870101</v>
      </c>
      <c r="D1777" s="27">
        <v>500</v>
      </c>
      <c r="E1777" s="27">
        <v>51</v>
      </c>
      <c r="F1777" s="76">
        <v>30.404430226776952</v>
      </c>
      <c r="G1777" s="27" t="s">
        <v>864</v>
      </c>
      <c r="H1777" s="27" t="s">
        <v>66</v>
      </c>
      <c r="I1777" s="27">
        <v>15525</v>
      </c>
      <c r="J1777" s="27">
        <v>1382</v>
      </c>
      <c r="K1777" s="27">
        <v>57</v>
      </c>
      <c r="L1777" s="123">
        <v>4.1244573082489147E-2</v>
      </c>
      <c r="M1777" s="27" t="s">
        <v>66</v>
      </c>
      <c r="N1777" s="71">
        <f t="shared" ref="N1777:N1840" si="74">(J1777/C1777)*100000</f>
        <v>11534.606196621186</v>
      </c>
      <c r="O1777" s="1">
        <v>44224</v>
      </c>
      <c r="P1777" s="1">
        <f t="shared" si="72"/>
        <v>44206</v>
      </c>
      <c r="Q1777" s="1">
        <f t="shared" si="73"/>
        <v>44219</v>
      </c>
    </row>
    <row r="1778" spans="1:17" x14ac:dyDescent="0.25">
      <c r="A1778" s="74" t="s">
        <v>237</v>
      </c>
      <c r="B1778" s="113" t="s">
        <v>43</v>
      </c>
      <c r="C1778" s="75">
        <v>46517.435301401703</v>
      </c>
      <c r="D1778" s="27">
        <v>3038</v>
      </c>
      <c r="E1778" s="27">
        <v>292</v>
      </c>
      <c r="F1778" s="70">
        <v>44.837258808450201</v>
      </c>
      <c r="G1778" s="27" t="s">
        <v>865</v>
      </c>
      <c r="H1778" s="27" t="s">
        <v>66</v>
      </c>
      <c r="I1778" s="27">
        <v>52175</v>
      </c>
      <c r="J1778" s="27">
        <v>4730</v>
      </c>
      <c r="K1778" s="27">
        <v>327</v>
      </c>
      <c r="L1778" s="73">
        <v>6.9133192389006337E-2</v>
      </c>
      <c r="M1778" s="27" t="s">
        <v>66</v>
      </c>
      <c r="N1778" s="71">
        <f t="shared" si="74"/>
        <v>10168.230405121823</v>
      </c>
      <c r="O1778" s="1">
        <v>44224</v>
      </c>
      <c r="P1778" s="1">
        <f t="shared" si="72"/>
        <v>44206</v>
      </c>
      <c r="Q1778" s="1">
        <f t="shared" si="73"/>
        <v>44219</v>
      </c>
    </row>
    <row r="1779" spans="1:17" x14ac:dyDescent="0.25">
      <c r="A1779" s="74" t="s">
        <v>238</v>
      </c>
      <c r="B1779" s="113" t="s">
        <v>54</v>
      </c>
      <c r="C1779" s="75">
        <v>16484.126202190801</v>
      </c>
      <c r="D1779" s="27">
        <v>1216</v>
      </c>
      <c r="E1779" s="27">
        <v>144</v>
      </c>
      <c r="F1779" s="70">
        <v>62.397691934360935</v>
      </c>
      <c r="G1779" s="27" t="s">
        <v>865</v>
      </c>
      <c r="H1779" s="27" t="s">
        <v>66</v>
      </c>
      <c r="I1779" s="27">
        <v>24469</v>
      </c>
      <c r="J1779" s="27">
        <v>2364</v>
      </c>
      <c r="K1779" s="27">
        <v>154</v>
      </c>
      <c r="L1779" s="73">
        <v>6.5143824027072764E-2</v>
      </c>
      <c r="M1779" s="27" t="s">
        <v>66</v>
      </c>
      <c r="N1779" s="71">
        <f t="shared" si="74"/>
        <v>14341.069529580618</v>
      </c>
      <c r="O1779" s="1">
        <v>44224</v>
      </c>
      <c r="P1779" s="1">
        <f t="shared" si="72"/>
        <v>44206</v>
      </c>
      <c r="Q1779" s="1">
        <f t="shared" si="73"/>
        <v>44219</v>
      </c>
    </row>
    <row r="1780" spans="1:17" x14ac:dyDescent="0.25">
      <c r="A1780" s="74" t="s">
        <v>239</v>
      </c>
      <c r="B1780" s="113" t="s">
        <v>51</v>
      </c>
      <c r="C1780" s="75">
        <v>4376.1911247030603</v>
      </c>
      <c r="D1780" s="27">
        <v>357</v>
      </c>
      <c r="E1780" s="27">
        <v>58</v>
      </c>
      <c r="F1780" s="70">
        <v>94.668103490069797</v>
      </c>
      <c r="G1780" s="27" t="s">
        <v>865</v>
      </c>
      <c r="H1780" s="27" t="s">
        <v>66</v>
      </c>
      <c r="I1780" s="27">
        <v>5711</v>
      </c>
      <c r="J1780" s="27">
        <v>568</v>
      </c>
      <c r="K1780" s="27">
        <v>65</v>
      </c>
      <c r="L1780" s="73">
        <v>0.11443661971830986</v>
      </c>
      <c r="M1780" s="27" t="s">
        <v>66</v>
      </c>
      <c r="N1780" s="71">
        <f t="shared" si="74"/>
        <v>12979.323430224744</v>
      </c>
      <c r="O1780" s="1">
        <v>44224</v>
      </c>
      <c r="P1780" s="1">
        <f t="shared" si="72"/>
        <v>44206</v>
      </c>
      <c r="Q1780" s="1">
        <f t="shared" si="73"/>
        <v>44219</v>
      </c>
    </row>
    <row r="1781" spans="1:17" x14ac:dyDescent="0.25">
      <c r="A1781" s="74" t="s">
        <v>240</v>
      </c>
      <c r="B1781" s="113" t="s">
        <v>49</v>
      </c>
      <c r="C1781" s="75">
        <v>8098.2221370774687</v>
      </c>
      <c r="D1781" s="27">
        <v>662</v>
      </c>
      <c r="E1781" s="27">
        <v>56</v>
      </c>
      <c r="F1781" s="70">
        <v>49.39355740423715</v>
      </c>
      <c r="G1781" s="27" t="s">
        <v>865</v>
      </c>
      <c r="H1781" s="27" t="s">
        <v>66</v>
      </c>
      <c r="I1781" s="27">
        <v>14271</v>
      </c>
      <c r="J1781" s="27">
        <v>951</v>
      </c>
      <c r="K1781" s="27">
        <v>64</v>
      </c>
      <c r="L1781" s="73">
        <v>6.7297581493165087E-2</v>
      </c>
      <c r="M1781" s="27" t="s">
        <v>66</v>
      </c>
      <c r="N1781" s="71">
        <f t="shared" si="74"/>
        <v>11743.318272857383</v>
      </c>
      <c r="O1781" s="1">
        <v>44224</v>
      </c>
      <c r="P1781" s="1">
        <f t="shared" si="72"/>
        <v>44206</v>
      </c>
      <c r="Q1781" s="1">
        <f t="shared" si="73"/>
        <v>44219</v>
      </c>
    </row>
    <row r="1782" spans="1:17" x14ac:dyDescent="0.25">
      <c r="A1782" s="74" t="s">
        <v>41</v>
      </c>
      <c r="B1782" s="113" t="s">
        <v>41</v>
      </c>
      <c r="C1782" s="75">
        <v>44772.5204478296</v>
      </c>
      <c r="D1782" s="27">
        <v>2516</v>
      </c>
      <c r="E1782" s="27">
        <v>344</v>
      </c>
      <c r="F1782" s="70">
        <v>54.880601595927587</v>
      </c>
      <c r="G1782" s="27" t="s">
        <v>865</v>
      </c>
      <c r="H1782" s="27" t="s">
        <v>66</v>
      </c>
      <c r="I1782" s="27">
        <v>49633</v>
      </c>
      <c r="J1782" s="27">
        <v>5169</v>
      </c>
      <c r="K1782" s="27">
        <v>384</v>
      </c>
      <c r="L1782" s="73">
        <v>7.42890307603018E-2</v>
      </c>
      <c r="M1782" s="27" t="s">
        <v>66</v>
      </c>
      <c r="N1782" s="71">
        <f t="shared" si="74"/>
        <v>11545.027950845626</v>
      </c>
      <c r="O1782" s="1">
        <v>44224</v>
      </c>
      <c r="P1782" s="1">
        <f t="shared" si="72"/>
        <v>44206</v>
      </c>
      <c r="Q1782" s="1">
        <f t="shared" si="73"/>
        <v>44219</v>
      </c>
    </row>
    <row r="1783" spans="1:17" x14ac:dyDescent="0.25">
      <c r="A1783" s="74" t="s">
        <v>241</v>
      </c>
      <c r="B1783" s="113" t="s">
        <v>54</v>
      </c>
      <c r="C1783" s="75">
        <v>5560.1288200980598</v>
      </c>
      <c r="D1783" s="27">
        <v>208</v>
      </c>
      <c r="E1783" s="27">
        <v>26</v>
      </c>
      <c r="F1783" s="70">
        <v>33.401076076329183</v>
      </c>
      <c r="G1783" s="27" t="s">
        <v>865</v>
      </c>
      <c r="H1783" s="27" t="s">
        <v>66</v>
      </c>
      <c r="I1783" s="27">
        <v>5596</v>
      </c>
      <c r="J1783" s="27">
        <v>535</v>
      </c>
      <c r="K1783" s="27">
        <v>29</v>
      </c>
      <c r="L1783" s="73">
        <v>5.4205607476635512E-2</v>
      </c>
      <c r="M1783" s="27" t="s">
        <v>66</v>
      </c>
      <c r="N1783" s="71">
        <f t="shared" si="74"/>
        <v>9622.0792235271365</v>
      </c>
      <c r="O1783" s="1">
        <v>44224</v>
      </c>
      <c r="P1783" s="1">
        <f t="shared" si="72"/>
        <v>44206</v>
      </c>
      <c r="Q1783" s="1">
        <f t="shared" si="73"/>
        <v>44219</v>
      </c>
    </row>
    <row r="1784" spans="1:17" x14ac:dyDescent="0.25">
      <c r="A1784" s="74" t="s">
        <v>242</v>
      </c>
      <c r="B1784" s="113" t="s">
        <v>42</v>
      </c>
      <c r="C1784" s="75">
        <v>1795.3967800267301</v>
      </c>
      <c r="D1784" s="27">
        <v>46</v>
      </c>
      <c r="E1784" s="27" t="s">
        <v>574</v>
      </c>
      <c r="F1784" s="138">
        <v>11.935284538191272</v>
      </c>
      <c r="G1784" s="27" t="s">
        <v>862</v>
      </c>
      <c r="H1784" s="27" t="s">
        <v>66</v>
      </c>
      <c r="I1784" s="27">
        <v>1875</v>
      </c>
      <c r="J1784" s="27">
        <v>202</v>
      </c>
      <c r="K1784" s="27">
        <v>5</v>
      </c>
      <c r="L1784" s="139">
        <v>2.4752475247524754E-2</v>
      </c>
      <c r="M1784" s="27" t="s">
        <v>66</v>
      </c>
      <c r="N1784" s="71">
        <f t="shared" si="74"/>
        <v>11250.994891334973</v>
      </c>
      <c r="O1784" s="1">
        <v>44224</v>
      </c>
      <c r="P1784" s="1">
        <f t="shared" si="72"/>
        <v>44206</v>
      </c>
      <c r="Q1784" s="1">
        <f t="shared" si="73"/>
        <v>44219</v>
      </c>
    </row>
    <row r="1785" spans="1:17" x14ac:dyDescent="0.25">
      <c r="A1785" s="74" t="s">
        <v>243</v>
      </c>
      <c r="B1785" s="113" t="s">
        <v>49</v>
      </c>
      <c r="C1785" s="75">
        <v>14994.700089288801</v>
      </c>
      <c r="D1785" s="27">
        <v>670</v>
      </c>
      <c r="E1785" s="27">
        <v>83</v>
      </c>
      <c r="F1785" s="76">
        <v>39.537779303811483</v>
      </c>
      <c r="G1785" s="27" t="s">
        <v>864</v>
      </c>
      <c r="H1785" s="27" t="s">
        <v>66</v>
      </c>
      <c r="I1785" s="27">
        <v>28087</v>
      </c>
      <c r="J1785" s="27">
        <v>2934</v>
      </c>
      <c r="K1785" s="27">
        <v>98</v>
      </c>
      <c r="L1785" s="123">
        <v>3.3401499659168374E-2</v>
      </c>
      <c r="M1785" s="27" t="s">
        <v>66</v>
      </c>
      <c r="N1785" s="71">
        <f t="shared" si="74"/>
        <v>19566.913526305547</v>
      </c>
      <c r="O1785" s="1">
        <v>44224</v>
      </c>
      <c r="P1785" s="1">
        <f t="shared" si="72"/>
        <v>44206</v>
      </c>
      <c r="Q1785" s="1">
        <f t="shared" si="73"/>
        <v>44219</v>
      </c>
    </row>
    <row r="1786" spans="1:17" x14ac:dyDescent="0.25">
      <c r="A1786" s="74" t="s">
        <v>244</v>
      </c>
      <c r="B1786" s="113" t="s">
        <v>48</v>
      </c>
      <c r="C1786" s="75">
        <v>16054.358189729401</v>
      </c>
      <c r="D1786" s="27">
        <v>600</v>
      </c>
      <c r="E1786" s="27">
        <v>103</v>
      </c>
      <c r="F1786" s="70">
        <v>45.826452669092113</v>
      </c>
      <c r="G1786" s="27" t="s">
        <v>865</v>
      </c>
      <c r="H1786" s="27" t="s">
        <v>66</v>
      </c>
      <c r="I1786" s="27">
        <v>22813</v>
      </c>
      <c r="J1786" s="27">
        <v>2250</v>
      </c>
      <c r="K1786" s="27">
        <v>123</v>
      </c>
      <c r="L1786" s="73">
        <v>5.4666666666666669E-2</v>
      </c>
      <c r="M1786" s="27" t="s">
        <v>66</v>
      </c>
      <c r="N1786" s="71">
        <f t="shared" si="74"/>
        <v>14014.8860104505</v>
      </c>
      <c r="O1786" s="1">
        <v>44224</v>
      </c>
      <c r="P1786" s="1">
        <f t="shared" si="72"/>
        <v>44206</v>
      </c>
      <c r="Q1786" s="1">
        <f t="shared" si="73"/>
        <v>44219</v>
      </c>
    </row>
    <row r="1787" spans="1:17" x14ac:dyDescent="0.25">
      <c r="A1787" s="74" t="s">
        <v>245</v>
      </c>
      <c r="B1787" s="113" t="s">
        <v>51</v>
      </c>
      <c r="C1787" s="75">
        <v>18017.1246620739</v>
      </c>
      <c r="D1787" s="27">
        <v>784</v>
      </c>
      <c r="E1787" s="27">
        <v>89</v>
      </c>
      <c r="F1787" s="70">
        <v>35.283892276799648</v>
      </c>
      <c r="G1787" s="27" t="s">
        <v>865</v>
      </c>
      <c r="H1787" s="27" t="s">
        <v>66</v>
      </c>
      <c r="I1787" s="27">
        <v>16410</v>
      </c>
      <c r="J1787" s="27">
        <v>1435</v>
      </c>
      <c r="K1787" s="27">
        <v>103</v>
      </c>
      <c r="L1787" s="73">
        <v>7.1777003484320562E-2</v>
      </c>
      <c r="M1787" s="27" t="s">
        <v>66</v>
      </c>
      <c r="N1787" s="71">
        <f t="shared" si="74"/>
        <v>7964.6448970888187</v>
      </c>
      <c r="O1787" s="1">
        <v>44224</v>
      </c>
      <c r="P1787" s="1">
        <f t="shared" si="72"/>
        <v>44206</v>
      </c>
      <c r="Q1787" s="1">
        <f t="shared" si="73"/>
        <v>44219</v>
      </c>
    </row>
    <row r="1788" spans="1:17" x14ac:dyDescent="0.25">
      <c r="A1788" s="74" t="s">
        <v>246</v>
      </c>
      <c r="B1788" s="113" t="s">
        <v>49</v>
      </c>
      <c r="C1788" s="75">
        <v>27408.591693709299</v>
      </c>
      <c r="D1788" s="27">
        <v>904</v>
      </c>
      <c r="E1788" s="27">
        <v>124</v>
      </c>
      <c r="F1788" s="76">
        <v>32.315205962135259</v>
      </c>
      <c r="G1788" s="27" t="s">
        <v>864</v>
      </c>
      <c r="H1788" s="27" t="s">
        <v>66</v>
      </c>
      <c r="I1788" s="27">
        <v>46147</v>
      </c>
      <c r="J1788" s="27">
        <v>4889</v>
      </c>
      <c r="K1788" s="27">
        <v>147</v>
      </c>
      <c r="L1788" s="123">
        <v>3.0067498465943955E-2</v>
      </c>
      <c r="M1788" s="27" t="s">
        <v>68</v>
      </c>
      <c r="N1788" s="71">
        <f t="shared" si="74"/>
        <v>17837.472478099276</v>
      </c>
      <c r="O1788" s="1">
        <v>44224</v>
      </c>
      <c r="P1788" s="1">
        <f t="shared" si="72"/>
        <v>44206</v>
      </c>
      <c r="Q1788" s="1">
        <f t="shared" si="73"/>
        <v>44219</v>
      </c>
    </row>
    <row r="1789" spans="1:17" x14ac:dyDescent="0.25">
      <c r="A1789" s="74" t="s">
        <v>247</v>
      </c>
      <c r="B1789" s="113" t="s">
        <v>43</v>
      </c>
      <c r="C1789" s="75">
        <v>6815.0684702353301</v>
      </c>
      <c r="D1789" s="27">
        <v>523</v>
      </c>
      <c r="E1789" s="27">
        <v>80</v>
      </c>
      <c r="F1789" s="70">
        <v>83.847810762910726</v>
      </c>
      <c r="G1789" s="27" t="s">
        <v>865</v>
      </c>
      <c r="H1789" s="27" t="s">
        <v>66</v>
      </c>
      <c r="I1789" s="27">
        <v>7925</v>
      </c>
      <c r="J1789" s="27">
        <v>808</v>
      </c>
      <c r="K1789" s="27">
        <v>93</v>
      </c>
      <c r="L1789" s="73">
        <v>0.1150990099009901</v>
      </c>
      <c r="M1789" s="27" t="s">
        <v>66</v>
      </c>
      <c r="N1789" s="71">
        <f t="shared" si="74"/>
        <v>11856.080441875576</v>
      </c>
      <c r="O1789" s="1">
        <v>44224</v>
      </c>
      <c r="P1789" s="1">
        <f t="shared" si="72"/>
        <v>44206</v>
      </c>
      <c r="Q1789" s="1">
        <f t="shared" si="73"/>
        <v>44219</v>
      </c>
    </row>
    <row r="1790" spans="1:17" x14ac:dyDescent="0.25">
      <c r="A1790" s="74" t="s">
        <v>248</v>
      </c>
      <c r="B1790" s="113" t="s">
        <v>54</v>
      </c>
      <c r="C1790" s="75">
        <v>3227.2105007745699</v>
      </c>
      <c r="D1790" s="27">
        <v>148</v>
      </c>
      <c r="E1790" s="27">
        <v>27</v>
      </c>
      <c r="F1790" s="70">
        <v>59.75970356159128</v>
      </c>
      <c r="G1790" s="27" t="s">
        <v>865</v>
      </c>
      <c r="H1790" s="27" t="s">
        <v>66</v>
      </c>
      <c r="I1790" s="27">
        <v>4215</v>
      </c>
      <c r="J1790" s="27">
        <v>414</v>
      </c>
      <c r="K1790" s="27">
        <v>29</v>
      </c>
      <c r="L1790" s="73">
        <v>7.0048309178743967E-2</v>
      </c>
      <c r="M1790" s="27" t="s">
        <v>68</v>
      </c>
      <c r="N1790" s="71">
        <f t="shared" si="74"/>
        <v>12828.416364554929</v>
      </c>
      <c r="O1790" s="1">
        <v>44224</v>
      </c>
      <c r="P1790" s="1">
        <f t="shared" si="72"/>
        <v>44206</v>
      </c>
      <c r="Q1790" s="1">
        <f t="shared" si="73"/>
        <v>44219</v>
      </c>
    </row>
    <row r="1791" spans="1:17" x14ac:dyDescent="0.25">
      <c r="A1791" s="74" t="s">
        <v>249</v>
      </c>
      <c r="B1791" s="113" t="s">
        <v>46</v>
      </c>
      <c r="C1791" s="75">
        <v>2072.5449926586398</v>
      </c>
      <c r="D1791" s="27">
        <v>36</v>
      </c>
      <c r="E1791" s="27" t="s">
        <v>574</v>
      </c>
      <c r="F1791" s="138">
        <v>13.785673494488259</v>
      </c>
      <c r="G1791" s="27" t="s">
        <v>862</v>
      </c>
      <c r="H1791" s="27" t="s">
        <v>68</v>
      </c>
      <c r="I1791" s="27">
        <v>2760</v>
      </c>
      <c r="J1791" s="27">
        <v>279</v>
      </c>
      <c r="K1791" s="27">
        <v>4</v>
      </c>
      <c r="L1791" s="139">
        <v>1.4336917562724014E-2</v>
      </c>
      <c r="M1791" s="27" t="s">
        <v>66</v>
      </c>
      <c r="N1791" s="71">
        <f t="shared" si="74"/>
        <v>13461.710167367783</v>
      </c>
      <c r="O1791" s="1">
        <v>44224</v>
      </c>
      <c r="P1791" s="1">
        <f t="shared" si="72"/>
        <v>44206</v>
      </c>
      <c r="Q1791" s="1">
        <f t="shared" si="73"/>
        <v>44219</v>
      </c>
    </row>
    <row r="1792" spans="1:17" x14ac:dyDescent="0.25">
      <c r="A1792" s="74" t="s">
        <v>250</v>
      </c>
      <c r="B1792" s="113" t="s">
        <v>45</v>
      </c>
      <c r="C1792" s="75">
        <v>41070.9163256869</v>
      </c>
      <c r="D1792" s="27">
        <v>2636</v>
      </c>
      <c r="E1792" s="27">
        <v>296</v>
      </c>
      <c r="F1792" s="76">
        <v>51.478902918057884</v>
      </c>
      <c r="G1792" s="27" t="s">
        <v>864</v>
      </c>
      <c r="H1792" s="27" t="s">
        <v>66</v>
      </c>
      <c r="I1792" s="27">
        <v>99124</v>
      </c>
      <c r="J1792" s="27">
        <v>7092</v>
      </c>
      <c r="K1792" s="27">
        <v>352</v>
      </c>
      <c r="L1792" s="123">
        <v>4.9633389734912575E-2</v>
      </c>
      <c r="M1792" s="27" t="s">
        <v>66</v>
      </c>
      <c r="N1792" s="71">
        <f t="shared" si="74"/>
        <v>17267.693624757201</v>
      </c>
      <c r="O1792" s="1">
        <v>44224</v>
      </c>
      <c r="P1792" s="1">
        <f t="shared" si="72"/>
        <v>44206</v>
      </c>
      <c r="Q1792" s="1">
        <f t="shared" si="73"/>
        <v>44219</v>
      </c>
    </row>
    <row r="1793" spans="1:17" x14ac:dyDescent="0.25">
      <c r="A1793" s="74" t="s">
        <v>251</v>
      </c>
      <c r="B1793" s="113" t="s">
        <v>49</v>
      </c>
      <c r="C1793" s="75">
        <v>43672.597856087901</v>
      </c>
      <c r="D1793" s="27">
        <v>2829</v>
      </c>
      <c r="E1793" s="27">
        <v>252</v>
      </c>
      <c r="F1793" s="70">
        <v>41.215775757866496</v>
      </c>
      <c r="G1793" s="27" t="s">
        <v>865</v>
      </c>
      <c r="H1793" s="27" t="s">
        <v>66</v>
      </c>
      <c r="I1793" s="27">
        <v>55280</v>
      </c>
      <c r="J1793" s="27">
        <v>5152</v>
      </c>
      <c r="K1793" s="27">
        <v>292</v>
      </c>
      <c r="L1793" s="73">
        <v>5.6677018633540376E-2</v>
      </c>
      <c r="M1793" s="27" t="s">
        <v>66</v>
      </c>
      <c r="N1793" s="71">
        <f t="shared" si="74"/>
        <v>11796.870928029342</v>
      </c>
      <c r="O1793" s="1">
        <v>44224</v>
      </c>
      <c r="P1793" s="1">
        <f t="shared" si="72"/>
        <v>44206</v>
      </c>
      <c r="Q1793" s="1">
        <f t="shared" si="73"/>
        <v>44219</v>
      </c>
    </row>
    <row r="1794" spans="1:17" x14ac:dyDescent="0.25">
      <c r="A1794" s="74" t="s">
        <v>252</v>
      </c>
      <c r="B1794" s="113" t="s">
        <v>54</v>
      </c>
      <c r="C1794" s="75">
        <v>9025.9672012139599</v>
      </c>
      <c r="D1794" s="27">
        <v>435</v>
      </c>
      <c r="E1794" s="27">
        <v>65</v>
      </c>
      <c r="F1794" s="70">
        <v>51.438887815066458</v>
      </c>
      <c r="G1794" s="27" t="s">
        <v>865</v>
      </c>
      <c r="H1794" s="27" t="s">
        <v>66</v>
      </c>
      <c r="I1794" s="27">
        <v>8814</v>
      </c>
      <c r="J1794" s="27">
        <v>800</v>
      </c>
      <c r="K1794" s="27">
        <v>70</v>
      </c>
      <c r="L1794" s="73">
        <v>8.7499999999999994E-2</v>
      </c>
      <c r="M1794" s="27" t="s">
        <v>66</v>
      </c>
      <c r="N1794" s="71">
        <f t="shared" si="74"/>
        <v>8863.3160542883743</v>
      </c>
      <c r="O1794" s="1">
        <v>44224</v>
      </c>
      <c r="P1794" s="1">
        <f t="shared" ref="P1794:P1857" si="75">O1794-18</f>
        <v>44206</v>
      </c>
      <c r="Q1794" s="1">
        <f t="shared" ref="Q1794:Q1857" si="76">O1794-5</f>
        <v>44219</v>
      </c>
    </row>
    <row r="1795" spans="1:17" x14ac:dyDescent="0.25">
      <c r="A1795" s="74" t="s">
        <v>253</v>
      </c>
      <c r="B1795" s="113" t="s">
        <v>47</v>
      </c>
      <c r="C1795" s="75">
        <v>1208.9750880147301</v>
      </c>
      <c r="D1795" s="27">
        <v>43</v>
      </c>
      <c r="E1795" s="27">
        <v>11</v>
      </c>
      <c r="F1795" s="79">
        <v>64.990113816531547</v>
      </c>
      <c r="G1795" s="27" t="s">
        <v>863</v>
      </c>
      <c r="H1795" s="27" t="s">
        <v>64</v>
      </c>
      <c r="I1795" s="27">
        <v>1072</v>
      </c>
      <c r="J1795" s="27">
        <v>131</v>
      </c>
      <c r="K1795" s="27">
        <v>12</v>
      </c>
      <c r="L1795" s="125">
        <v>9.1603053435114504E-2</v>
      </c>
      <c r="M1795" s="27" t="s">
        <v>64</v>
      </c>
      <c r="N1795" s="71">
        <f t="shared" si="74"/>
        <v>10835.624430865353</v>
      </c>
      <c r="O1795" s="1">
        <v>44224</v>
      </c>
      <c r="P1795" s="1">
        <f t="shared" si="75"/>
        <v>44206</v>
      </c>
      <c r="Q1795" s="1">
        <f t="shared" si="76"/>
        <v>44219</v>
      </c>
    </row>
    <row r="1796" spans="1:17" x14ac:dyDescent="0.25">
      <c r="A1796" s="74" t="s">
        <v>254</v>
      </c>
      <c r="B1796" s="113" t="s">
        <v>54</v>
      </c>
      <c r="C1796" s="75">
        <v>5055.24299668805</v>
      </c>
      <c r="D1796" s="27">
        <v>126</v>
      </c>
      <c r="E1796" s="27">
        <v>15</v>
      </c>
      <c r="F1796" s="79">
        <v>21.194402962043956</v>
      </c>
      <c r="G1796" s="27" t="s">
        <v>863</v>
      </c>
      <c r="H1796" s="27" t="s">
        <v>66</v>
      </c>
      <c r="I1796" s="27">
        <v>7356</v>
      </c>
      <c r="J1796" s="27">
        <v>716</v>
      </c>
      <c r="K1796" s="27">
        <v>19</v>
      </c>
      <c r="L1796" s="125">
        <v>2.6536312849162011E-2</v>
      </c>
      <c r="M1796" s="27" t="s">
        <v>66</v>
      </c>
      <c r="N1796" s="71">
        <f t="shared" si="74"/>
        <v>14163.513019435237</v>
      </c>
      <c r="O1796" s="1">
        <v>44224</v>
      </c>
      <c r="P1796" s="1">
        <f t="shared" si="75"/>
        <v>44206</v>
      </c>
      <c r="Q1796" s="1">
        <f t="shared" si="76"/>
        <v>44219</v>
      </c>
    </row>
    <row r="1797" spans="1:17" x14ac:dyDescent="0.25">
      <c r="A1797" s="74" t="s">
        <v>255</v>
      </c>
      <c r="B1797" s="113" t="s">
        <v>53</v>
      </c>
      <c r="C1797" s="75">
        <v>692958.26281431701</v>
      </c>
      <c r="D1797" s="27">
        <v>51933</v>
      </c>
      <c r="E1797" s="27">
        <v>5548</v>
      </c>
      <c r="F1797" s="76">
        <v>57.187529978540979</v>
      </c>
      <c r="G1797" s="27" t="s">
        <v>864</v>
      </c>
      <c r="H1797" s="27" t="s">
        <v>66</v>
      </c>
      <c r="I1797" s="27">
        <v>2222881</v>
      </c>
      <c r="J1797" s="27">
        <v>198195</v>
      </c>
      <c r="K1797" s="27">
        <v>6408</v>
      </c>
      <c r="L1797" s="123">
        <v>3.2331794444864906E-2</v>
      </c>
      <c r="M1797" s="27" t="s">
        <v>66</v>
      </c>
      <c r="N1797" s="71">
        <f t="shared" si="74"/>
        <v>28601.289664267664</v>
      </c>
      <c r="O1797" s="1">
        <v>44224</v>
      </c>
      <c r="P1797" s="1">
        <f t="shared" si="75"/>
        <v>44206</v>
      </c>
      <c r="Q1797" s="1">
        <f t="shared" si="76"/>
        <v>44219</v>
      </c>
    </row>
    <row r="1798" spans="1:17" x14ac:dyDescent="0.25">
      <c r="A1798" s="74" t="s">
        <v>256</v>
      </c>
      <c r="B1798" s="113" t="s">
        <v>41</v>
      </c>
      <c r="C1798" s="75">
        <v>21025.5302833235</v>
      </c>
      <c r="D1798" s="27">
        <v>842</v>
      </c>
      <c r="E1798" s="27">
        <v>126</v>
      </c>
      <c r="F1798" s="76">
        <v>42.805103503802677</v>
      </c>
      <c r="G1798" s="27" t="s">
        <v>864</v>
      </c>
      <c r="H1798" s="27" t="s">
        <v>66</v>
      </c>
      <c r="I1798" s="27">
        <v>27038</v>
      </c>
      <c r="J1798" s="27">
        <v>2867</v>
      </c>
      <c r="K1798" s="27">
        <v>139</v>
      </c>
      <c r="L1798" s="123">
        <v>4.848273456574817E-2</v>
      </c>
      <c r="M1798" s="27" t="s">
        <v>66</v>
      </c>
      <c r="N1798" s="71">
        <f t="shared" si="74"/>
        <v>13635.803527266919</v>
      </c>
      <c r="O1798" s="1">
        <v>44224</v>
      </c>
      <c r="P1798" s="1">
        <f t="shared" si="75"/>
        <v>44206</v>
      </c>
      <c r="Q1798" s="1">
        <f t="shared" si="76"/>
        <v>44219</v>
      </c>
    </row>
    <row r="1799" spans="1:17" x14ac:dyDescent="0.25">
      <c r="A1799" s="74" t="s">
        <v>257</v>
      </c>
      <c r="B1799" s="113" t="s">
        <v>49</v>
      </c>
      <c r="C1799" s="75">
        <v>5073.1152154421097</v>
      </c>
      <c r="D1799" s="27">
        <v>138</v>
      </c>
      <c r="E1799" s="27">
        <v>16</v>
      </c>
      <c r="F1799" s="76">
        <v>22.527719050779442</v>
      </c>
      <c r="G1799" s="27" t="s">
        <v>864</v>
      </c>
      <c r="H1799" s="27" t="s">
        <v>66</v>
      </c>
      <c r="I1799" s="27">
        <v>6034</v>
      </c>
      <c r="J1799" s="27">
        <v>620</v>
      </c>
      <c r="K1799" s="27">
        <v>20</v>
      </c>
      <c r="L1799" s="123">
        <v>3.2258064516129031E-2</v>
      </c>
      <c r="M1799" s="27" t="s">
        <v>66</v>
      </c>
      <c r="N1799" s="71">
        <f t="shared" si="74"/>
        <v>12221.287585047849</v>
      </c>
      <c r="O1799" s="1">
        <v>44224</v>
      </c>
      <c r="P1799" s="1">
        <f t="shared" si="75"/>
        <v>44206</v>
      </c>
      <c r="Q1799" s="1">
        <f t="shared" si="76"/>
        <v>44219</v>
      </c>
    </row>
    <row r="1800" spans="1:17" x14ac:dyDescent="0.25">
      <c r="A1800" s="74" t="s">
        <v>258</v>
      </c>
      <c r="B1800" s="113" t="s">
        <v>45</v>
      </c>
      <c r="C1800" s="75">
        <v>7640.4843218528404</v>
      </c>
      <c r="D1800" s="27">
        <v>400</v>
      </c>
      <c r="E1800" s="27">
        <v>59</v>
      </c>
      <c r="F1800" s="70">
        <v>55.157311195996776</v>
      </c>
      <c r="G1800" s="27" t="s">
        <v>865</v>
      </c>
      <c r="H1800" s="27" t="s">
        <v>66</v>
      </c>
      <c r="I1800" s="27">
        <v>11574</v>
      </c>
      <c r="J1800" s="27">
        <v>1060</v>
      </c>
      <c r="K1800" s="27">
        <v>65</v>
      </c>
      <c r="L1800" s="73">
        <v>6.1320754716981132E-2</v>
      </c>
      <c r="M1800" s="27" t="s">
        <v>66</v>
      </c>
      <c r="N1800" s="71">
        <f t="shared" si="74"/>
        <v>13873.466070315118</v>
      </c>
      <c r="O1800" s="1">
        <v>44224</v>
      </c>
      <c r="P1800" s="1">
        <f t="shared" si="75"/>
        <v>44206</v>
      </c>
      <c r="Q1800" s="1">
        <f t="shared" si="76"/>
        <v>44219</v>
      </c>
    </row>
    <row r="1801" spans="1:17" x14ac:dyDescent="0.25">
      <c r="A1801" s="74" t="s">
        <v>259</v>
      </c>
      <c r="B1801" s="113" t="s">
        <v>54</v>
      </c>
      <c r="C1801" s="75">
        <v>4489.38887213825</v>
      </c>
      <c r="D1801" s="27">
        <v>225</v>
      </c>
      <c r="E1801" s="27">
        <v>28</v>
      </c>
      <c r="F1801" s="70">
        <v>44.549493415735682</v>
      </c>
      <c r="G1801" s="27" t="s">
        <v>865</v>
      </c>
      <c r="H1801" s="27" t="s">
        <v>66</v>
      </c>
      <c r="I1801" s="27">
        <v>6416</v>
      </c>
      <c r="J1801" s="27">
        <v>630</v>
      </c>
      <c r="K1801" s="27">
        <v>30</v>
      </c>
      <c r="L1801" s="73">
        <v>4.7619047619047616E-2</v>
      </c>
      <c r="M1801" s="27" t="s">
        <v>66</v>
      </c>
      <c r="N1801" s="71">
        <f t="shared" si="74"/>
        <v>14033.09042595674</v>
      </c>
      <c r="O1801" s="1">
        <v>44224</v>
      </c>
      <c r="P1801" s="1">
        <f t="shared" si="75"/>
        <v>44206</v>
      </c>
      <c r="Q1801" s="1">
        <f t="shared" si="76"/>
        <v>44219</v>
      </c>
    </row>
    <row r="1802" spans="1:17" x14ac:dyDescent="0.25">
      <c r="A1802" s="74" t="s">
        <v>260</v>
      </c>
      <c r="B1802" s="113" t="s">
        <v>51</v>
      </c>
      <c r="C1802" s="75">
        <v>39657.353717883198</v>
      </c>
      <c r="D1802" s="27">
        <v>3038</v>
      </c>
      <c r="E1802" s="27">
        <v>377</v>
      </c>
      <c r="F1802" s="70">
        <v>67.903097166133364</v>
      </c>
      <c r="G1802" s="27" t="s">
        <v>865</v>
      </c>
      <c r="H1802" s="27" t="s">
        <v>66</v>
      </c>
      <c r="I1802" s="27">
        <v>64612</v>
      </c>
      <c r="J1802" s="27">
        <v>6471</v>
      </c>
      <c r="K1802" s="27">
        <v>431</v>
      </c>
      <c r="L1802" s="73">
        <v>6.6604852418482463E-2</v>
      </c>
      <c r="M1802" s="27" t="s">
        <v>66</v>
      </c>
      <c r="N1802" s="71">
        <f t="shared" si="74"/>
        <v>16317.276351906328</v>
      </c>
      <c r="O1802" s="1">
        <v>44224</v>
      </c>
      <c r="P1802" s="1">
        <f t="shared" si="75"/>
        <v>44206</v>
      </c>
      <c r="Q1802" s="1">
        <f t="shared" si="76"/>
        <v>44219</v>
      </c>
    </row>
    <row r="1803" spans="1:17" x14ac:dyDescent="0.25">
      <c r="A1803" s="74" t="s">
        <v>261</v>
      </c>
      <c r="B1803" s="113" t="s">
        <v>41</v>
      </c>
      <c r="C1803" s="75">
        <v>9926.4673993127308</v>
      </c>
      <c r="D1803" s="27">
        <v>316</v>
      </c>
      <c r="E1803" s="27">
        <v>72</v>
      </c>
      <c r="F1803" s="70">
        <v>51.809540453567749</v>
      </c>
      <c r="G1803" s="27" t="s">
        <v>865</v>
      </c>
      <c r="H1803" s="27" t="s">
        <v>64</v>
      </c>
      <c r="I1803" s="27">
        <v>12112</v>
      </c>
      <c r="J1803" s="27">
        <v>1759</v>
      </c>
      <c r="K1803" s="27">
        <v>78</v>
      </c>
      <c r="L1803" s="73">
        <v>4.4343376918703811E-2</v>
      </c>
      <c r="M1803" s="27" t="s">
        <v>64</v>
      </c>
      <c r="N1803" s="71">
        <f t="shared" si="74"/>
        <v>17720.301989021656</v>
      </c>
      <c r="O1803" s="1">
        <v>44224</v>
      </c>
      <c r="P1803" s="1">
        <f t="shared" si="75"/>
        <v>44206</v>
      </c>
      <c r="Q1803" s="1">
        <f t="shared" si="76"/>
        <v>44219</v>
      </c>
    </row>
    <row r="1804" spans="1:17" x14ac:dyDescent="0.25">
      <c r="A1804" s="74" t="s">
        <v>262</v>
      </c>
      <c r="B1804" s="113" t="s">
        <v>52</v>
      </c>
      <c r="C1804" s="75">
        <v>28615.425420800198</v>
      </c>
      <c r="D1804" s="27">
        <v>2006</v>
      </c>
      <c r="E1804" s="27">
        <v>306</v>
      </c>
      <c r="F1804" s="70">
        <v>76.382379558317425</v>
      </c>
      <c r="G1804" s="27" t="s">
        <v>865</v>
      </c>
      <c r="H1804" s="27" t="s">
        <v>66</v>
      </c>
      <c r="I1804" s="27">
        <v>46154</v>
      </c>
      <c r="J1804" s="27">
        <v>3756</v>
      </c>
      <c r="K1804" s="27">
        <v>346</v>
      </c>
      <c r="L1804" s="73">
        <v>9.2119275825346111E-2</v>
      </c>
      <c r="M1804" s="27" t="s">
        <v>66</v>
      </c>
      <c r="N1804" s="71">
        <f t="shared" si="74"/>
        <v>13125.787734295956</v>
      </c>
      <c r="O1804" s="1">
        <v>44224</v>
      </c>
      <c r="P1804" s="1">
        <f t="shared" si="75"/>
        <v>44206</v>
      </c>
      <c r="Q1804" s="1">
        <f t="shared" si="76"/>
        <v>44219</v>
      </c>
    </row>
    <row r="1805" spans="1:17" x14ac:dyDescent="0.25">
      <c r="A1805" s="74" t="s">
        <v>263</v>
      </c>
      <c r="B1805" s="113" t="s">
        <v>47</v>
      </c>
      <c r="C1805" s="75">
        <v>3727.2357787096198</v>
      </c>
      <c r="D1805" s="27">
        <v>145</v>
      </c>
      <c r="E1805" s="27">
        <v>22</v>
      </c>
      <c r="F1805" s="76">
        <v>42.160696685858838</v>
      </c>
      <c r="G1805" s="27" t="s">
        <v>864</v>
      </c>
      <c r="H1805" s="27" t="s">
        <v>66</v>
      </c>
      <c r="I1805" s="27">
        <v>3782</v>
      </c>
      <c r="J1805" s="27">
        <v>403</v>
      </c>
      <c r="K1805" s="27">
        <v>22</v>
      </c>
      <c r="L1805" s="123">
        <v>5.4590570719602979E-2</v>
      </c>
      <c r="M1805" s="27" t="s">
        <v>66</v>
      </c>
      <c r="N1805" s="71">
        <f t="shared" si="74"/>
        <v>10812.302304618888</v>
      </c>
      <c r="O1805" s="1">
        <v>44224</v>
      </c>
      <c r="P1805" s="1">
        <f t="shared" si="75"/>
        <v>44206</v>
      </c>
      <c r="Q1805" s="1">
        <f t="shared" si="76"/>
        <v>44219</v>
      </c>
    </row>
    <row r="1806" spans="1:17" x14ac:dyDescent="0.25">
      <c r="A1806" s="74" t="s">
        <v>264</v>
      </c>
      <c r="B1806" s="113" t="s">
        <v>52</v>
      </c>
      <c r="C1806" s="75">
        <v>99226.362872711004</v>
      </c>
      <c r="D1806" s="27">
        <v>10817</v>
      </c>
      <c r="E1806" s="27">
        <v>1106</v>
      </c>
      <c r="F1806" s="70">
        <v>79.615938459159608</v>
      </c>
      <c r="G1806" s="27" t="s">
        <v>865</v>
      </c>
      <c r="H1806" s="27" t="s">
        <v>66</v>
      </c>
      <c r="I1806" s="27">
        <v>142431</v>
      </c>
      <c r="J1806" s="27">
        <v>12796</v>
      </c>
      <c r="K1806" s="27">
        <v>1257</v>
      </c>
      <c r="L1806" s="73">
        <v>9.8233823069709278E-2</v>
      </c>
      <c r="M1806" s="27" t="s">
        <v>66</v>
      </c>
      <c r="N1806" s="71">
        <f t="shared" si="74"/>
        <v>12895.766437005146</v>
      </c>
      <c r="O1806" s="1">
        <v>44224</v>
      </c>
      <c r="P1806" s="1">
        <f t="shared" si="75"/>
        <v>44206</v>
      </c>
      <c r="Q1806" s="1">
        <f t="shared" si="76"/>
        <v>44219</v>
      </c>
    </row>
    <row r="1807" spans="1:17" x14ac:dyDescent="0.25">
      <c r="A1807" s="74" t="s">
        <v>265</v>
      </c>
      <c r="B1807" s="113" t="s">
        <v>54</v>
      </c>
      <c r="C1807" s="75">
        <v>3688.3663500984599</v>
      </c>
      <c r="D1807" s="27">
        <v>160</v>
      </c>
      <c r="E1807" s="27">
        <v>15</v>
      </c>
      <c r="F1807" s="79">
        <v>29.048865262529301</v>
      </c>
      <c r="G1807" s="27" t="s">
        <v>863</v>
      </c>
      <c r="H1807" s="27" t="s">
        <v>66</v>
      </c>
      <c r="I1807" s="27">
        <v>3689</v>
      </c>
      <c r="J1807" s="27">
        <v>324</v>
      </c>
      <c r="K1807" s="27">
        <v>15</v>
      </c>
      <c r="L1807" s="125">
        <v>4.6296296296296294E-2</v>
      </c>
      <c r="M1807" s="27" t="s">
        <v>66</v>
      </c>
      <c r="N1807" s="71">
        <f t="shared" si="74"/>
        <v>8784.3768553888603</v>
      </c>
      <c r="O1807" s="1">
        <v>44224</v>
      </c>
      <c r="P1807" s="1">
        <f t="shared" si="75"/>
        <v>44206</v>
      </c>
      <c r="Q1807" s="1">
        <f t="shared" si="76"/>
        <v>44219</v>
      </c>
    </row>
    <row r="1808" spans="1:17" x14ac:dyDescent="0.25">
      <c r="A1808" s="74" t="s">
        <v>266</v>
      </c>
      <c r="B1808" s="113" t="s">
        <v>51</v>
      </c>
      <c r="C1808" s="75">
        <v>64727.380689706901</v>
      </c>
      <c r="D1808" s="27">
        <v>1658</v>
      </c>
      <c r="E1808" s="27">
        <v>220</v>
      </c>
      <c r="F1808" s="76">
        <v>24.27764810941073</v>
      </c>
      <c r="G1808" s="27" t="s">
        <v>864</v>
      </c>
      <c r="H1808" s="27" t="s">
        <v>66</v>
      </c>
      <c r="I1808" s="27">
        <v>138053</v>
      </c>
      <c r="J1808" s="27">
        <v>12378</v>
      </c>
      <c r="K1808" s="27">
        <v>254</v>
      </c>
      <c r="L1808" s="123">
        <v>2.0520277912425271E-2</v>
      </c>
      <c r="M1808" s="27" t="s">
        <v>66</v>
      </c>
      <c r="N1808" s="71">
        <f t="shared" si="74"/>
        <v>19123.282709890929</v>
      </c>
      <c r="O1808" s="1">
        <v>44224</v>
      </c>
      <c r="P1808" s="1">
        <f t="shared" si="75"/>
        <v>44206</v>
      </c>
      <c r="Q1808" s="1">
        <f t="shared" si="76"/>
        <v>44219</v>
      </c>
    </row>
    <row r="1809" spans="1:17" x14ac:dyDescent="0.25">
      <c r="A1809" s="74" t="s">
        <v>267</v>
      </c>
      <c r="B1809" s="113" t="s">
        <v>46</v>
      </c>
      <c r="C1809" s="75">
        <v>1838.08536362777</v>
      </c>
      <c r="D1809" s="27">
        <v>29</v>
      </c>
      <c r="E1809" s="27">
        <v>0</v>
      </c>
      <c r="F1809" s="136">
        <v>0</v>
      </c>
      <c r="G1809" s="27" t="s">
        <v>862</v>
      </c>
      <c r="H1809" s="27" t="s">
        <v>66</v>
      </c>
      <c r="I1809" s="27">
        <v>318</v>
      </c>
      <c r="J1809" s="27">
        <v>27</v>
      </c>
      <c r="K1809" s="27">
        <v>0</v>
      </c>
      <c r="L1809" s="137">
        <v>0</v>
      </c>
      <c r="M1809" s="27" t="s">
        <v>66</v>
      </c>
      <c r="N1809" s="71">
        <f t="shared" si="74"/>
        <v>1468.9198083113488</v>
      </c>
      <c r="O1809" s="1">
        <v>44224</v>
      </c>
      <c r="P1809" s="1">
        <f t="shared" si="75"/>
        <v>44206</v>
      </c>
      <c r="Q1809" s="1">
        <f t="shared" si="76"/>
        <v>44219</v>
      </c>
    </row>
    <row r="1810" spans="1:17" x14ac:dyDescent="0.25">
      <c r="A1810" s="74" t="s">
        <v>268</v>
      </c>
      <c r="B1810" s="113" t="s">
        <v>49</v>
      </c>
      <c r="C1810" s="75">
        <v>27818.816168915801</v>
      </c>
      <c r="D1810" s="27">
        <v>1452</v>
      </c>
      <c r="E1810" s="27">
        <v>179</v>
      </c>
      <c r="F1810" s="70">
        <v>45.960669958345648</v>
      </c>
      <c r="G1810" s="27" t="s">
        <v>865</v>
      </c>
      <c r="H1810" s="27" t="s">
        <v>66</v>
      </c>
      <c r="I1810" s="27">
        <v>35263</v>
      </c>
      <c r="J1810" s="27">
        <v>3801</v>
      </c>
      <c r="K1810" s="27">
        <v>193</v>
      </c>
      <c r="L1810" s="73">
        <v>5.0776111549592211E-2</v>
      </c>
      <c r="M1810" s="27" t="s">
        <v>66</v>
      </c>
      <c r="N1810" s="71">
        <f t="shared" si="74"/>
        <v>13663.413917113996</v>
      </c>
      <c r="O1810" s="1">
        <v>44224</v>
      </c>
      <c r="P1810" s="1">
        <f t="shared" si="75"/>
        <v>44206</v>
      </c>
      <c r="Q1810" s="1">
        <f t="shared" si="76"/>
        <v>44219</v>
      </c>
    </row>
    <row r="1811" spans="1:17" x14ac:dyDescent="0.25">
      <c r="A1811" s="74" t="s">
        <v>269</v>
      </c>
      <c r="B1811" s="113" t="s">
        <v>49</v>
      </c>
      <c r="C1811" s="75">
        <v>111989.024087531</v>
      </c>
      <c r="D1811" s="27">
        <v>3862</v>
      </c>
      <c r="E1811" s="27">
        <v>507</v>
      </c>
      <c r="F1811" s="76">
        <v>32.337352708762332</v>
      </c>
      <c r="G1811" s="27" t="s">
        <v>864</v>
      </c>
      <c r="H1811" s="27" t="s">
        <v>66</v>
      </c>
      <c r="I1811" s="27">
        <v>520836</v>
      </c>
      <c r="J1811" s="27">
        <v>45875</v>
      </c>
      <c r="K1811" s="27">
        <v>602</v>
      </c>
      <c r="L1811" s="123">
        <v>1.3122615803814713E-2</v>
      </c>
      <c r="M1811" s="27" t="s">
        <v>66</v>
      </c>
      <c r="N1811" s="71">
        <f t="shared" si="74"/>
        <v>40963.835852470635</v>
      </c>
      <c r="O1811" s="1">
        <v>44224</v>
      </c>
      <c r="P1811" s="1">
        <f t="shared" si="75"/>
        <v>44206</v>
      </c>
      <c r="Q1811" s="1">
        <f t="shared" si="76"/>
        <v>44219</v>
      </c>
    </row>
    <row r="1812" spans="1:17" x14ac:dyDescent="0.25">
      <c r="A1812" s="74" t="s">
        <v>270</v>
      </c>
      <c r="B1812" s="113" t="s">
        <v>51</v>
      </c>
      <c r="C1812" s="75">
        <v>23172.8895591976</v>
      </c>
      <c r="D1812" s="27">
        <v>1344</v>
      </c>
      <c r="E1812" s="27">
        <v>225</v>
      </c>
      <c r="F1812" s="70">
        <v>69.354443391155016</v>
      </c>
      <c r="G1812" s="27" t="s">
        <v>865</v>
      </c>
      <c r="H1812" s="27" t="s">
        <v>66</v>
      </c>
      <c r="I1812" s="27">
        <v>38959</v>
      </c>
      <c r="J1812" s="27">
        <v>4107</v>
      </c>
      <c r="K1812" s="27">
        <v>245</v>
      </c>
      <c r="L1812" s="73">
        <v>5.9654248843438035E-2</v>
      </c>
      <c r="M1812" s="27" t="s">
        <v>66</v>
      </c>
      <c r="N1812" s="71">
        <f t="shared" si="74"/>
        <v>17723.296827131697</v>
      </c>
      <c r="O1812" s="1">
        <v>44224</v>
      </c>
      <c r="P1812" s="1">
        <f t="shared" si="75"/>
        <v>44206</v>
      </c>
      <c r="Q1812" s="1">
        <f t="shared" si="76"/>
        <v>44219</v>
      </c>
    </row>
    <row r="1813" spans="1:17" x14ac:dyDescent="0.25">
      <c r="A1813" s="74" t="s">
        <v>271</v>
      </c>
      <c r="B1813" s="113" t="s">
        <v>49</v>
      </c>
      <c r="C1813" s="75">
        <v>4723.0019559667198</v>
      </c>
      <c r="D1813" s="27">
        <v>124</v>
      </c>
      <c r="E1813" s="27">
        <v>14</v>
      </c>
      <c r="F1813" s="79">
        <v>21.172974504841516</v>
      </c>
      <c r="G1813" s="27" t="s">
        <v>863</v>
      </c>
      <c r="H1813" s="27" t="s">
        <v>66</v>
      </c>
      <c r="I1813" s="27">
        <v>6242</v>
      </c>
      <c r="J1813" s="27">
        <v>666</v>
      </c>
      <c r="K1813" s="27">
        <v>17</v>
      </c>
      <c r="L1813" s="125">
        <v>2.5525525525525526E-2</v>
      </c>
      <c r="M1813" s="27" t="s">
        <v>66</v>
      </c>
      <c r="N1813" s="71">
        <f t="shared" si="74"/>
        <v>14101.201020224455</v>
      </c>
      <c r="O1813" s="1">
        <v>44224</v>
      </c>
      <c r="P1813" s="1">
        <f t="shared" si="75"/>
        <v>44206</v>
      </c>
      <c r="Q1813" s="1">
        <f t="shared" si="76"/>
        <v>44219</v>
      </c>
    </row>
    <row r="1814" spans="1:17" x14ac:dyDescent="0.25">
      <c r="A1814" s="74" t="s">
        <v>272</v>
      </c>
      <c r="B1814" s="113" t="s">
        <v>52</v>
      </c>
      <c r="C1814" s="75">
        <v>12248.3187771581</v>
      </c>
      <c r="D1814" s="27">
        <v>499</v>
      </c>
      <c r="E1814" s="27">
        <v>95</v>
      </c>
      <c r="F1814" s="70">
        <v>55.401189413595034</v>
      </c>
      <c r="G1814" s="27" t="s">
        <v>865</v>
      </c>
      <c r="H1814" s="27" t="s">
        <v>66</v>
      </c>
      <c r="I1814" s="27">
        <v>10807</v>
      </c>
      <c r="J1814" s="27">
        <v>1200</v>
      </c>
      <c r="K1814" s="27">
        <v>107</v>
      </c>
      <c r="L1814" s="73">
        <v>8.9166666666666672E-2</v>
      </c>
      <c r="M1814" s="27" t="s">
        <v>64</v>
      </c>
      <c r="N1814" s="71">
        <f t="shared" si="74"/>
        <v>9797.2629699831214</v>
      </c>
      <c r="O1814" s="1">
        <v>44224</v>
      </c>
      <c r="P1814" s="1">
        <f t="shared" si="75"/>
        <v>44206</v>
      </c>
      <c r="Q1814" s="1">
        <f t="shared" si="76"/>
        <v>44219</v>
      </c>
    </row>
    <row r="1815" spans="1:17" x14ac:dyDescent="0.25">
      <c r="A1815" s="74" t="s">
        <v>273</v>
      </c>
      <c r="B1815" s="113" t="s">
        <v>46</v>
      </c>
      <c r="C1815" s="75">
        <v>1174.1958259012499</v>
      </c>
      <c r="D1815" s="27">
        <v>14</v>
      </c>
      <c r="E1815" s="27">
        <v>6</v>
      </c>
      <c r="F1815" s="138">
        <v>36.499144275400575</v>
      </c>
      <c r="G1815" s="27" t="s">
        <v>862</v>
      </c>
      <c r="H1815" s="27" t="s">
        <v>66</v>
      </c>
      <c r="I1815" s="27">
        <v>1353</v>
      </c>
      <c r="J1815" s="27">
        <v>138</v>
      </c>
      <c r="K1815" s="27">
        <v>6</v>
      </c>
      <c r="L1815" s="139">
        <v>4.3478260869565216E-2</v>
      </c>
      <c r="M1815" s="27" t="s">
        <v>66</v>
      </c>
      <c r="N1815" s="71">
        <f t="shared" si="74"/>
        <v>11752.724456678985</v>
      </c>
      <c r="O1815" s="1">
        <v>44224</v>
      </c>
      <c r="P1815" s="1">
        <f t="shared" si="75"/>
        <v>44206</v>
      </c>
      <c r="Q1815" s="1">
        <f t="shared" si="76"/>
        <v>44219</v>
      </c>
    </row>
    <row r="1816" spans="1:17" x14ac:dyDescent="0.25">
      <c r="A1816" s="74" t="s">
        <v>274</v>
      </c>
      <c r="B1816" s="113" t="s">
        <v>54</v>
      </c>
      <c r="C1816" s="75">
        <v>14163.6711170745</v>
      </c>
      <c r="D1816" s="27">
        <v>719</v>
      </c>
      <c r="E1816" s="27">
        <v>87</v>
      </c>
      <c r="F1816" s="76">
        <v>43.874823574477865</v>
      </c>
      <c r="G1816" s="27" t="s">
        <v>864</v>
      </c>
      <c r="H1816" s="27" t="s">
        <v>66</v>
      </c>
      <c r="I1816" s="27">
        <v>19792</v>
      </c>
      <c r="J1816" s="27">
        <v>2033</v>
      </c>
      <c r="K1816" s="27">
        <v>101</v>
      </c>
      <c r="L1816" s="123">
        <v>4.9680275454992623E-2</v>
      </c>
      <c r="M1816" s="27" t="s">
        <v>66</v>
      </c>
      <c r="N1816" s="71">
        <f t="shared" si="74"/>
        <v>14353.623316974585</v>
      </c>
      <c r="O1816" s="1">
        <v>44224</v>
      </c>
      <c r="P1816" s="1">
        <f t="shared" si="75"/>
        <v>44206</v>
      </c>
      <c r="Q1816" s="1">
        <f t="shared" si="76"/>
        <v>44219</v>
      </c>
    </row>
    <row r="1817" spans="1:17" x14ac:dyDescent="0.25">
      <c r="A1817" s="74" t="s">
        <v>275</v>
      </c>
      <c r="B1817" s="113" t="s">
        <v>41</v>
      </c>
      <c r="C1817" s="75">
        <v>5829.5344790318404</v>
      </c>
      <c r="D1817" s="27">
        <v>194</v>
      </c>
      <c r="E1817" s="27">
        <v>52</v>
      </c>
      <c r="F1817" s="70">
        <v>63.714962620867411</v>
      </c>
      <c r="G1817" s="27" t="s">
        <v>865</v>
      </c>
      <c r="H1817" s="27" t="s">
        <v>66</v>
      </c>
      <c r="I1817" s="27">
        <v>6327</v>
      </c>
      <c r="J1817" s="27">
        <v>517</v>
      </c>
      <c r="K1817" s="27">
        <v>59</v>
      </c>
      <c r="L1817" s="73">
        <v>0.11411992263056092</v>
      </c>
      <c r="M1817" s="27" t="s">
        <v>64</v>
      </c>
      <c r="N1817" s="71">
        <f t="shared" si="74"/>
        <v>8868.6326817276586</v>
      </c>
      <c r="O1817" s="1">
        <v>44224</v>
      </c>
      <c r="P1817" s="1">
        <f t="shared" si="75"/>
        <v>44206</v>
      </c>
      <c r="Q1817" s="1">
        <f t="shared" si="76"/>
        <v>44219</v>
      </c>
    </row>
    <row r="1818" spans="1:17" x14ac:dyDescent="0.25">
      <c r="A1818" s="74" t="s">
        <v>276</v>
      </c>
      <c r="B1818" s="113" t="s">
        <v>49</v>
      </c>
      <c r="C1818" s="75">
        <v>35973.240681719501</v>
      </c>
      <c r="D1818" s="27">
        <v>2126</v>
      </c>
      <c r="E1818" s="27">
        <v>246</v>
      </c>
      <c r="F1818" s="70">
        <v>48.845831619384327</v>
      </c>
      <c r="G1818" s="27" t="s">
        <v>865</v>
      </c>
      <c r="H1818" s="27" t="s">
        <v>66</v>
      </c>
      <c r="I1818" s="27">
        <v>47540</v>
      </c>
      <c r="J1818" s="27">
        <v>4217</v>
      </c>
      <c r="K1818" s="27">
        <v>270</v>
      </c>
      <c r="L1818" s="73">
        <v>6.4026559165283381E-2</v>
      </c>
      <c r="M1818" s="27" t="s">
        <v>66</v>
      </c>
      <c r="N1818" s="71">
        <f t="shared" si="74"/>
        <v>11722.602468069968</v>
      </c>
      <c r="O1818" s="1">
        <v>44224</v>
      </c>
      <c r="P1818" s="1">
        <f t="shared" si="75"/>
        <v>44206</v>
      </c>
      <c r="Q1818" s="1">
        <f t="shared" si="76"/>
        <v>44219</v>
      </c>
    </row>
    <row r="1819" spans="1:17" x14ac:dyDescent="0.25">
      <c r="A1819" s="74" t="s">
        <v>277</v>
      </c>
      <c r="B1819" s="113" t="s">
        <v>53</v>
      </c>
      <c r="C1819" s="75">
        <v>36918.336746757697</v>
      </c>
      <c r="D1819" s="27">
        <v>7480</v>
      </c>
      <c r="E1819" s="27">
        <v>600</v>
      </c>
      <c r="F1819" s="70">
        <v>116.08633170861015</v>
      </c>
      <c r="G1819" s="27" t="s">
        <v>865</v>
      </c>
      <c r="H1819" s="27" t="s">
        <v>66</v>
      </c>
      <c r="I1819" s="27">
        <v>90527</v>
      </c>
      <c r="J1819" s="27">
        <v>8385</v>
      </c>
      <c r="K1819" s="27">
        <v>761</v>
      </c>
      <c r="L1819" s="73">
        <v>9.0757304710793088E-2</v>
      </c>
      <c r="M1819" s="27" t="s">
        <v>66</v>
      </c>
      <c r="N1819" s="71">
        <f t="shared" si="74"/>
        <v>22712.290798789578</v>
      </c>
      <c r="O1819" s="1">
        <v>44224</v>
      </c>
      <c r="P1819" s="1">
        <f t="shared" si="75"/>
        <v>44206</v>
      </c>
      <c r="Q1819" s="1">
        <f t="shared" si="76"/>
        <v>44219</v>
      </c>
    </row>
    <row r="1820" spans="1:17" x14ac:dyDescent="0.25">
      <c r="A1820" s="74" t="s">
        <v>278</v>
      </c>
      <c r="B1820" s="113" t="s">
        <v>42</v>
      </c>
      <c r="C1820" s="75">
        <v>2936.1193472292898</v>
      </c>
      <c r="D1820" s="27">
        <v>85</v>
      </c>
      <c r="E1820" s="27">
        <v>16</v>
      </c>
      <c r="F1820" s="76">
        <v>38.924069756756182</v>
      </c>
      <c r="G1820" s="27" t="s">
        <v>864</v>
      </c>
      <c r="H1820" s="27" t="s">
        <v>66</v>
      </c>
      <c r="I1820" s="27">
        <v>3524</v>
      </c>
      <c r="J1820" s="27">
        <v>412</v>
      </c>
      <c r="K1820" s="27">
        <v>16</v>
      </c>
      <c r="L1820" s="123">
        <v>3.8834951456310676E-2</v>
      </c>
      <c r="M1820" s="27" t="s">
        <v>66</v>
      </c>
      <c r="N1820" s="71">
        <f t="shared" si="74"/>
        <v>14032.127147310603</v>
      </c>
      <c r="O1820" s="1">
        <v>44224</v>
      </c>
      <c r="P1820" s="1">
        <f t="shared" si="75"/>
        <v>44206</v>
      </c>
      <c r="Q1820" s="1">
        <f t="shared" si="76"/>
        <v>44219</v>
      </c>
    </row>
    <row r="1821" spans="1:17" x14ac:dyDescent="0.25">
      <c r="A1821" s="74" t="s">
        <v>279</v>
      </c>
      <c r="B1821" s="113" t="s">
        <v>47</v>
      </c>
      <c r="C1821" s="75">
        <v>1357.7287896405801</v>
      </c>
      <c r="D1821" s="27">
        <v>41</v>
      </c>
      <c r="E1821" s="27">
        <v>9</v>
      </c>
      <c r="F1821" s="138">
        <v>47.34797904869653</v>
      </c>
      <c r="G1821" s="27" t="s">
        <v>862</v>
      </c>
      <c r="H1821" s="27" t="s">
        <v>66</v>
      </c>
      <c r="I1821" s="27">
        <v>1003</v>
      </c>
      <c r="J1821" s="27">
        <v>111</v>
      </c>
      <c r="K1821" s="27">
        <v>16</v>
      </c>
      <c r="L1821" s="139">
        <v>0.14414414414414414</v>
      </c>
      <c r="M1821" s="27" t="s">
        <v>66</v>
      </c>
      <c r="N1821" s="71">
        <f t="shared" si="74"/>
        <v>8175.4177157416007</v>
      </c>
      <c r="O1821" s="1">
        <v>44224</v>
      </c>
      <c r="P1821" s="1">
        <f t="shared" si="75"/>
        <v>44206</v>
      </c>
      <c r="Q1821" s="1">
        <f t="shared" si="76"/>
        <v>44219</v>
      </c>
    </row>
    <row r="1822" spans="1:17" x14ac:dyDescent="0.25">
      <c r="A1822" s="74" t="s">
        <v>280</v>
      </c>
      <c r="B1822" s="113" t="s">
        <v>48</v>
      </c>
      <c r="C1822" s="75">
        <v>1223.64361651632</v>
      </c>
      <c r="D1822" s="27">
        <v>27</v>
      </c>
      <c r="E1822" s="27">
        <v>6</v>
      </c>
      <c r="F1822" s="138">
        <v>35.024203353551563</v>
      </c>
      <c r="G1822" s="27" t="s">
        <v>862</v>
      </c>
      <c r="H1822" s="27" t="s">
        <v>66</v>
      </c>
      <c r="I1822" s="27">
        <v>1103</v>
      </c>
      <c r="J1822" s="27">
        <v>110</v>
      </c>
      <c r="K1822" s="27">
        <v>6</v>
      </c>
      <c r="L1822" s="139">
        <v>5.4545454545454543E-2</v>
      </c>
      <c r="M1822" s="27" t="s">
        <v>66</v>
      </c>
      <c r="N1822" s="71">
        <f t="shared" si="74"/>
        <v>8989.5455274115666</v>
      </c>
      <c r="O1822" s="1">
        <v>44224</v>
      </c>
      <c r="P1822" s="1">
        <f t="shared" si="75"/>
        <v>44206</v>
      </c>
      <c r="Q1822" s="1">
        <f t="shared" si="76"/>
        <v>44219</v>
      </c>
    </row>
    <row r="1823" spans="1:17" x14ac:dyDescent="0.25">
      <c r="A1823" s="74" t="s">
        <v>281</v>
      </c>
      <c r="B1823" s="113" t="s">
        <v>47</v>
      </c>
      <c r="C1823" s="75">
        <v>56710.292083490698</v>
      </c>
      <c r="D1823" s="27">
        <v>3962</v>
      </c>
      <c r="E1823" s="27">
        <v>567</v>
      </c>
      <c r="F1823" s="70">
        <v>71.415608193967003</v>
      </c>
      <c r="G1823" s="27" t="s">
        <v>865</v>
      </c>
      <c r="H1823" s="27" t="s">
        <v>66</v>
      </c>
      <c r="I1823" s="27">
        <v>74356</v>
      </c>
      <c r="J1823" s="27">
        <v>7875</v>
      </c>
      <c r="K1823" s="27">
        <v>736</v>
      </c>
      <c r="L1823" s="73">
        <v>9.3460317460317466E-2</v>
      </c>
      <c r="M1823" s="27" t="s">
        <v>66</v>
      </c>
      <c r="N1823" s="71">
        <f t="shared" si="74"/>
        <v>13886.368259938028</v>
      </c>
      <c r="O1823" s="1">
        <v>44224</v>
      </c>
      <c r="P1823" s="1">
        <f t="shared" si="75"/>
        <v>44206</v>
      </c>
      <c r="Q1823" s="1">
        <f t="shared" si="76"/>
        <v>44219</v>
      </c>
    </row>
    <row r="1824" spans="1:17" x14ac:dyDescent="0.25">
      <c r="A1824" s="74" t="s">
        <v>282</v>
      </c>
      <c r="B1824" s="113" t="s">
        <v>44</v>
      </c>
      <c r="C1824" s="75">
        <v>758.61581752920097</v>
      </c>
      <c r="D1824" s="27">
        <v>12</v>
      </c>
      <c r="E1824" s="27">
        <v>0</v>
      </c>
      <c r="F1824" s="136">
        <v>0</v>
      </c>
      <c r="G1824" s="27" t="s">
        <v>862</v>
      </c>
      <c r="H1824" s="27" t="s">
        <v>66</v>
      </c>
      <c r="I1824" s="27">
        <v>3004</v>
      </c>
      <c r="J1824" s="27">
        <v>198</v>
      </c>
      <c r="K1824" s="27">
        <v>0</v>
      </c>
      <c r="L1824" s="137">
        <v>0</v>
      </c>
      <c r="M1824" s="27" t="s">
        <v>66</v>
      </c>
      <c r="N1824" s="71">
        <f t="shared" si="74"/>
        <v>26100.167624355985</v>
      </c>
      <c r="O1824" s="1">
        <v>44224</v>
      </c>
      <c r="P1824" s="1">
        <f t="shared" si="75"/>
        <v>44206</v>
      </c>
      <c r="Q1824" s="1">
        <f t="shared" si="76"/>
        <v>44219</v>
      </c>
    </row>
    <row r="1825" spans="1:17" x14ac:dyDescent="0.25">
      <c r="A1825" s="74" t="s">
        <v>283</v>
      </c>
      <c r="B1825" s="113" t="s">
        <v>42</v>
      </c>
      <c r="C1825" s="75">
        <v>1673.49740572871</v>
      </c>
      <c r="D1825" s="27">
        <v>32</v>
      </c>
      <c r="E1825" s="27" t="s">
        <v>574</v>
      </c>
      <c r="F1825" s="138">
        <v>12.804663667369441</v>
      </c>
      <c r="G1825" s="27" t="s">
        <v>862</v>
      </c>
      <c r="H1825" s="27" t="s">
        <v>66</v>
      </c>
      <c r="I1825" s="27">
        <v>1291</v>
      </c>
      <c r="J1825" s="27">
        <v>118</v>
      </c>
      <c r="K1825" s="27">
        <v>3</v>
      </c>
      <c r="L1825" s="139">
        <v>2.5423728813559324E-2</v>
      </c>
      <c r="M1825" s="27" t="s">
        <v>66</v>
      </c>
      <c r="N1825" s="71">
        <f t="shared" si="74"/>
        <v>7051.1014594981061</v>
      </c>
      <c r="O1825" s="1">
        <v>44224</v>
      </c>
      <c r="P1825" s="1">
        <f t="shared" si="75"/>
        <v>44206</v>
      </c>
      <c r="Q1825" s="1">
        <f t="shared" si="76"/>
        <v>44219</v>
      </c>
    </row>
    <row r="1826" spans="1:17" x14ac:dyDescent="0.25">
      <c r="A1826" s="74" t="s">
        <v>284</v>
      </c>
      <c r="B1826" s="113" t="s">
        <v>54</v>
      </c>
      <c r="C1826" s="75">
        <v>14079.6128022015</v>
      </c>
      <c r="D1826" s="27">
        <v>1234</v>
      </c>
      <c r="E1826" s="27">
        <v>153</v>
      </c>
      <c r="F1826" s="70">
        <v>77.619829338365236</v>
      </c>
      <c r="G1826" s="27" t="s">
        <v>865</v>
      </c>
      <c r="H1826" s="27" t="s">
        <v>66</v>
      </c>
      <c r="I1826" s="27">
        <v>17955</v>
      </c>
      <c r="J1826" s="27">
        <v>1721</v>
      </c>
      <c r="K1826" s="27">
        <v>182</v>
      </c>
      <c r="L1826" s="73">
        <v>0.10575246949447996</v>
      </c>
      <c r="M1826" s="27" t="s">
        <v>66</v>
      </c>
      <c r="N1826" s="71">
        <f t="shared" si="74"/>
        <v>12223.347503781517</v>
      </c>
      <c r="O1826" s="1">
        <v>44224</v>
      </c>
      <c r="P1826" s="1">
        <f t="shared" si="75"/>
        <v>44206</v>
      </c>
      <c r="Q1826" s="1">
        <f t="shared" si="76"/>
        <v>44219</v>
      </c>
    </row>
    <row r="1827" spans="1:17" x14ac:dyDescent="0.25">
      <c r="A1827" s="74" t="s">
        <v>285</v>
      </c>
      <c r="B1827" s="113" t="s">
        <v>51</v>
      </c>
      <c r="C1827" s="75">
        <v>7354.9427443027298</v>
      </c>
      <c r="D1827" s="27">
        <v>282</v>
      </c>
      <c r="E1827" s="27">
        <v>52</v>
      </c>
      <c r="F1827" s="70">
        <v>50.500538799746153</v>
      </c>
      <c r="G1827" s="27" t="s">
        <v>865</v>
      </c>
      <c r="H1827" s="27" t="s">
        <v>66</v>
      </c>
      <c r="I1827" s="27">
        <v>10718</v>
      </c>
      <c r="J1827" s="27">
        <v>1408</v>
      </c>
      <c r="K1827" s="27">
        <v>53</v>
      </c>
      <c r="L1827" s="73">
        <v>3.7642045454545456E-2</v>
      </c>
      <c r="M1827" s="27" t="s">
        <v>66</v>
      </c>
      <c r="N1827" s="71">
        <f t="shared" si="74"/>
        <v>19143.588861934542</v>
      </c>
      <c r="O1827" s="1">
        <v>44224</v>
      </c>
      <c r="P1827" s="1">
        <f t="shared" si="75"/>
        <v>44206</v>
      </c>
      <c r="Q1827" s="1">
        <f t="shared" si="76"/>
        <v>44219</v>
      </c>
    </row>
    <row r="1828" spans="1:17" x14ac:dyDescent="0.25">
      <c r="A1828" s="74" t="s">
        <v>286</v>
      </c>
      <c r="B1828" s="113" t="s">
        <v>46</v>
      </c>
      <c r="C1828" s="75">
        <v>1582.42316470797</v>
      </c>
      <c r="D1828" s="27">
        <v>26</v>
      </c>
      <c r="E1828" s="27">
        <v>8</v>
      </c>
      <c r="F1828" s="138">
        <v>36.110983722487802</v>
      </c>
      <c r="G1828" s="27" t="s">
        <v>862</v>
      </c>
      <c r="H1828" s="27" t="s">
        <v>64</v>
      </c>
      <c r="I1828" s="27">
        <v>1676</v>
      </c>
      <c r="J1828" s="27">
        <v>200</v>
      </c>
      <c r="K1828" s="27">
        <v>8</v>
      </c>
      <c r="L1828" s="139">
        <v>0.04</v>
      </c>
      <c r="M1828" s="27" t="s">
        <v>64</v>
      </c>
      <c r="N1828" s="71">
        <f t="shared" si="74"/>
        <v>12638.84430287073</v>
      </c>
      <c r="O1828" s="1">
        <v>44224</v>
      </c>
      <c r="P1828" s="1">
        <f t="shared" si="75"/>
        <v>44206</v>
      </c>
      <c r="Q1828" s="1">
        <f t="shared" si="76"/>
        <v>44219</v>
      </c>
    </row>
    <row r="1829" spans="1:17" x14ac:dyDescent="0.25">
      <c r="A1829" s="74" t="s">
        <v>287</v>
      </c>
      <c r="B1829" s="113" t="s">
        <v>49</v>
      </c>
      <c r="C1829" s="75">
        <v>18730.958831312699</v>
      </c>
      <c r="D1829" s="27">
        <v>866</v>
      </c>
      <c r="E1829" s="27">
        <v>76</v>
      </c>
      <c r="F1829" s="76">
        <v>28.981812823679057</v>
      </c>
      <c r="G1829" s="27" t="s">
        <v>864</v>
      </c>
      <c r="H1829" s="27" t="s">
        <v>66</v>
      </c>
      <c r="I1829" s="27">
        <v>35468</v>
      </c>
      <c r="J1829" s="27">
        <v>3818</v>
      </c>
      <c r="K1829" s="27">
        <v>89</v>
      </c>
      <c r="L1829" s="123">
        <v>2.3310633839706652E-2</v>
      </c>
      <c r="M1829" s="27" t="s">
        <v>66</v>
      </c>
      <c r="N1829" s="71">
        <f t="shared" si="74"/>
        <v>20383.366566464381</v>
      </c>
      <c r="O1829" s="1">
        <v>44224</v>
      </c>
      <c r="P1829" s="1">
        <f t="shared" si="75"/>
        <v>44206</v>
      </c>
      <c r="Q1829" s="1">
        <f t="shared" si="76"/>
        <v>44219</v>
      </c>
    </row>
    <row r="1830" spans="1:17" x14ac:dyDescent="0.25">
      <c r="A1830" s="74" t="s">
        <v>288</v>
      </c>
      <c r="B1830" s="113" t="s">
        <v>46</v>
      </c>
      <c r="C1830" s="75">
        <v>1931.62596058402</v>
      </c>
      <c r="D1830" s="27">
        <v>22</v>
      </c>
      <c r="E1830" s="27" t="s">
        <v>574</v>
      </c>
      <c r="F1830" s="138">
        <v>14.791387750240272</v>
      </c>
      <c r="G1830" s="27" t="s">
        <v>862</v>
      </c>
      <c r="H1830" s="27" t="s">
        <v>66</v>
      </c>
      <c r="I1830" s="27">
        <v>2078</v>
      </c>
      <c r="J1830" s="27">
        <v>206</v>
      </c>
      <c r="K1830" s="27">
        <v>4</v>
      </c>
      <c r="L1830" s="139">
        <v>1.9417475728155338E-2</v>
      </c>
      <c r="M1830" s="27" t="s">
        <v>66</v>
      </c>
      <c r="N1830" s="71">
        <f t="shared" si="74"/>
        <v>10664.590567923235</v>
      </c>
      <c r="O1830" s="1">
        <v>44224</v>
      </c>
      <c r="P1830" s="1">
        <f t="shared" si="75"/>
        <v>44206</v>
      </c>
      <c r="Q1830" s="1">
        <f t="shared" si="76"/>
        <v>44219</v>
      </c>
    </row>
    <row r="1831" spans="1:17" x14ac:dyDescent="0.25">
      <c r="A1831" s="74" t="s">
        <v>289</v>
      </c>
      <c r="B1831" s="113" t="s">
        <v>48</v>
      </c>
      <c r="C1831" s="75">
        <v>784.07156341524001</v>
      </c>
      <c r="D1831" s="27">
        <v>19</v>
      </c>
      <c r="E1831" s="27" t="s">
        <v>574</v>
      </c>
      <c r="F1831" s="138">
        <v>36.439822465921132</v>
      </c>
      <c r="G1831" s="27" t="s">
        <v>862</v>
      </c>
      <c r="H1831" s="27" t="s">
        <v>64</v>
      </c>
      <c r="I1831" s="27">
        <v>1218</v>
      </c>
      <c r="J1831" s="27">
        <v>121</v>
      </c>
      <c r="K1831" s="27">
        <v>4</v>
      </c>
      <c r="L1831" s="139">
        <v>3.3057851239669422E-2</v>
      </c>
      <c r="M1831" s="27" t="s">
        <v>64</v>
      </c>
      <c r="N1831" s="71">
        <f t="shared" si="74"/>
        <v>15432.264814317601</v>
      </c>
      <c r="O1831" s="1">
        <v>44224</v>
      </c>
      <c r="P1831" s="1">
        <f t="shared" si="75"/>
        <v>44206</v>
      </c>
      <c r="Q1831" s="1">
        <f t="shared" si="76"/>
        <v>44219</v>
      </c>
    </row>
    <row r="1832" spans="1:17" x14ac:dyDescent="0.25">
      <c r="A1832" s="74" t="s">
        <v>290</v>
      </c>
      <c r="B1832" s="113" t="s">
        <v>42</v>
      </c>
      <c r="C1832" s="75">
        <v>6466.0125528356502</v>
      </c>
      <c r="D1832" s="27">
        <v>190</v>
      </c>
      <c r="E1832" s="27">
        <v>33</v>
      </c>
      <c r="F1832" s="70">
        <v>36.454350156019096</v>
      </c>
      <c r="G1832" s="27" t="s">
        <v>865</v>
      </c>
      <c r="H1832" s="27" t="s">
        <v>66</v>
      </c>
      <c r="I1832" s="27">
        <v>9251</v>
      </c>
      <c r="J1832" s="27">
        <v>1323</v>
      </c>
      <c r="K1832" s="27">
        <v>36</v>
      </c>
      <c r="L1832" s="73">
        <v>2.7210884353741496E-2</v>
      </c>
      <c r="M1832" s="27" t="s">
        <v>66</v>
      </c>
      <c r="N1832" s="71">
        <f t="shared" si="74"/>
        <v>20460.832533023808</v>
      </c>
      <c r="O1832" s="1">
        <v>44224</v>
      </c>
      <c r="P1832" s="1">
        <f t="shared" si="75"/>
        <v>44206</v>
      </c>
      <c r="Q1832" s="1">
        <f t="shared" si="76"/>
        <v>44219</v>
      </c>
    </row>
    <row r="1833" spans="1:17" x14ac:dyDescent="0.25">
      <c r="A1833" s="74" t="s">
        <v>291</v>
      </c>
      <c r="B1833" s="113" t="s">
        <v>45</v>
      </c>
      <c r="C1833" s="75">
        <v>28666.8719119466</v>
      </c>
      <c r="D1833" s="27">
        <v>2398</v>
      </c>
      <c r="E1833" s="27">
        <v>215</v>
      </c>
      <c r="F1833" s="76">
        <v>53.571045017796088</v>
      </c>
      <c r="G1833" s="27" t="s">
        <v>864</v>
      </c>
      <c r="H1833" s="27" t="s">
        <v>66</v>
      </c>
      <c r="I1833" s="27">
        <v>51277</v>
      </c>
      <c r="J1833" s="27">
        <v>5340</v>
      </c>
      <c r="K1833" s="27">
        <v>247</v>
      </c>
      <c r="L1833" s="123">
        <v>4.6254681647940075E-2</v>
      </c>
      <c r="M1833" s="27" t="s">
        <v>66</v>
      </c>
      <c r="N1833" s="71">
        <f t="shared" si="74"/>
        <v>18627.773607118306</v>
      </c>
      <c r="O1833" s="1">
        <v>44224</v>
      </c>
      <c r="P1833" s="1">
        <f t="shared" si="75"/>
        <v>44206</v>
      </c>
      <c r="Q1833" s="1">
        <f t="shared" si="76"/>
        <v>44219</v>
      </c>
    </row>
    <row r="1834" spans="1:17" x14ac:dyDescent="0.25">
      <c r="A1834" s="74" t="s">
        <v>292</v>
      </c>
      <c r="B1834" s="113" t="s">
        <v>43</v>
      </c>
      <c r="C1834" s="75">
        <v>37104.373350893802</v>
      </c>
      <c r="D1834" s="27">
        <v>2825</v>
      </c>
      <c r="E1834" s="27">
        <v>353</v>
      </c>
      <c r="F1834" s="70">
        <v>67.955023726814474</v>
      </c>
      <c r="G1834" s="27" t="s">
        <v>865</v>
      </c>
      <c r="H1834" s="27" t="s">
        <v>66</v>
      </c>
      <c r="I1834" s="27">
        <v>52664</v>
      </c>
      <c r="J1834" s="27">
        <v>5604</v>
      </c>
      <c r="K1834" s="27">
        <v>402</v>
      </c>
      <c r="L1834" s="73">
        <v>7.1734475374732334E-2</v>
      </c>
      <c r="M1834" s="27" t="s">
        <v>66</v>
      </c>
      <c r="N1834" s="71">
        <f t="shared" si="74"/>
        <v>15103.340910795912</v>
      </c>
      <c r="O1834" s="1">
        <v>44224</v>
      </c>
      <c r="P1834" s="1">
        <f t="shared" si="75"/>
        <v>44206</v>
      </c>
      <c r="Q1834" s="1">
        <f t="shared" si="76"/>
        <v>44219</v>
      </c>
    </row>
    <row r="1835" spans="1:17" x14ac:dyDescent="0.25">
      <c r="A1835" s="74" t="s">
        <v>293</v>
      </c>
      <c r="B1835" s="113" t="s">
        <v>51</v>
      </c>
      <c r="C1835" s="75">
        <v>27391.508223539095</v>
      </c>
      <c r="D1835" s="27">
        <v>1705</v>
      </c>
      <c r="E1835" s="27">
        <v>282</v>
      </c>
      <c r="F1835" s="70">
        <v>73.536867625081086</v>
      </c>
      <c r="G1835" s="27" t="s">
        <v>865</v>
      </c>
      <c r="H1835" s="27" t="s">
        <v>64</v>
      </c>
      <c r="I1835" s="27">
        <v>46410</v>
      </c>
      <c r="J1835" s="27">
        <v>4727</v>
      </c>
      <c r="K1835" s="27">
        <v>315</v>
      </c>
      <c r="L1835" s="73">
        <v>6.6638459911148723E-2</v>
      </c>
      <c r="M1835" s="27" t="s">
        <v>64</v>
      </c>
      <c r="N1835" s="71">
        <f t="shared" si="74"/>
        <v>17257.173140753956</v>
      </c>
      <c r="O1835" s="1">
        <v>44224</v>
      </c>
      <c r="P1835" s="1">
        <f t="shared" si="75"/>
        <v>44206</v>
      </c>
      <c r="Q1835" s="1">
        <f t="shared" si="76"/>
        <v>44219</v>
      </c>
    </row>
    <row r="1836" spans="1:17" x14ac:dyDescent="0.25">
      <c r="A1836" s="74" t="s">
        <v>294</v>
      </c>
      <c r="B1836" s="113" t="s">
        <v>46</v>
      </c>
      <c r="C1836" s="75">
        <v>5307.8849770148699</v>
      </c>
      <c r="D1836" s="27">
        <v>138</v>
      </c>
      <c r="E1836" s="27">
        <v>24</v>
      </c>
      <c r="F1836" s="76">
        <v>32.296964265601339</v>
      </c>
      <c r="G1836" s="27" t="s">
        <v>864</v>
      </c>
      <c r="H1836" s="27" t="s">
        <v>66</v>
      </c>
      <c r="I1836" s="27">
        <v>21896</v>
      </c>
      <c r="J1836" s="27">
        <v>3703</v>
      </c>
      <c r="K1836" s="27">
        <v>28</v>
      </c>
      <c r="L1836" s="123">
        <v>7.5614366729678641E-3</v>
      </c>
      <c r="M1836" s="27" t="s">
        <v>66</v>
      </c>
      <c r="N1836" s="71">
        <f t="shared" si="74"/>
        <v>69764.13422738768</v>
      </c>
      <c r="O1836" s="1">
        <v>44224</v>
      </c>
      <c r="P1836" s="1">
        <f t="shared" si="75"/>
        <v>44206</v>
      </c>
      <c r="Q1836" s="1">
        <f t="shared" si="76"/>
        <v>44219</v>
      </c>
    </row>
    <row r="1837" spans="1:17" x14ac:dyDescent="0.25">
      <c r="A1837" s="74" t="s">
        <v>295</v>
      </c>
      <c r="B1837" s="113" t="s">
        <v>41</v>
      </c>
      <c r="C1837" s="75">
        <v>13087.712635498299</v>
      </c>
      <c r="D1837" s="27">
        <v>469</v>
      </c>
      <c r="E1837" s="27">
        <v>78</v>
      </c>
      <c r="F1837" s="70">
        <v>42.569918263004752</v>
      </c>
      <c r="G1837" s="27" t="s">
        <v>865</v>
      </c>
      <c r="H1837" s="27" t="s">
        <v>66</v>
      </c>
      <c r="I1837" s="27">
        <v>12929</v>
      </c>
      <c r="J1837" s="27">
        <v>1423</v>
      </c>
      <c r="K1837" s="27">
        <v>83</v>
      </c>
      <c r="L1837" s="73">
        <v>5.8327477160927621E-2</v>
      </c>
      <c r="M1837" s="27" t="s">
        <v>66</v>
      </c>
      <c r="N1837" s="71">
        <f t="shared" si="74"/>
        <v>10872.793738917702</v>
      </c>
      <c r="O1837" s="1">
        <v>44224</v>
      </c>
      <c r="P1837" s="1">
        <f t="shared" si="75"/>
        <v>44206</v>
      </c>
      <c r="Q1837" s="1">
        <f t="shared" si="76"/>
        <v>44219</v>
      </c>
    </row>
    <row r="1838" spans="1:17" x14ac:dyDescent="0.25">
      <c r="A1838" s="74" t="s">
        <v>296</v>
      </c>
      <c r="B1838" s="113" t="s">
        <v>43</v>
      </c>
      <c r="C1838" s="75">
        <v>7927.2612196189812</v>
      </c>
      <c r="D1838" s="27">
        <v>548</v>
      </c>
      <c r="E1838" s="27">
        <v>80</v>
      </c>
      <c r="F1838" s="70">
        <v>72.083984064301688</v>
      </c>
      <c r="G1838" s="27" t="s">
        <v>865</v>
      </c>
      <c r="H1838" s="27" t="s">
        <v>66</v>
      </c>
      <c r="I1838" s="27">
        <v>8877</v>
      </c>
      <c r="J1838" s="27">
        <v>872</v>
      </c>
      <c r="K1838" s="27">
        <v>87</v>
      </c>
      <c r="L1838" s="73">
        <v>9.9770642201834861E-2</v>
      </c>
      <c r="M1838" s="27" t="s">
        <v>66</v>
      </c>
      <c r="N1838" s="71">
        <f t="shared" si="74"/>
        <v>11000.015968212438</v>
      </c>
      <c r="O1838" s="1">
        <v>44224</v>
      </c>
      <c r="P1838" s="1">
        <f t="shared" si="75"/>
        <v>44206</v>
      </c>
      <c r="Q1838" s="1">
        <f t="shared" si="76"/>
        <v>44219</v>
      </c>
    </row>
    <row r="1839" spans="1:17" x14ac:dyDescent="0.25">
      <c r="A1839" s="74" t="s">
        <v>297</v>
      </c>
      <c r="B1839" s="113" t="s">
        <v>54</v>
      </c>
      <c r="C1839" s="75">
        <v>9485.9761215318194</v>
      </c>
      <c r="D1839" s="27">
        <v>362</v>
      </c>
      <c r="E1839" s="27">
        <v>55</v>
      </c>
      <c r="F1839" s="70">
        <v>41.414519478434372</v>
      </c>
      <c r="G1839" s="27" t="s">
        <v>865</v>
      </c>
      <c r="H1839" s="27" t="s">
        <v>64</v>
      </c>
      <c r="I1839" s="27">
        <v>8704</v>
      </c>
      <c r="J1839" s="27">
        <v>761</v>
      </c>
      <c r="K1839" s="27">
        <v>56</v>
      </c>
      <c r="L1839" s="73">
        <v>7.3587385019710905E-2</v>
      </c>
      <c r="M1839" s="27" t="s">
        <v>64</v>
      </c>
      <c r="N1839" s="71">
        <f t="shared" si="74"/>
        <v>8022.3689186043594</v>
      </c>
      <c r="O1839" s="1">
        <v>44224</v>
      </c>
      <c r="P1839" s="1">
        <f t="shared" si="75"/>
        <v>44206</v>
      </c>
      <c r="Q1839" s="1">
        <f t="shared" si="76"/>
        <v>44219</v>
      </c>
    </row>
    <row r="1840" spans="1:17" x14ac:dyDescent="0.25">
      <c r="A1840" s="74" t="s">
        <v>298</v>
      </c>
      <c r="B1840" s="113" t="s">
        <v>51</v>
      </c>
      <c r="C1840" s="75">
        <v>5133.8205219983302</v>
      </c>
      <c r="D1840" s="27">
        <v>178</v>
      </c>
      <c r="E1840" s="27">
        <v>34</v>
      </c>
      <c r="F1840" s="70">
        <v>47.305343421435225</v>
      </c>
      <c r="G1840" s="27" t="s">
        <v>865</v>
      </c>
      <c r="H1840" s="27" t="s">
        <v>66</v>
      </c>
      <c r="I1840" s="27">
        <v>9287</v>
      </c>
      <c r="J1840" s="27">
        <v>1064</v>
      </c>
      <c r="K1840" s="27">
        <v>38</v>
      </c>
      <c r="L1840" s="73">
        <v>3.5714285714285712E-2</v>
      </c>
      <c r="M1840" s="27" t="s">
        <v>66</v>
      </c>
      <c r="N1840" s="71">
        <f t="shared" si="74"/>
        <v>20725.305753108798</v>
      </c>
      <c r="O1840" s="1">
        <v>44224</v>
      </c>
      <c r="P1840" s="1">
        <f t="shared" si="75"/>
        <v>44206</v>
      </c>
      <c r="Q1840" s="1">
        <f t="shared" si="76"/>
        <v>44219</v>
      </c>
    </row>
    <row r="1841" spans="1:17" x14ac:dyDescent="0.25">
      <c r="A1841" s="74" t="s">
        <v>299</v>
      </c>
      <c r="B1841" s="113" t="s">
        <v>49</v>
      </c>
      <c r="C1841" s="75">
        <v>32414.524512956301</v>
      </c>
      <c r="D1841" s="27">
        <v>2730</v>
      </c>
      <c r="E1841" s="27">
        <v>275</v>
      </c>
      <c r="F1841" s="70">
        <v>60.598936550822337</v>
      </c>
      <c r="G1841" s="27" t="s">
        <v>865</v>
      </c>
      <c r="H1841" s="27" t="s">
        <v>66</v>
      </c>
      <c r="I1841" s="27">
        <v>43926</v>
      </c>
      <c r="J1841" s="27">
        <v>3626</v>
      </c>
      <c r="K1841" s="27">
        <v>311</v>
      </c>
      <c r="L1841" s="73">
        <v>8.5769442912300056E-2</v>
      </c>
      <c r="M1841" s="27" t="s">
        <v>66</v>
      </c>
      <c r="N1841" s="71">
        <f t="shared" ref="N1841:N1904" si="77">(J1841/C1841)*100000</f>
        <v>11186.343327512528</v>
      </c>
      <c r="O1841" s="1">
        <v>44224</v>
      </c>
      <c r="P1841" s="1">
        <f t="shared" si="75"/>
        <v>44206</v>
      </c>
      <c r="Q1841" s="1">
        <f t="shared" si="76"/>
        <v>44219</v>
      </c>
    </row>
    <row r="1842" spans="1:17" x14ac:dyDescent="0.25">
      <c r="A1842" s="74" t="s">
        <v>300</v>
      </c>
      <c r="B1842" s="113" t="s">
        <v>54</v>
      </c>
      <c r="C1842" s="75">
        <v>12469.6895953656</v>
      </c>
      <c r="D1842" s="27">
        <v>659</v>
      </c>
      <c r="E1842" s="27">
        <v>89</v>
      </c>
      <c r="F1842" s="70">
        <v>50.980762660728217</v>
      </c>
      <c r="G1842" s="27" t="s">
        <v>865</v>
      </c>
      <c r="H1842" s="27" t="s">
        <v>66</v>
      </c>
      <c r="I1842" s="27">
        <v>29529</v>
      </c>
      <c r="J1842" s="27">
        <v>1205</v>
      </c>
      <c r="K1842" s="27">
        <v>99</v>
      </c>
      <c r="L1842" s="73">
        <v>8.2157676348547717E-2</v>
      </c>
      <c r="M1842" s="27" t="s">
        <v>66</v>
      </c>
      <c r="N1842" s="71">
        <f t="shared" si="77"/>
        <v>9663.432203218932</v>
      </c>
      <c r="O1842" s="1">
        <v>44224</v>
      </c>
      <c r="P1842" s="1">
        <f t="shared" si="75"/>
        <v>44206</v>
      </c>
      <c r="Q1842" s="1">
        <f t="shared" si="76"/>
        <v>44219</v>
      </c>
    </row>
    <row r="1843" spans="1:17" x14ac:dyDescent="0.25">
      <c r="A1843" s="74" t="s">
        <v>301</v>
      </c>
      <c r="B1843" s="113" t="s">
        <v>49</v>
      </c>
      <c r="C1843" s="75">
        <v>3330.26120665499</v>
      </c>
      <c r="D1843" s="27">
        <v>111</v>
      </c>
      <c r="E1843" s="27">
        <v>14</v>
      </c>
      <c r="F1843" s="79">
        <v>30.027674646110679</v>
      </c>
      <c r="G1843" s="27" t="s">
        <v>863</v>
      </c>
      <c r="H1843" s="27" t="s">
        <v>66</v>
      </c>
      <c r="I1843" s="27">
        <v>3306</v>
      </c>
      <c r="J1843" s="27">
        <v>340</v>
      </c>
      <c r="K1843" s="27">
        <v>15</v>
      </c>
      <c r="L1843" s="125">
        <v>4.4117647058823532E-2</v>
      </c>
      <c r="M1843" s="27" t="s">
        <v>66</v>
      </c>
      <c r="N1843" s="71">
        <f t="shared" si="77"/>
        <v>10209.409379677631</v>
      </c>
      <c r="O1843" s="1">
        <v>44224</v>
      </c>
      <c r="P1843" s="1">
        <f t="shared" si="75"/>
        <v>44206</v>
      </c>
      <c r="Q1843" s="1">
        <f t="shared" si="76"/>
        <v>44219</v>
      </c>
    </row>
    <row r="1844" spans="1:17" x14ac:dyDescent="0.25">
      <c r="A1844" s="74" t="s">
        <v>302</v>
      </c>
      <c r="B1844" s="113" t="s">
        <v>52</v>
      </c>
      <c r="C1844" s="75">
        <v>15120.384628985899</v>
      </c>
      <c r="D1844" s="27">
        <v>668</v>
      </c>
      <c r="E1844" s="27">
        <v>133</v>
      </c>
      <c r="F1844" s="70">
        <v>62.829089557605712</v>
      </c>
      <c r="G1844" s="27" t="s">
        <v>865</v>
      </c>
      <c r="H1844" s="27" t="s">
        <v>66</v>
      </c>
      <c r="I1844" s="27">
        <v>20631</v>
      </c>
      <c r="J1844" s="27">
        <v>2334</v>
      </c>
      <c r="K1844" s="27">
        <v>145</v>
      </c>
      <c r="L1844" s="73">
        <v>6.2125107112253643E-2</v>
      </c>
      <c r="M1844" s="27" t="s">
        <v>66</v>
      </c>
      <c r="N1844" s="71">
        <f t="shared" si="77"/>
        <v>15436.115266047555</v>
      </c>
      <c r="O1844" s="1">
        <v>44224</v>
      </c>
      <c r="P1844" s="1">
        <f t="shared" si="75"/>
        <v>44206</v>
      </c>
      <c r="Q1844" s="1">
        <f t="shared" si="76"/>
        <v>44219</v>
      </c>
    </row>
    <row r="1845" spans="1:17" x14ac:dyDescent="0.25">
      <c r="A1845" s="74" t="s">
        <v>303</v>
      </c>
      <c r="B1845" s="113" t="s">
        <v>52</v>
      </c>
      <c r="C1845" s="75">
        <v>14878.570537017</v>
      </c>
      <c r="D1845" s="27">
        <v>903</v>
      </c>
      <c r="E1845" s="27">
        <v>152</v>
      </c>
      <c r="F1845" s="70">
        <v>72.971679840687187</v>
      </c>
      <c r="G1845" s="27" t="s">
        <v>865</v>
      </c>
      <c r="H1845" s="27" t="s">
        <v>66</v>
      </c>
      <c r="I1845" s="27">
        <v>15973</v>
      </c>
      <c r="J1845" s="27">
        <v>1824</v>
      </c>
      <c r="K1845" s="27">
        <v>172</v>
      </c>
      <c r="L1845" s="73">
        <v>9.4298245614035089E-2</v>
      </c>
      <c r="M1845" s="27" t="s">
        <v>66</v>
      </c>
      <c r="N1845" s="71">
        <f t="shared" si="77"/>
        <v>12259.242213235446</v>
      </c>
      <c r="O1845" s="1">
        <v>44224</v>
      </c>
      <c r="P1845" s="1">
        <f t="shared" si="75"/>
        <v>44206</v>
      </c>
      <c r="Q1845" s="1">
        <f t="shared" si="76"/>
        <v>44219</v>
      </c>
    </row>
    <row r="1846" spans="1:17" x14ac:dyDescent="0.25">
      <c r="A1846" s="74" t="s">
        <v>304</v>
      </c>
      <c r="B1846" s="113" t="s">
        <v>54</v>
      </c>
      <c r="C1846" s="75">
        <v>2244.2586476452502</v>
      </c>
      <c r="D1846" s="27">
        <v>121</v>
      </c>
      <c r="E1846" s="27">
        <v>25</v>
      </c>
      <c r="F1846" s="76">
        <v>79.568114289674924</v>
      </c>
      <c r="G1846" s="27" t="s">
        <v>864</v>
      </c>
      <c r="H1846" s="27" t="s">
        <v>66</v>
      </c>
      <c r="I1846" s="27">
        <v>2224</v>
      </c>
      <c r="J1846" s="27">
        <v>225</v>
      </c>
      <c r="K1846" s="27">
        <v>28</v>
      </c>
      <c r="L1846" s="123">
        <v>0.12444444444444444</v>
      </c>
      <c r="M1846" s="27" t="s">
        <v>66</v>
      </c>
      <c r="N1846" s="71">
        <f t="shared" si="77"/>
        <v>10025.582400499043</v>
      </c>
      <c r="O1846" s="1">
        <v>44224</v>
      </c>
      <c r="P1846" s="1">
        <f t="shared" si="75"/>
        <v>44206</v>
      </c>
      <c r="Q1846" s="1">
        <f t="shared" si="76"/>
        <v>44219</v>
      </c>
    </row>
    <row r="1847" spans="1:17" x14ac:dyDescent="0.25">
      <c r="A1847" s="74" t="s">
        <v>305</v>
      </c>
      <c r="B1847" s="113" t="s">
        <v>47</v>
      </c>
      <c r="C1847" s="75">
        <v>17005.439503125901</v>
      </c>
      <c r="D1847" s="27">
        <v>1161</v>
      </c>
      <c r="E1847" s="27">
        <v>142</v>
      </c>
      <c r="F1847" s="70">
        <v>59.644780959602393</v>
      </c>
      <c r="G1847" s="27" t="s">
        <v>865</v>
      </c>
      <c r="H1847" s="27" t="s">
        <v>66</v>
      </c>
      <c r="I1847" s="27">
        <v>26389</v>
      </c>
      <c r="J1847" s="27">
        <v>2714</v>
      </c>
      <c r="K1847" s="27">
        <v>166</v>
      </c>
      <c r="L1847" s="73">
        <v>6.1164333087693444E-2</v>
      </c>
      <c r="M1847" s="27" t="s">
        <v>66</v>
      </c>
      <c r="N1847" s="71">
        <f t="shared" si="77"/>
        <v>15959.599277049669</v>
      </c>
      <c r="O1847" s="1">
        <v>44224</v>
      </c>
      <c r="P1847" s="1">
        <f t="shared" si="75"/>
        <v>44206</v>
      </c>
      <c r="Q1847" s="1">
        <f t="shared" si="76"/>
        <v>44219</v>
      </c>
    </row>
    <row r="1848" spans="1:17" x14ac:dyDescent="0.25">
      <c r="A1848" s="74" t="s">
        <v>306</v>
      </c>
      <c r="B1848" s="113" t="s">
        <v>41</v>
      </c>
      <c r="C1848" s="75">
        <v>4602.6150295043099</v>
      </c>
      <c r="D1848" s="27">
        <v>78</v>
      </c>
      <c r="E1848" s="27">
        <v>20</v>
      </c>
      <c r="F1848" s="76">
        <v>31.03825584833416</v>
      </c>
      <c r="G1848" s="27" t="s">
        <v>864</v>
      </c>
      <c r="H1848" s="27" t="s">
        <v>64</v>
      </c>
      <c r="I1848" s="27">
        <v>3442</v>
      </c>
      <c r="J1848" s="27">
        <v>299</v>
      </c>
      <c r="K1848" s="27">
        <v>21</v>
      </c>
      <c r="L1848" s="123">
        <v>7.0234113712374577E-2</v>
      </c>
      <c r="M1848" s="27" t="s">
        <v>64</v>
      </c>
      <c r="N1848" s="71">
        <f t="shared" si="77"/>
        <v>6496.3069490563412</v>
      </c>
      <c r="O1848" s="1">
        <v>44224</v>
      </c>
      <c r="P1848" s="1">
        <f t="shared" si="75"/>
        <v>44206</v>
      </c>
      <c r="Q1848" s="1">
        <f t="shared" si="76"/>
        <v>44219</v>
      </c>
    </row>
    <row r="1849" spans="1:17" x14ac:dyDescent="0.25">
      <c r="A1849" s="74" t="s">
        <v>307</v>
      </c>
      <c r="B1849" s="113" t="s">
        <v>48</v>
      </c>
      <c r="C1849" s="75">
        <v>16194.1783185606</v>
      </c>
      <c r="D1849" s="27">
        <v>687</v>
      </c>
      <c r="E1849" s="27">
        <v>113</v>
      </c>
      <c r="F1849" s="76">
        <v>49.841544366457185</v>
      </c>
      <c r="G1849" s="27" t="s">
        <v>864</v>
      </c>
      <c r="H1849" s="27" t="s">
        <v>66</v>
      </c>
      <c r="I1849" s="27">
        <v>37660</v>
      </c>
      <c r="J1849" s="27">
        <v>4425</v>
      </c>
      <c r="K1849" s="27">
        <v>136</v>
      </c>
      <c r="L1849" s="123">
        <v>3.0734463276836158E-2</v>
      </c>
      <c r="M1849" s="27" t="s">
        <v>66</v>
      </c>
      <c r="N1849" s="71">
        <f t="shared" si="77"/>
        <v>27324.634278778958</v>
      </c>
      <c r="O1849" s="1">
        <v>44224</v>
      </c>
      <c r="P1849" s="1">
        <f t="shared" si="75"/>
        <v>44206</v>
      </c>
      <c r="Q1849" s="1">
        <f t="shared" si="76"/>
        <v>44219</v>
      </c>
    </row>
    <row r="1850" spans="1:17" x14ac:dyDescent="0.25">
      <c r="A1850" s="74" t="s">
        <v>308</v>
      </c>
      <c r="B1850" s="113" t="s">
        <v>43</v>
      </c>
      <c r="C1850" s="75">
        <v>23741.067234681399</v>
      </c>
      <c r="D1850" s="27">
        <v>1414</v>
      </c>
      <c r="E1850" s="27">
        <v>243</v>
      </c>
      <c r="F1850" s="70">
        <v>73.110204716438432</v>
      </c>
      <c r="G1850" s="27" t="s">
        <v>865</v>
      </c>
      <c r="H1850" s="27" t="s">
        <v>66</v>
      </c>
      <c r="I1850" s="27">
        <v>62041</v>
      </c>
      <c r="J1850" s="27">
        <v>4791</v>
      </c>
      <c r="K1850" s="27">
        <v>264</v>
      </c>
      <c r="L1850" s="73">
        <v>5.5103318722604884E-2</v>
      </c>
      <c r="M1850" s="27" t="s">
        <v>66</v>
      </c>
      <c r="N1850" s="71">
        <f t="shared" si="77"/>
        <v>20180.221691976916</v>
      </c>
      <c r="O1850" s="1">
        <v>44224</v>
      </c>
      <c r="P1850" s="1">
        <f t="shared" si="75"/>
        <v>44206</v>
      </c>
      <c r="Q1850" s="1">
        <f t="shared" si="76"/>
        <v>44219</v>
      </c>
    </row>
    <row r="1851" spans="1:17" x14ac:dyDescent="0.25">
      <c r="A1851" s="74" t="s">
        <v>309</v>
      </c>
      <c r="B1851" s="113" t="s">
        <v>44</v>
      </c>
      <c r="C1851" s="75">
        <v>4086.1741400712999</v>
      </c>
      <c r="D1851" s="27">
        <v>222</v>
      </c>
      <c r="E1851" s="27">
        <v>34</v>
      </c>
      <c r="F1851" s="70">
        <v>59.433870053542357</v>
      </c>
      <c r="G1851" s="27" t="s">
        <v>865</v>
      </c>
      <c r="H1851" s="27" t="s">
        <v>66</v>
      </c>
      <c r="I1851" s="27">
        <v>9275</v>
      </c>
      <c r="J1851" s="27">
        <v>680</v>
      </c>
      <c r="K1851" s="27">
        <v>36</v>
      </c>
      <c r="L1851" s="73">
        <v>5.2941176470588235E-2</v>
      </c>
      <c r="M1851" s="27" t="s">
        <v>66</v>
      </c>
      <c r="N1851" s="71">
        <f t="shared" si="77"/>
        <v>16641.483614991863</v>
      </c>
      <c r="O1851" s="1">
        <v>44224</v>
      </c>
      <c r="P1851" s="1">
        <f t="shared" si="75"/>
        <v>44206</v>
      </c>
      <c r="Q1851" s="1">
        <f t="shared" si="76"/>
        <v>44219</v>
      </c>
    </row>
    <row r="1852" spans="1:17" x14ac:dyDescent="0.25">
      <c r="A1852" s="74" t="s">
        <v>310</v>
      </c>
      <c r="B1852" s="113" t="s">
        <v>42</v>
      </c>
      <c r="C1852" s="75">
        <v>1073.55719304948</v>
      </c>
      <c r="D1852" s="27">
        <v>11</v>
      </c>
      <c r="E1852" s="27" t="s">
        <v>574</v>
      </c>
      <c r="F1852" s="138">
        <v>6.6534481712777547</v>
      </c>
      <c r="G1852" s="27" t="s">
        <v>862</v>
      </c>
      <c r="H1852" s="27" t="s">
        <v>66</v>
      </c>
      <c r="I1852" s="27">
        <v>984</v>
      </c>
      <c r="J1852" s="27">
        <v>97</v>
      </c>
      <c r="K1852" s="27">
        <v>1</v>
      </c>
      <c r="L1852" s="139">
        <v>1.0309278350515464E-2</v>
      </c>
      <c r="M1852" s="27" t="s">
        <v>66</v>
      </c>
      <c r="N1852" s="71">
        <f t="shared" si="77"/>
        <v>9035.3826165951923</v>
      </c>
      <c r="O1852" s="1">
        <v>44224</v>
      </c>
      <c r="P1852" s="1">
        <f t="shared" si="75"/>
        <v>44206</v>
      </c>
      <c r="Q1852" s="1">
        <f t="shared" si="76"/>
        <v>44219</v>
      </c>
    </row>
    <row r="1853" spans="1:17" x14ac:dyDescent="0.25">
      <c r="A1853" s="74" t="s">
        <v>311</v>
      </c>
      <c r="B1853" s="113" t="s">
        <v>46</v>
      </c>
      <c r="C1853" s="75">
        <v>2112.6874094155901</v>
      </c>
      <c r="D1853" s="27">
        <v>53</v>
      </c>
      <c r="E1853" s="27">
        <v>19</v>
      </c>
      <c r="F1853" s="76">
        <v>64.237750037913514</v>
      </c>
      <c r="G1853" s="27" t="s">
        <v>864</v>
      </c>
      <c r="H1853" s="27" t="s">
        <v>64</v>
      </c>
      <c r="I1853" s="27">
        <v>2213</v>
      </c>
      <c r="J1853" s="27">
        <v>253</v>
      </c>
      <c r="K1853" s="27">
        <v>20</v>
      </c>
      <c r="L1853" s="123">
        <v>7.9051383399209488E-2</v>
      </c>
      <c r="M1853" s="27" t="s">
        <v>64</v>
      </c>
      <c r="N1853" s="71">
        <f t="shared" si="77"/>
        <v>11975.268980752087</v>
      </c>
      <c r="O1853" s="1">
        <v>44224</v>
      </c>
      <c r="P1853" s="1">
        <f t="shared" si="75"/>
        <v>44206</v>
      </c>
      <c r="Q1853" s="1">
        <f t="shared" si="76"/>
        <v>44219</v>
      </c>
    </row>
    <row r="1854" spans="1:17" x14ac:dyDescent="0.25">
      <c r="A1854" s="74" t="s">
        <v>45</v>
      </c>
      <c r="B1854" s="113" t="s">
        <v>45</v>
      </c>
      <c r="C1854" s="75">
        <v>3727.91584807558</v>
      </c>
      <c r="D1854" s="27">
        <v>121</v>
      </c>
      <c r="E1854" s="27">
        <v>17</v>
      </c>
      <c r="F1854" s="76">
        <v>32.572776955589042</v>
      </c>
      <c r="G1854" s="27" t="s">
        <v>864</v>
      </c>
      <c r="H1854" s="27" t="s">
        <v>66</v>
      </c>
      <c r="I1854" s="27">
        <v>3836</v>
      </c>
      <c r="J1854" s="27">
        <v>419</v>
      </c>
      <c r="K1854" s="27">
        <v>18</v>
      </c>
      <c r="L1854" s="123">
        <v>4.2959427207637228E-2</v>
      </c>
      <c r="M1854" s="27" t="s">
        <v>66</v>
      </c>
      <c r="N1854" s="71">
        <f t="shared" si="77"/>
        <v>11239.52409538149</v>
      </c>
      <c r="O1854" s="1">
        <v>44224</v>
      </c>
      <c r="P1854" s="1">
        <f t="shared" si="75"/>
        <v>44206</v>
      </c>
      <c r="Q1854" s="1">
        <f t="shared" si="76"/>
        <v>44219</v>
      </c>
    </row>
    <row r="1855" spans="1:17" x14ac:dyDescent="0.25">
      <c r="A1855" s="74" t="s">
        <v>312</v>
      </c>
      <c r="B1855" s="113" t="s">
        <v>49</v>
      </c>
      <c r="C1855" s="75">
        <v>48551.911070702001</v>
      </c>
      <c r="D1855" s="27">
        <v>6939</v>
      </c>
      <c r="E1855" s="27">
        <v>693</v>
      </c>
      <c r="F1855" s="70">
        <v>101.95273246385169</v>
      </c>
      <c r="G1855" s="27" t="s">
        <v>865</v>
      </c>
      <c r="H1855" s="27" t="s">
        <v>66</v>
      </c>
      <c r="I1855" s="27">
        <v>85607</v>
      </c>
      <c r="J1855" s="27">
        <v>8729</v>
      </c>
      <c r="K1855" s="27">
        <v>913</v>
      </c>
      <c r="L1855" s="73">
        <v>0.10459388246076297</v>
      </c>
      <c r="M1855" s="27" t="s">
        <v>66</v>
      </c>
      <c r="N1855" s="71">
        <f t="shared" si="77"/>
        <v>17978.694983372956</v>
      </c>
      <c r="O1855" s="1">
        <v>44224</v>
      </c>
      <c r="P1855" s="1">
        <f t="shared" si="75"/>
        <v>44206</v>
      </c>
      <c r="Q1855" s="1">
        <f t="shared" si="76"/>
        <v>44219</v>
      </c>
    </row>
    <row r="1856" spans="1:17" x14ac:dyDescent="0.25">
      <c r="A1856" s="74" t="s">
        <v>313</v>
      </c>
      <c r="B1856" s="113" t="s">
        <v>43</v>
      </c>
      <c r="C1856" s="75">
        <v>16012.7421223003</v>
      </c>
      <c r="D1856" s="27">
        <v>1529</v>
      </c>
      <c r="E1856" s="27">
        <v>186</v>
      </c>
      <c r="F1856" s="70">
        <v>82.969638705489487</v>
      </c>
      <c r="G1856" s="27" t="s">
        <v>865</v>
      </c>
      <c r="H1856" s="27" t="s">
        <v>66</v>
      </c>
      <c r="I1856" s="27">
        <v>28666</v>
      </c>
      <c r="J1856" s="27">
        <v>3247</v>
      </c>
      <c r="K1856" s="27">
        <v>224</v>
      </c>
      <c r="L1856" s="73">
        <v>6.8986757006467503E-2</v>
      </c>
      <c r="M1856" s="27" t="s">
        <v>66</v>
      </c>
      <c r="N1856" s="71">
        <f t="shared" si="77"/>
        <v>20277.601270291078</v>
      </c>
      <c r="O1856" s="1">
        <v>44224</v>
      </c>
      <c r="P1856" s="1">
        <f t="shared" si="75"/>
        <v>44206</v>
      </c>
      <c r="Q1856" s="1">
        <f t="shared" si="76"/>
        <v>44219</v>
      </c>
    </row>
    <row r="1857" spans="1:17" x14ac:dyDescent="0.25">
      <c r="A1857" s="74" t="s">
        <v>314</v>
      </c>
      <c r="B1857" s="113" t="s">
        <v>43</v>
      </c>
      <c r="C1857" s="75">
        <v>89317.120164774096</v>
      </c>
      <c r="D1857" s="27">
        <v>10995</v>
      </c>
      <c r="E1857" s="27">
        <v>1245</v>
      </c>
      <c r="F1857" s="70">
        <v>99.564978432482079</v>
      </c>
      <c r="G1857" s="27" t="s">
        <v>865</v>
      </c>
      <c r="H1857" s="27" t="s">
        <v>66</v>
      </c>
      <c r="I1857" s="27">
        <v>138245</v>
      </c>
      <c r="J1857" s="27">
        <v>13940</v>
      </c>
      <c r="K1857" s="27">
        <v>1485</v>
      </c>
      <c r="L1857" s="73">
        <v>0.10652797704447632</v>
      </c>
      <c r="M1857" s="27" t="s">
        <v>66</v>
      </c>
      <c r="N1857" s="71">
        <f t="shared" si="77"/>
        <v>15607.310193480484</v>
      </c>
      <c r="O1857" s="1">
        <v>44224</v>
      </c>
      <c r="P1857" s="1">
        <f t="shared" si="75"/>
        <v>44206</v>
      </c>
      <c r="Q1857" s="1">
        <f t="shared" si="76"/>
        <v>44219</v>
      </c>
    </row>
    <row r="1858" spans="1:17" x14ac:dyDescent="0.25">
      <c r="A1858" s="74" t="s">
        <v>315</v>
      </c>
      <c r="B1858" s="113" t="s">
        <v>41</v>
      </c>
      <c r="C1858" s="75">
        <v>31190.337467089099</v>
      </c>
      <c r="D1858" s="27">
        <v>1025</v>
      </c>
      <c r="E1858" s="27">
        <v>190</v>
      </c>
      <c r="F1858" s="70">
        <v>43.511643904938971</v>
      </c>
      <c r="G1858" s="27" t="s">
        <v>865</v>
      </c>
      <c r="H1858" s="27" t="s">
        <v>66</v>
      </c>
      <c r="I1858" s="27">
        <v>42707</v>
      </c>
      <c r="J1858" s="27">
        <v>3827</v>
      </c>
      <c r="K1858" s="27">
        <v>210</v>
      </c>
      <c r="L1858" s="73">
        <v>5.4873268879017507E-2</v>
      </c>
      <c r="M1858" s="27" t="s">
        <v>66</v>
      </c>
      <c r="N1858" s="71">
        <f t="shared" si="77"/>
        <v>12269.825563888528</v>
      </c>
      <c r="O1858" s="1">
        <v>44224</v>
      </c>
      <c r="P1858" s="1">
        <f t="shared" ref="P1858:P1921" si="78">O1858-18</f>
        <v>44206</v>
      </c>
      <c r="Q1858" s="1">
        <f t="shared" ref="Q1858:Q1921" si="79">O1858-5</f>
        <v>44219</v>
      </c>
    </row>
    <row r="1859" spans="1:17" x14ac:dyDescent="0.25">
      <c r="A1859" s="74" t="s">
        <v>316</v>
      </c>
      <c r="B1859" s="113" t="s">
        <v>54</v>
      </c>
      <c r="C1859" s="75">
        <v>42123.258085424597</v>
      </c>
      <c r="D1859" s="27">
        <v>3631</v>
      </c>
      <c r="E1859" s="27">
        <v>359</v>
      </c>
      <c r="F1859" s="70">
        <v>60.875768656959686</v>
      </c>
      <c r="G1859" s="27" t="s">
        <v>865</v>
      </c>
      <c r="H1859" s="27" t="s">
        <v>66</v>
      </c>
      <c r="I1859" s="27">
        <v>56498</v>
      </c>
      <c r="J1859" s="27">
        <v>4872</v>
      </c>
      <c r="K1859" s="27">
        <v>401</v>
      </c>
      <c r="L1859" s="73">
        <v>8.2307060755336614E-2</v>
      </c>
      <c r="M1859" s="27" t="s">
        <v>66</v>
      </c>
      <c r="N1859" s="71">
        <f t="shared" si="77"/>
        <v>11566.056904049878</v>
      </c>
      <c r="O1859" s="1">
        <v>44224</v>
      </c>
      <c r="P1859" s="1">
        <f t="shared" si="78"/>
        <v>44206</v>
      </c>
      <c r="Q1859" s="1">
        <f t="shared" si="79"/>
        <v>44219</v>
      </c>
    </row>
    <row r="1860" spans="1:17" x14ac:dyDescent="0.25">
      <c r="A1860" s="74" t="s">
        <v>317</v>
      </c>
      <c r="B1860" s="113" t="s">
        <v>42</v>
      </c>
      <c r="C1860" s="75">
        <v>783.91291893709104</v>
      </c>
      <c r="D1860" s="27">
        <v>6</v>
      </c>
      <c r="E1860" s="27" t="s">
        <v>574</v>
      </c>
      <c r="F1860" s="138">
        <v>9.1117992449239846</v>
      </c>
      <c r="G1860" s="27" t="s">
        <v>862</v>
      </c>
      <c r="H1860" s="27" t="s">
        <v>68</v>
      </c>
      <c r="I1860" s="27">
        <v>461</v>
      </c>
      <c r="J1860" s="27">
        <v>38</v>
      </c>
      <c r="K1860" s="27">
        <v>1</v>
      </c>
      <c r="L1860" s="139">
        <v>2.6315789473684209E-2</v>
      </c>
      <c r="M1860" s="27" t="s">
        <v>66</v>
      </c>
      <c r="N1860" s="71">
        <f t="shared" si="77"/>
        <v>4847.4771982995599</v>
      </c>
      <c r="O1860" s="1">
        <v>44224</v>
      </c>
      <c r="P1860" s="1">
        <f t="shared" si="78"/>
        <v>44206</v>
      </c>
      <c r="Q1860" s="1">
        <f t="shared" si="79"/>
        <v>44219</v>
      </c>
    </row>
    <row r="1861" spans="1:17" x14ac:dyDescent="0.25">
      <c r="A1861" s="74" t="s">
        <v>318</v>
      </c>
      <c r="B1861" s="113" t="s">
        <v>51</v>
      </c>
      <c r="C1861" s="75">
        <v>18209.461158597402</v>
      </c>
      <c r="D1861" s="27">
        <v>888</v>
      </c>
      <c r="E1861" s="27">
        <v>134</v>
      </c>
      <c r="F1861" s="70">
        <v>52.562942352138329</v>
      </c>
      <c r="G1861" s="27" t="s">
        <v>865</v>
      </c>
      <c r="H1861" s="27" t="s">
        <v>66</v>
      </c>
      <c r="I1861" s="27">
        <v>36014</v>
      </c>
      <c r="J1861" s="27">
        <v>2286</v>
      </c>
      <c r="K1861" s="27">
        <v>148</v>
      </c>
      <c r="L1861" s="73">
        <v>6.4741907261592305E-2</v>
      </c>
      <c r="M1861" s="27" t="s">
        <v>66</v>
      </c>
      <c r="N1861" s="71">
        <f t="shared" si="77"/>
        <v>12553.913485356978</v>
      </c>
      <c r="O1861" s="1">
        <v>44224</v>
      </c>
      <c r="P1861" s="1">
        <f t="shared" si="78"/>
        <v>44206</v>
      </c>
      <c r="Q1861" s="1">
        <f t="shared" si="79"/>
        <v>44219</v>
      </c>
    </row>
    <row r="1862" spans="1:17" x14ac:dyDescent="0.25">
      <c r="A1862" s="74" t="s">
        <v>319</v>
      </c>
      <c r="B1862" s="113" t="s">
        <v>49</v>
      </c>
      <c r="C1862" s="75">
        <v>74397.767487715595</v>
      </c>
      <c r="D1862" s="27">
        <v>6134</v>
      </c>
      <c r="E1862" s="27">
        <v>508</v>
      </c>
      <c r="F1862" s="70">
        <v>48.772584865138192</v>
      </c>
      <c r="G1862" s="27" t="s">
        <v>865</v>
      </c>
      <c r="H1862" s="27" t="s">
        <v>66</v>
      </c>
      <c r="I1862" s="27">
        <v>117090</v>
      </c>
      <c r="J1862" s="27">
        <v>11324</v>
      </c>
      <c r="K1862" s="27">
        <v>595</v>
      </c>
      <c r="L1862" s="73">
        <v>5.2543270929000352E-2</v>
      </c>
      <c r="M1862" s="27" t="s">
        <v>66</v>
      </c>
      <c r="N1862" s="71">
        <f t="shared" si="77"/>
        <v>15220.886838936121</v>
      </c>
      <c r="O1862" s="1">
        <v>44224</v>
      </c>
      <c r="P1862" s="1">
        <f t="shared" si="78"/>
        <v>44206</v>
      </c>
      <c r="Q1862" s="1">
        <f t="shared" si="79"/>
        <v>44219</v>
      </c>
    </row>
    <row r="1863" spans="1:17" x14ac:dyDescent="0.25">
      <c r="A1863" s="74" t="s">
        <v>46</v>
      </c>
      <c r="B1863" s="113" t="s">
        <v>51</v>
      </c>
      <c r="C1863" s="75">
        <v>33920.0551131428</v>
      </c>
      <c r="D1863" s="27">
        <v>1275</v>
      </c>
      <c r="E1863" s="27">
        <v>220</v>
      </c>
      <c r="F1863" s="70">
        <v>46.327417988766754</v>
      </c>
      <c r="G1863" s="27" t="s">
        <v>865</v>
      </c>
      <c r="H1863" s="27" t="s">
        <v>64</v>
      </c>
      <c r="I1863" s="27">
        <v>37127</v>
      </c>
      <c r="J1863" s="27">
        <v>4290</v>
      </c>
      <c r="K1863" s="27">
        <v>236</v>
      </c>
      <c r="L1863" s="73">
        <v>5.501165501165501E-2</v>
      </c>
      <c r="M1863" s="27" t="s">
        <v>66</v>
      </c>
      <c r="N1863" s="71">
        <f t="shared" si="77"/>
        <v>12647.385110933323</v>
      </c>
      <c r="O1863" s="1">
        <v>44224</v>
      </c>
      <c r="P1863" s="1">
        <f t="shared" si="78"/>
        <v>44206</v>
      </c>
      <c r="Q1863" s="1">
        <f t="shared" si="79"/>
        <v>44219</v>
      </c>
    </row>
    <row r="1864" spans="1:17" x14ac:dyDescent="0.25">
      <c r="A1864" s="74" t="s">
        <v>320</v>
      </c>
      <c r="B1864" s="113" t="s">
        <v>43</v>
      </c>
      <c r="C1864" s="75">
        <v>9049.1751865497099</v>
      </c>
      <c r="D1864" s="27">
        <v>703</v>
      </c>
      <c r="E1864" s="27">
        <v>99</v>
      </c>
      <c r="F1864" s="70">
        <v>78.144454335896029</v>
      </c>
      <c r="G1864" s="27" t="s">
        <v>865</v>
      </c>
      <c r="H1864" s="27" t="s">
        <v>66</v>
      </c>
      <c r="I1864" s="27">
        <v>10700</v>
      </c>
      <c r="J1864" s="27">
        <v>1173</v>
      </c>
      <c r="K1864" s="27">
        <v>114</v>
      </c>
      <c r="L1864" s="73">
        <v>9.718670076726342E-2</v>
      </c>
      <c r="M1864" s="27" t="s">
        <v>66</v>
      </c>
      <c r="N1864" s="71">
        <f t="shared" si="77"/>
        <v>12962.507364687723</v>
      </c>
      <c r="O1864" s="1">
        <v>44224</v>
      </c>
      <c r="P1864" s="1">
        <f t="shared" si="78"/>
        <v>44206</v>
      </c>
      <c r="Q1864" s="1">
        <f t="shared" si="79"/>
        <v>44219</v>
      </c>
    </row>
    <row r="1865" spans="1:17" x14ac:dyDescent="0.25">
      <c r="A1865" s="74" t="s">
        <v>321</v>
      </c>
      <c r="B1865" s="113" t="s">
        <v>54</v>
      </c>
      <c r="C1865" s="75">
        <v>19873.653859741695</v>
      </c>
      <c r="D1865" s="27">
        <v>1835</v>
      </c>
      <c r="E1865" s="27">
        <v>338</v>
      </c>
      <c r="F1865" s="70">
        <v>121.48172305528388</v>
      </c>
      <c r="G1865" s="27" t="s">
        <v>865</v>
      </c>
      <c r="H1865" s="27" t="s">
        <v>66</v>
      </c>
      <c r="I1865" s="27">
        <v>28307</v>
      </c>
      <c r="J1865" s="27">
        <v>2534</v>
      </c>
      <c r="K1865" s="27">
        <v>366</v>
      </c>
      <c r="L1865" s="73">
        <v>0.14443567482241515</v>
      </c>
      <c r="M1865" s="27" t="s">
        <v>66</v>
      </c>
      <c r="N1865" s="71">
        <f t="shared" si="77"/>
        <v>12750.549133459324</v>
      </c>
      <c r="O1865" s="1">
        <v>44224</v>
      </c>
      <c r="P1865" s="1">
        <f t="shared" si="78"/>
        <v>44206</v>
      </c>
      <c r="Q1865" s="1">
        <f t="shared" si="79"/>
        <v>44219</v>
      </c>
    </row>
    <row r="1866" spans="1:17" x14ac:dyDescent="0.25">
      <c r="A1866" s="74" t="s">
        <v>322</v>
      </c>
      <c r="B1866" s="113" t="s">
        <v>45</v>
      </c>
      <c r="C1866" s="75">
        <v>8985.7757628436302</v>
      </c>
      <c r="D1866" s="27">
        <v>410</v>
      </c>
      <c r="E1866" s="27">
        <v>67</v>
      </c>
      <c r="F1866" s="70">
        <v>53.258777116421193</v>
      </c>
      <c r="G1866" s="27" t="s">
        <v>865</v>
      </c>
      <c r="H1866" s="27" t="s">
        <v>66</v>
      </c>
      <c r="I1866" s="27">
        <v>10620</v>
      </c>
      <c r="J1866" s="27">
        <v>1131</v>
      </c>
      <c r="K1866" s="27">
        <v>71</v>
      </c>
      <c r="L1866" s="73">
        <v>6.2776304155614499E-2</v>
      </c>
      <c r="M1866" s="27" t="s">
        <v>66</v>
      </c>
      <c r="N1866" s="71">
        <f t="shared" si="77"/>
        <v>12586.559356140498</v>
      </c>
      <c r="O1866" s="1">
        <v>44224</v>
      </c>
      <c r="P1866" s="1">
        <f t="shared" si="78"/>
        <v>44206</v>
      </c>
      <c r="Q1866" s="1">
        <f t="shared" si="79"/>
        <v>44219</v>
      </c>
    </row>
    <row r="1867" spans="1:17" x14ac:dyDescent="0.25">
      <c r="A1867" s="74" t="s">
        <v>323</v>
      </c>
      <c r="B1867" s="113" t="s">
        <v>46</v>
      </c>
      <c r="C1867" s="75">
        <v>1671.6385468424</v>
      </c>
      <c r="D1867" s="27">
        <v>26</v>
      </c>
      <c r="E1867" s="27">
        <v>6</v>
      </c>
      <c r="F1867" s="138">
        <v>25.637804858051872</v>
      </c>
      <c r="G1867" s="27" t="s">
        <v>862</v>
      </c>
      <c r="H1867" s="27" t="s">
        <v>66</v>
      </c>
      <c r="I1867" s="27">
        <v>3367</v>
      </c>
      <c r="J1867" s="27">
        <v>342</v>
      </c>
      <c r="K1867" s="27">
        <v>6</v>
      </c>
      <c r="L1867" s="139">
        <v>1.7543859649122806E-2</v>
      </c>
      <c r="M1867" s="27" t="s">
        <v>66</v>
      </c>
      <c r="N1867" s="71">
        <f t="shared" si="77"/>
        <v>20458.968276725394</v>
      </c>
      <c r="O1867" s="1">
        <v>44224</v>
      </c>
      <c r="P1867" s="1">
        <f t="shared" si="78"/>
        <v>44206</v>
      </c>
      <c r="Q1867" s="1">
        <f t="shared" si="79"/>
        <v>44219</v>
      </c>
    </row>
    <row r="1868" spans="1:17" x14ac:dyDescent="0.25">
      <c r="A1868" s="74" t="s">
        <v>324</v>
      </c>
      <c r="B1868" s="113" t="s">
        <v>45</v>
      </c>
      <c r="C1868" s="75">
        <v>28406.395546395601</v>
      </c>
      <c r="D1868" s="27">
        <v>1395</v>
      </c>
      <c r="E1868" s="27">
        <v>207</v>
      </c>
      <c r="F1868" s="70">
        <v>52.050652683354599</v>
      </c>
      <c r="G1868" s="27" t="s">
        <v>865</v>
      </c>
      <c r="H1868" s="27" t="s">
        <v>66</v>
      </c>
      <c r="I1868" s="27">
        <v>34737</v>
      </c>
      <c r="J1868" s="27">
        <v>3666</v>
      </c>
      <c r="K1868" s="27">
        <v>240</v>
      </c>
      <c r="L1868" s="73">
        <v>6.5466448445171854E-2</v>
      </c>
      <c r="M1868" s="27" t="s">
        <v>66</v>
      </c>
      <c r="N1868" s="71">
        <f t="shared" si="77"/>
        <v>12905.54443633088</v>
      </c>
      <c r="O1868" s="1">
        <v>44224</v>
      </c>
      <c r="P1868" s="1">
        <f t="shared" si="78"/>
        <v>44206</v>
      </c>
      <c r="Q1868" s="1">
        <f t="shared" si="79"/>
        <v>44219</v>
      </c>
    </row>
    <row r="1869" spans="1:17" x14ac:dyDescent="0.25">
      <c r="A1869" s="74" t="s">
        <v>325</v>
      </c>
      <c r="B1869" s="113" t="s">
        <v>48</v>
      </c>
      <c r="C1869" s="75">
        <v>1156.5421476148199</v>
      </c>
      <c r="D1869" s="27">
        <v>16</v>
      </c>
      <c r="E1869" s="27" t="s">
        <v>574</v>
      </c>
      <c r="F1869" s="138">
        <v>12.35209137442699</v>
      </c>
      <c r="G1869" s="27" t="s">
        <v>862</v>
      </c>
      <c r="H1869" s="27" t="s">
        <v>68</v>
      </c>
      <c r="I1869" s="27">
        <v>634</v>
      </c>
      <c r="J1869" s="27">
        <v>89</v>
      </c>
      <c r="K1869" s="27">
        <v>2</v>
      </c>
      <c r="L1869" s="139">
        <v>2.247191011235955E-2</v>
      </c>
      <c r="M1869" s="27" t="s">
        <v>66</v>
      </c>
      <c r="N1869" s="71">
        <f t="shared" si="77"/>
        <v>7695.3529262680158</v>
      </c>
      <c r="O1869" s="1">
        <v>44224</v>
      </c>
      <c r="P1869" s="1">
        <f t="shared" si="78"/>
        <v>44206</v>
      </c>
      <c r="Q1869" s="1">
        <f t="shared" si="79"/>
        <v>44219</v>
      </c>
    </row>
    <row r="1870" spans="1:17" x14ac:dyDescent="0.25">
      <c r="A1870" s="74" t="s">
        <v>326</v>
      </c>
      <c r="B1870" s="113" t="s">
        <v>44</v>
      </c>
      <c r="C1870" s="75">
        <v>44.670954202623797</v>
      </c>
      <c r="D1870" s="27">
        <v>5</v>
      </c>
      <c r="E1870" s="27">
        <v>0</v>
      </c>
      <c r="F1870" s="136">
        <v>0</v>
      </c>
      <c r="G1870" s="27" t="s">
        <v>862</v>
      </c>
      <c r="H1870" s="27" t="s">
        <v>68</v>
      </c>
      <c r="I1870" s="27">
        <v>119</v>
      </c>
      <c r="J1870" s="27">
        <v>3</v>
      </c>
      <c r="K1870" s="27">
        <v>0</v>
      </c>
      <c r="L1870" s="137">
        <v>0</v>
      </c>
      <c r="M1870" s="27" t="s">
        <v>68</v>
      </c>
      <c r="N1870" s="71">
        <f t="shared" si="77"/>
        <v>6715.773265984526</v>
      </c>
      <c r="O1870" s="1">
        <v>44224</v>
      </c>
      <c r="P1870" s="1">
        <f t="shared" si="78"/>
        <v>44206</v>
      </c>
      <c r="Q1870" s="1">
        <f t="shared" si="79"/>
        <v>44219</v>
      </c>
    </row>
    <row r="1871" spans="1:17" x14ac:dyDescent="0.25">
      <c r="A1871" s="74" t="s">
        <v>327</v>
      </c>
      <c r="B1871" s="113" t="s">
        <v>54</v>
      </c>
      <c r="C1871" s="75">
        <v>20124.902253938701</v>
      </c>
      <c r="D1871" s="27">
        <v>863</v>
      </c>
      <c r="E1871" s="27">
        <v>178</v>
      </c>
      <c r="F1871" s="70">
        <v>63.176881824593046</v>
      </c>
      <c r="G1871" s="27" t="s">
        <v>865</v>
      </c>
      <c r="H1871" s="27" t="s">
        <v>66</v>
      </c>
      <c r="I1871" s="27">
        <v>27750</v>
      </c>
      <c r="J1871" s="27">
        <v>2893</v>
      </c>
      <c r="K1871" s="27">
        <v>195</v>
      </c>
      <c r="L1871" s="73">
        <v>6.7404078810922918E-2</v>
      </c>
      <c r="M1871" s="27" t="s">
        <v>68</v>
      </c>
      <c r="N1871" s="71">
        <f t="shared" si="77"/>
        <v>14375.225099211613</v>
      </c>
      <c r="O1871" s="1">
        <v>44224</v>
      </c>
      <c r="P1871" s="1">
        <f t="shared" si="78"/>
        <v>44206</v>
      </c>
      <c r="Q1871" s="1">
        <f t="shared" si="79"/>
        <v>44219</v>
      </c>
    </row>
    <row r="1872" spans="1:17" x14ac:dyDescent="0.25">
      <c r="A1872" s="74" t="s">
        <v>328</v>
      </c>
      <c r="B1872" s="113" t="s">
        <v>48</v>
      </c>
      <c r="C1872" s="75">
        <v>6112.4113664417901</v>
      </c>
      <c r="D1872" s="27">
        <v>249</v>
      </c>
      <c r="E1872" s="27">
        <v>33</v>
      </c>
      <c r="F1872" s="70">
        <v>38.563223510838689</v>
      </c>
      <c r="G1872" s="27" t="s">
        <v>865</v>
      </c>
      <c r="H1872" s="27" t="s">
        <v>66</v>
      </c>
      <c r="I1872" s="27">
        <v>8206</v>
      </c>
      <c r="J1872" s="27">
        <v>791</v>
      </c>
      <c r="K1872" s="27">
        <v>39</v>
      </c>
      <c r="L1872" s="73">
        <v>4.9304677623261697E-2</v>
      </c>
      <c r="M1872" s="27" t="s">
        <v>66</v>
      </c>
      <c r="N1872" s="71">
        <f t="shared" si="77"/>
        <v>12940.882944212961</v>
      </c>
      <c r="O1872" s="1">
        <v>44224</v>
      </c>
      <c r="P1872" s="1">
        <f t="shared" si="78"/>
        <v>44206</v>
      </c>
      <c r="Q1872" s="1">
        <f t="shared" si="79"/>
        <v>44219</v>
      </c>
    </row>
    <row r="1873" spans="1:17" x14ac:dyDescent="0.25">
      <c r="A1873" s="74" t="s">
        <v>329</v>
      </c>
      <c r="B1873" s="113" t="s">
        <v>47</v>
      </c>
      <c r="C1873" s="75">
        <v>1549.67718243236</v>
      </c>
      <c r="D1873" s="27">
        <v>61</v>
      </c>
      <c r="E1873" s="27">
        <v>8</v>
      </c>
      <c r="F1873" s="138">
        <v>36.87403918096426</v>
      </c>
      <c r="G1873" s="27" t="s">
        <v>862</v>
      </c>
      <c r="H1873" s="27" t="s">
        <v>66</v>
      </c>
      <c r="I1873" s="27">
        <v>1534</v>
      </c>
      <c r="J1873" s="27">
        <v>133</v>
      </c>
      <c r="K1873" s="27">
        <v>9</v>
      </c>
      <c r="L1873" s="139">
        <v>6.7669172932330823E-2</v>
      </c>
      <c r="M1873" s="27" t="s">
        <v>66</v>
      </c>
      <c r="N1873" s="71">
        <f t="shared" si="77"/>
        <v>8582.4326193694324</v>
      </c>
      <c r="O1873" s="1">
        <v>44224</v>
      </c>
      <c r="P1873" s="1">
        <f t="shared" si="78"/>
        <v>44206</v>
      </c>
      <c r="Q1873" s="1">
        <f t="shared" si="79"/>
        <v>44219</v>
      </c>
    </row>
    <row r="1874" spans="1:17" x14ac:dyDescent="0.25">
      <c r="A1874" s="74" t="s">
        <v>330</v>
      </c>
      <c r="B1874" s="113" t="s">
        <v>42</v>
      </c>
      <c r="C1874" s="75">
        <v>6720.1246284321996</v>
      </c>
      <c r="D1874" s="27">
        <v>351</v>
      </c>
      <c r="E1874" s="27">
        <v>108</v>
      </c>
      <c r="F1874" s="70">
        <v>114.79378941347774</v>
      </c>
      <c r="G1874" s="27" t="s">
        <v>865</v>
      </c>
      <c r="H1874" s="27" t="s">
        <v>66</v>
      </c>
      <c r="I1874" s="27">
        <v>18714</v>
      </c>
      <c r="J1874" s="27">
        <v>1739</v>
      </c>
      <c r="K1874" s="27">
        <v>118</v>
      </c>
      <c r="L1874" s="73">
        <v>6.7855089131684879E-2</v>
      </c>
      <c r="M1874" s="27" t="s">
        <v>64</v>
      </c>
      <c r="N1874" s="71">
        <f t="shared" si="77"/>
        <v>25877.496269078976</v>
      </c>
      <c r="O1874" s="1">
        <v>44224</v>
      </c>
      <c r="P1874" s="1">
        <f t="shared" si="78"/>
        <v>44206</v>
      </c>
      <c r="Q1874" s="1">
        <f t="shared" si="79"/>
        <v>44219</v>
      </c>
    </row>
    <row r="1875" spans="1:17" x14ac:dyDescent="0.25">
      <c r="A1875" s="74" t="s">
        <v>331</v>
      </c>
      <c r="B1875" s="113" t="s">
        <v>46</v>
      </c>
      <c r="C1875" s="75">
        <v>17148.496197419699</v>
      </c>
      <c r="D1875" s="27">
        <v>612</v>
      </c>
      <c r="E1875" s="27">
        <v>38</v>
      </c>
      <c r="F1875" s="76">
        <v>15.82812675256112</v>
      </c>
      <c r="G1875" s="27" t="s">
        <v>864</v>
      </c>
      <c r="H1875" s="27" t="s">
        <v>66</v>
      </c>
      <c r="I1875" s="27">
        <v>25298</v>
      </c>
      <c r="J1875" s="27">
        <v>2807</v>
      </c>
      <c r="K1875" s="27">
        <v>52</v>
      </c>
      <c r="L1875" s="123">
        <v>1.8525115781973637E-2</v>
      </c>
      <c r="M1875" s="27" t="s">
        <v>66</v>
      </c>
      <c r="N1875" s="71">
        <f t="shared" si="77"/>
        <v>16368.7822400565</v>
      </c>
      <c r="O1875" s="1">
        <v>44224</v>
      </c>
      <c r="P1875" s="1">
        <f t="shared" si="78"/>
        <v>44206</v>
      </c>
      <c r="Q1875" s="1">
        <f t="shared" si="79"/>
        <v>44219</v>
      </c>
    </row>
    <row r="1876" spans="1:17" x14ac:dyDescent="0.25">
      <c r="A1876" s="74" t="s">
        <v>332</v>
      </c>
      <c r="B1876" s="113" t="s">
        <v>49</v>
      </c>
      <c r="C1876" s="75">
        <v>11689.851587155499</v>
      </c>
      <c r="D1876" s="27">
        <v>324</v>
      </c>
      <c r="E1876" s="27">
        <v>43</v>
      </c>
      <c r="F1876" s="76">
        <v>26.274316218038013</v>
      </c>
      <c r="G1876" s="27" t="s">
        <v>864</v>
      </c>
      <c r="H1876" s="27" t="s">
        <v>66</v>
      </c>
      <c r="I1876" s="27">
        <v>17451</v>
      </c>
      <c r="J1876" s="27">
        <v>2032</v>
      </c>
      <c r="K1876" s="27">
        <v>46</v>
      </c>
      <c r="L1876" s="123">
        <v>2.2637795275590553E-2</v>
      </c>
      <c r="M1876" s="27" t="s">
        <v>66</v>
      </c>
      <c r="N1876" s="71">
        <f t="shared" si="77"/>
        <v>17382.598785366172</v>
      </c>
      <c r="O1876" s="1">
        <v>44224</v>
      </c>
      <c r="P1876" s="1">
        <f t="shared" si="78"/>
        <v>44206</v>
      </c>
      <c r="Q1876" s="1">
        <f t="shared" si="79"/>
        <v>44219</v>
      </c>
    </row>
    <row r="1877" spans="1:17" x14ac:dyDescent="0.25">
      <c r="A1877" s="74" t="s">
        <v>333</v>
      </c>
      <c r="B1877" s="113" t="s">
        <v>45</v>
      </c>
      <c r="C1877" s="75">
        <v>6846.1077774764299</v>
      </c>
      <c r="D1877" s="27">
        <v>380</v>
      </c>
      <c r="E1877" s="27">
        <v>58</v>
      </c>
      <c r="F1877" s="70">
        <v>60.514050866786924</v>
      </c>
      <c r="G1877" s="27" t="s">
        <v>865</v>
      </c>
      <c r="H1877" s="27" t="s">
        <v>66</v>
      </c>
      <c r="I1877" s="27">
        <v>8058</v>
      </c>
      <c r="J1877" s="27">
        <v>723</v>
      </c>
      <c r="K1877" s="27">
        <v>66</v>
      </c>
      <c r="L1877" s="73">
        <v>9.1286307053941904E-2</v>
      </c>
      <c r="M1877" s="27" t="s">
        <v>66</v>
      </c>
      <c r="N1877" s="71">
        <f t="shared" si="77"/>
        <v>10560.745221958918</v>
      </c>
      <c r="O1877" s="1">
        <v>44224</v>
      </c>
      <c r="P1877" s="1">
        <f t="shared" si="78"/>
        <v>44206</v>
      </c>
      <c r="Q1877" s="1">
        <f t="shared" si="79"/>
        <v>44219</v>
      </c>
    </row>
    <row r="1878" spans="1:17" x14ac:dyDescent="0.25">
      <c r="A1878" s="74" t="s">
        <v>334</v>
      </c>
      <c r="B1878" s="113" t="s">
        <v>48</v>
      </c>
      <c r="C1878" s="75">
        <v>5803.7608961074102</v>
      </c>
      <c r="D1878" s="27">
        <v>218</v>
      </c>
      <c r="E1878" s="27">
        <v>27</v>
      </c>
      <c r="F1878" s="70">
        <v>33.229684390770203</v>
      </c>
      <c r="G1878" s="27" t="s">
        <v>865</v>
      </c>
      <c r="H1878" s="27" t="s">
        <v>66</v>
      </c>
      <c r="I1878" s="27">
        <v>16005</v>
      </c>
      <c r="J1878" s="27">
        <v>1267</v>
      </c>
      <c r="K1878" s="27">
        <v>31</v>
      </c>
      <c r="L1878" s="73">
        <v>2.4467245461720601E-2</v>
      </c>
      <c r="M1878" s="27" t="s">
        <v>66</v>
      </c>
      <c r="N1878" s="71">
        <f t="shared" si="77"/>
        <v>21830.67191568451</v>
      </c>
      <c r="O1878" s="1">
        <v>44224</v>
      </c>
      <c r="P1878" s="1">
        <f t="shared" si="78"/>
        <v>44206</v>
      </c>
      <c r="Q1878" s="1">
        <f t="shared" si="79"/>
        <v>44219</v>
      </c>
    </row>
    <row r="1879" spans="1:17" x14ac:dyDescent="0.25">
      <c r="A1879" s="74" t="s">
        <v>335</v>
      </c>
      <c r="B1879" s="113" t="s">
        <v>52</v>
      </c>
      <c r="C1879" s="75">
        <v>7644.3301449872188</v>
      </c>
      <c r="D1879" s="27">
        <v>364</v>
      </c>
      <c r="E1879" s="27">
        <v>61</v>
      </c>
      <c r="F1879" s="70">
        <v>56.998360543075968</v>
      </c>
      <c r="G1879" s="27" t="s">
        <v>865</v>
      </c>
      <c r="H1879" s="27" t="s">
        <v>66</v>
      </c>
      <c r="I1879" s="27">
        <v>7798</v>
      </c>
      <c r="J1879" s="27">
        <v>817</v>
      </c>
      <c r="K1879" s="27">
        <v>72</v>
      </c>
      <c r="L1879" s="73">
        <v>8.8127294981640153E-2</v>
      </c>
      <c r="M1879" s="27" t="s">
        <v>64</v>
      </c>
      <c r="N1879" s="71">
        <f t="shared" si="77"/>
        <v>10687.659801503327</v>
      </c>
      <c r="O1879" s="1">
        <v>44224</v>
      </c>
      <c r="P1879" s="1">
        <f t="shared" si="78"/>
        <v>44206</v>
      </c>
      <c r="Q1879" s="1">
        <f t="shared" si="79"/>
        <v>44219</v>
      </c>
    </row>
    <row r="1880" spans="1:17" x14ac:dyDescent="0.25">
      <c r="A1880" s="74" t="s">
        <v>336</v>
      </c>
      <c r="B1880" s="113" t="s">
        <v>45</v>
      </c>
      <c r="C1880" s="75">
        <v>7375.1368838712397</v>
      </c>
      <c r="D1880" s="27">
        <v>278</v>
      </c>
      <c r="E1880" s="27">
        <v>48</v>
      </c>
      <c r="F1880" s="70">
        <v>46.488241270062467</v>
      </c>
      <c r="G1880" s="27" t="s">
        <v>865</v>
      </c>
      <c r="H1880" s="27" t="s">
        <v>66</v>
      </c>
      <c r="I1880" s="27">
        <v>11034</v>
      </c>
      <c r="J1880" s="27">
        <v>1366</v>
      </c>
      <c r="K1880" s="27">
        <v>53</v>
      </c>
      <c r="L1880" s="73">
        <v>3.8799414348462666E-2</v>
      </c>
      <c r="M1880" s="27" t="s">
        <v>66</v>
      </c>
      <c r="N1880" s="71">
        <f t="shared" si="77"/>
        <v>18521.690126014055</v>
      </c>
      <c r="O1880" s="1">
        <v>44224</v>
      </c>
      <c r="P1880" s="1">
        <f t="shared" si="78"/>
        <v>44206</v>
      </c>
      <c r="Q1880" s="1">
        <f t="shared" si="79"/>
        <v>44219</v>
      </c>
    </row>
    <row r="1881" spans="1:17" x14ac:dyDescent="0.25">
      <c r="A1881" s="74" t="s">
        <v>47</v>
      </c>
      <c r="B1881" s="113" t="s">
        <v>47</v>
      </c>
      <c r="C1881" s="75">
        <v>4897.5438326430303</v>
      </c>
      <c r="D1881" s="27">
        <v>312</v>
      </c>
      <c r="E1881" s="27">
        <v>40</v>
      </c>
      <c r="F1881" s="70">
        <v>58.338280468251753</v>
      </c>
      <c r="G1881" s="27" t="s">
        <v>865</v>
      </c>
      <c r="H1881" s="27" t="s">
        <v>66</v>
      </c>
      <c r="I1881" s="27">
        <v>7502</v>
      </c>
      <c r="J1881" s="27">
        <v>738</v>
      </c>
      <c r="K1881" s="27">
        <v>42</v>
      </c>
      <c r="L1881" s="73">
        <v>5.6910569105691054E-2</v>
      </c>
      <c r="M1881" s="27" t="s">
        <v>64</v>
      </c>
      <c r="N1881" s="71">
        <f t="shared" si="77"/>
        <v>15068.777844949427</v>
      </c>
      <c r="O1881" s="1">
        <v>44224</v>
      </c>
      <c r="P1881" s="1">
        <f t="shared" si="78"/>
        <v>44206</v>
      </c>
      <c r="Q1881" s="1">
        <f t="shared" si="79"/>
        <v>44219</v>
      </c>
    </row>
    <row r="1882" spans="1:17" x14ac:dyDescent="0.25">
      <c r="A1882" s="74" t="s">
        <v>337</v>
      </c>
      <c r="B1882" s="113" t="s">
        <v>42</v>
      </c>
      <c r="C1882" s="75">
        <v>640.69980114844998</v>
      </c>
      <c r="D1882" s="27">
        <v>14</v>
      </c>
      <c r="E1882" s="27" t="s">
        <v>574</v>
      </c>
      <c r="F1882" s="138">
        <v>11.148524051441285</v>
      </c>
      <c r="G1882" s="27" t="s">
        <v>862</v>
      </c>
      <c r="H1882" s="27" t="s">
        <v>66</v>
      </c>
      <c r="I1882" s="27">
        <v>205</v>
      </c>
      <c r="J1882" s="27">
        <v>16</v>
      </c>
      <c r="K1882" s="27">
        <v>1</v>
      </c>
      <c r="L1882" s="139">
        <v>6.25E-2</v>
      </c>
      <c r="M1882" s="27" t="s">
        <v>66</v>
      </c>
      <c r="N1882" s="71">
        <f t="shared" si="77"/>
        <v>2497.2693875228479</v>
      </c>
      <c r="O1882" s="1">
        <v>44224</v>
      </c>
      <c r="P1882" s="1">
        <f t="shared" si="78"/>
        <v>44206</v>
      </c>
      <c r="Q1882" s="1">
        <f t="shared" si="79"/>
        <v>44219</v>
      </c>
    </row>
    <row r="1883" spans="1:17" x14ac:dyDescent="0.25">
      <c r="A1883" s="74" t="s">
        <v>338</v>
      </c>
      <c r="B1883" s="113" t="s">
        <v>52</v>
      </c>
      <c r="C1883" s="75">
        <v>14379.4508026329</v>
      </c>
      <c r="D1883" s="27">
        <v>958</v>
      </c>
      <c r="E1883" s="27">
        <v>147</v>
      </c>
      <c r="F1883" s="70">
        <v>73.020869462395822</v>
      </c>
      <c r="G1883" s="27" t="s">
        <v>865</v>
      </c>
      <c r="H1883" s="27" t="s">
        <v>66</v>
      </c>
      <c r="I1883" s="27">
        <v>17252</v>
      </c>
      <c r="J1883" s="27">
        <v>2152</v>
      </c>
      <c r="K1883" s="27">
        <v>168</v>
      </c>
      <c r="L1883" s="73">
        <v>7.8066914498141265E-2</v>
      </c>
      <c r="M1883" s="27" t="s">
        <v>66</v>
      </c>
      <c r="N1883" s="71">
        <f t="shared" si="77"/>
        <v>14965.80105553103</v>
      </c>
      <c r="O1883" s="1">
        <v>44224</v>
      </c>
      <c r="P1883" s="1">
        <f t="shared" si="78"/>
        <v>44206</v>
      </c>
      <c r="Q1883" s="1">
        <f t="shared" si="79"/>
        <v>44219</v>
      </c>
    </row>
    <row r="1884" spans="1:17" x14ac:dyDescent="0.25">
      <c r="A1884" s="74" t="s">
        <v>339</v>
      </c>
      <c r="B1884" s="113" t="s">
        <v>52</v>
      </c>
      <c r="C1884" s="75">
        <v>10764.140179352</v>
      </c>
      <c r="D1884" s="27">
        <v>634</v>
      </c>
      <c r="E1884" s="27">
        <v>102</v>
      </c>
      <c r="F1884" s="70">
        <v>67.685055790056467</v>
      </c>
      <c r="G1884" s="27" t="s">
        <v>865</v>
      </c>
      <c r="H1884" s="27" t="s">
        <v>66</v>
      </c>
      <c r="I1884" s="27">
        <v>11908</v>
      </c>
      <c r="J1884" s="27">
        <v>1259</v>
      </c>
      <c r="K1884" s="27">
        <v>116</v>
      </c>
      <c r="L1884" s="73">
        <v>9.2136616362192211E-2</v>
      </c>
      <c r="M1884" s="27" t="s">
        <v>66</v>
      </c>
      <c r="N1884" s="71">
        <f t="shared" si="77"/>
        <v>11696.243072113091</v>
      </c>
      <c r="O1884" s="1">
        <v>44224</v>
      </c>
      <c r="P1884" s="1">
        <f t="shared" si="78"/>
        <v>44206</v>
      </c>
      <c r="Q1884" s="1">
        <f t="shared" si="79"/>
        <v>44219</v>
      </c>
    </row>
    <row r="1885" spans="1:17" x14ac:dyDescent="0.25">
      <c r="A1885" s="74" t="s">
        <v>340</v>
      </c>
      <c r="B1885" s="113" t="s">
        <v>54</v>
      </c>
      <c r="C1885" s="75">
        <v>3341.0756913925802</v>
      </c>
      <c r="D1885" s="27">
        <v>60</v>
      </c>
      <c r="E1885" s="27">
        <v>9</v>
      </c>
      <c r="F1885" s="138">
        <v>19.241023018822904</v>
      </c>
      <c r="G1885" s="27" t="s">
        <v>862</v>
      </c>
      <c r="H1885" s="27" t="s">
        <v>66</v>
      </c>
      <c r="I1885" s="27">
        <v>2590</v>
      </c>
      <c r="J1885" s="27">
        <v>344</v>
      </c>
      <c r="K1885" s="27">
        <v>11</v>
      </c>
      <c r="L1885" s="139">
        <v>3.1976744186046513E-2</v>
      </c>
      <c r="M1885" s="27" t="s">
        <v>66</v>
      </c>
      <c r="N1885" s="71">
        <f t="shared" si="77"/>
        <v>10296.085206516789</v>
      </c>
      <c r="O1885" s="1">
        <v>44224</v>
      </c>
      <c r="P1885" s="1">
        <f t="shared" si="78"/>
        <v>44206</v>
      </c>
      <c r="Q1885" s="1">
        <f t="shared" si="79"/>
        <v>44219</v>
      </c>
    </row>
    <row r="1886" spans="1:17" x14ac:dyDescent="0.25">
      <c r="A1886" s="74" t="s">
        <v>341</v>
      </c>
      <c r="B1886" s="113" t="s">
        <v>54</v>
      </c>
      <c r="C1886" s="75">
        <v>6951.4661738035902</v>
      </c>
      <c r="D1886" s="27">
        <v>95</v>
      </c>
      <c r="E1886" s="27">
        <v>12</v>
      </c>
      <c r="F1886" s="79">
        <v>12.330389528082245</v>
      </c>
      <c r="G1886" s="27" t="s">
        <v>863</v>
      </c>
      <c r="H1886" s="27" t="s">
        <v>66</v>
      </c>
      <c r="I1886" s="27">
        <v>6336</v>
      </c>
      <c r="J1886" s="27">
        <v>551</v>
      </c>
      <c r="K1886" s="27">
        <v>13</v>
      </c>
      <c r="L1886" s="125">
        <v>2.3593466424682397E-2</v>
      </c>
      <c r="M1886" s="27" t="s">
        <v>66</v>
      </c>
      <c r="N1886" s="71">
        <f t="shared" si="77"/>
        <v>7926.3854016355344</v>
      </c>
      <c r="O1886" s="1">
        <v>44224</v>
      </c>
      <c r="P1886" s="1">
        <f t="shared" si="78"/>
        <v>44206</v>
      </c>
      <c r="Q1886" s="1">
        <f t="shared" si="79"/>
        <v>44219</v>
      </c>
    </row>
    <row r="1887" spans="1:17" x14ac:dyDescent="0.25">
      <c r="A1887" s="74" t="s">
        <v>342</v>
      </c>
      <c r="B1887" s="113" t="s">
        <v>41</v>
      </c>
      <c r="C1887" s="75">
        <v>12588.6400801333</v>
      </c>
      <c r="D1887" s="27">
        <v>481</v>
      </c>
      <c r="E1887" s="27">
        <v>69</v>
      </c>
      <c r="F1887" s="70">
        <v>39.150944003470464</v>
      </c>
      <c r="G1887" s="27" t="s">
        <v>865</v>
      </c>
      <c r="H1887" s="27" t="s">
        <v>66</v>
      </c>
      <c r="I1887" s="27">
        <v>13113</v>
      </c>
      <c r="J1887" s="27">
        <v>1271</v>
      </c>
      <c r="K1887" s="27">
        <v>79</v>
      </c>
      <c r="L1887" s="73">
        <v>6.2155782848151063E-2</v>
      </c>
      <c r="M1887" s="27" t="s">
        <v>66</v>
      </c>
      <c r="N1887" s="71">
        <f t="shared" si="77"/>
        <v>10096.40431301092</v>
      </c>
      <c r="O1887" s="1">
        <v>44224</v>
      </c>
      <c r="P1887" s="1">
        <f t="shared" si="78"/>
        <v>44206</v>
      </c>
      <c r="Q1887" s="1">
        <f t="shared" si="79"/>
        <v>44219</v>
      </c>
    </row>
    <row r="1888" spans="1:17" x14ac:dyDescent="0.25">
      <c r="A1888" s="74" t="s">
        <v>343</v>
      </c>
      <c r="B1888" s="113" t="s">
        <v>48</v>
      </c>
      <c r="C1888" s="75">
        <v>3234.7555519856501</v>
      </c>
      <c r="D1888" s="27">
        <v>108</v>
      </c>
      <c r="E1888" s="27">
        <v>21</v>
      </c>
      <c r="F1888" s="76">
        <v>46.371355606120751</v>
      </c>
      <c r="G1888" s="27" t="s">
        <v>864</v>
      </c>
      <c r="H1888" s="27" t="s">
        <v>66</v>
      </c>
      <c r="I1888" s="27">
        <v>4599</v>
      </c>
      <c r="J1888" s="27">
        <v>508</v>
      </c>
      <c r="K1888" s="27">
        <v>25</v>
      </c>
      <c r="L1888" s="123">
        <v>4.9212598425196853E-2</v>
      </c>
      <c r="M1888" s="27" t="s">
        <v>66</v>
      </c>
      <c r="N1888" s="71">
        <f t="shared" si="77"/>
        <v>15704.43243193956</v>
      </c>
      <c r="O1888" s="1">
        <v>44224</v>
      </c>
      <c r="P1888" s="1">
        <f t="shared" si="78"/>
        <v>44206</v>
      </c>
      <c r="Q1888" s="1">
        <f t="shared" si="79"/>
        <v>44219</v>
      </c>
    </row>
    <row r="1889" spans="1:17" x14ac:dyDescent="0.25">
      <c r="A1889" s="74" t="s">
        <v>344</v>
      </c>
      <c r="B1889" s="113" t="s">
        <v>45</v>
      </c>
      <c r="C1889" s="75">
        <v>65938.694494203999</v>
      </c>
      <c r="D1889" s="27">
        <v>6252</v>
      </c>
      <c r="E1889" s="27">
        <v>754</v>
      </c>
      <c r="F1889" s="70">
        <v>81.677599579829248</v>
      </c>
      <c r="G1889" s="27" t="s">
        <v>865</v>
      </c>
      <c r="H1889" s="27" t="s">
        <v>66</v>
      </c>
      <c r="I1889" s="27">
        <v>105848</v>
      </c>
      <c r="J1889" s="27">
        <v>10281</v>
      </c>
      <c r="K1889" s="27">
        <v>903</v>
      </c>
      <c r="L1889" s="73">
        <v>8.7831922964692152E-2</v>
      </c>
      <c r="M1889" s="27" t="s">
        <v>66</v>
      </c>
      <c r="N1889" s="71">
        <f t="shared" si="77"/>
        <v>15591.755461436529</v>
      </c>
      <c r="O1889" s="1">
        <v>44224</v>
      </c>
      <c r="P1889" s="1">
        <f t="shared" si="78"/>
        <v>44206</v>
      </c>
      <c r="Q1889" s="1">
        <f t="shared" si="79"/>
        <v>44219</v>
      </c>
    </row>
    <row r="1890" spans="1:17" x14ac:dyDescent="0.25">
      <c r="A1890" s="74" t="s">
        <v>345</v>
      </c>
      <c r="B1890" s="113" t="s">
        <v>46</v>
      </c>
      <c r="C1890" s="75">
        <v>284.28993454947903</v>
      </c>
      <c r="D1890" s="27">
        <v>0</v>
      </c>
      <c r="E1890" s="27">
        <v>0</v>
      </c>
      <c r="F1890" s="136">
        <v>0</v>
      </c>
      <c r="G1890" s="27" t="s">
        <v>862</v>
      </c>
      <c r="H1890" s="27" t="s">
        <v>68</v>
      </c>
      <c r="I1890" s="27">
        <v>95</v>
      </c>
      <c r="J1890" s="27">
        <v>9</v>
      </c>
      <c r="K1890" s="27">
        <v>0</v>
      </c>
      <c r="L1890" s="137">
        <v>0</v>
      </c>
      <c r="M1890" s="27" t="s">
        <v>68</v>
      </c>
      <c r="N1890" s="71">
        <f t="shared" si="77"/>
        <v>3165.7821492211856</v>
      </c>
      <c r="O1890" s="1">
        <v>44224</v>
      </c>
      <c r="P1890" s="1">
        <f t="shared" si="78"/>
        <v>44206</v>
      </c>
      <c r="Q1890" s="1">
        <f t="shared" si="79"/>
        <v>44219</v>
      </c>
    </row>
    <row r="1891" spans="1:17" x14ac:dyDescent="0.25">
      <c r="A1891" s="74" t="s">
        <v>346</v>
      </c>
      <c r="B1891" s="113" t="s">
        <v>46</v>
      </c>
      <c r="C1891" s="75">
        <v>588.18731235931102</v>
      </c>
      <c r="D1891" s="27">
        <v>6</v>
      </c>
      <c r="E1891" s="27">
        <v>0</v>
      </c>
      <c r="F1891" s="136">
        <v>0</v>
      </c>
      <c r="G1891" s="27" t="s">
        <v>862</v>
      </c>
      <c r="H1891" s="27" t="s">
        <v>66</v>
      </c>
      <c r="I1891" s="27">
        <v>471</v>
      </c>
      <c r="J1891" s="27">
        <v>51</v>
      </c>
      <c r="K1891" s="27">
        <v>0</v>
      </c>
      <c r="L1891" s="137">
        <v>0</v>
      </c>
      <c r="M1891" s="27" t="s">
        <v>66</v>
      </c>
      <c r="N1891" s="71">
        <f t="shared" si="77"/>
        <v>8670.7072608266662</v>
      </c>
      <c r="O1891" s="1">
        <v>44224</v>
      </c>
      <c r="P1891" s="1">
        <f t="shared" si="78"/>
        <v>44206</v>
      </c>
      <c r="Q1891" s="1">
        <f t="shared" si="79"/>
        <v>44219</v>
      </c>
    </row>
    <row r="1892" spans="1:17" x14ac:dyDescent="0.25">
      <c r="A1892" s="74" t="s">
        <v>347</v>
      </c>
      <c r="B1892" s="113" t="s">
        <v>52</v>
      </c>
      <c r="C1892" s="75">
        <v>24005.037471817101</v>
      </c>
      <c r="D1892" s="27">
        <v>1347</v>
      </c>
      <c r="E1892" s="27">
        <v>214</v>
      </c>
      <c r="F1892" s="76">
        <v>63.67711070503573</v>
      </c>
      <c r="G1892" s="27" t="s">
        <v>864</v>
      </c>
      <c r="H1892" s="27" t="s">
        <v>66</v>
      </c>
      <c r="I1892" s="27">
        <v>39904</v>
      </c>
      <c r="J1892" s="27">
        <v>5168</v>
      </c>
      <c r="K1892" s="27">
        <v>246</v>
      </c>
      <c r="L1892" s="123">
        <v>4.7600619195046441E-2</v>
      </c>
      <c r="M1892" s="27" t="s">
        <v>64</v>
      </c>
      <c r="N1892" s="71">
        <f t="shared" si="77"/>
        <v>21528.81455014367</v>
      </c>
      <c r="O1892" s="1">
        <v>44224</v>
      </c>
      <c r="P1892" s="1">
        <f t="shared" si="78"/>
        <v>44206</v>
      </c>
      <c r="Q1892" s="1">
        <f t="shared" si="79"/>
        <v>44219</v>
      </c>
    </row>
    <row r="1893" spans="1:17" x14ac:dyDescent="0.25">
      <c r="A1893" s="74" t="s">
        <v>348</v>
      </c>
      <c r="B1893" s="113" t="s">
        <v>42</v>
      </c>
      <c r="C1893" s="75">
        <v>2126.5553566797198</v>
      </c>
      <c r="D1893" s="27">
        <v>48</v>
      </c>
      <c r="E1893" s="27">
        <v>9</v>
      </c>
      <c r="F1893" s="138">
        <v>30.229974537830167</v>
      </c>
      <c r="G1893" s="27" t="s">
        <v>862</v>
      </c>
      <c r="H1893" s="27" t="s">
        <v>66</v>
      </c>
      <c r="I1893" s="27">
        <v>2468</v>
      </c>
      <c r="J1893" s="27">
        <v>259</v>
      </c>
      <c r="K1893" s="27">
        <v>9</v>
      </c>
      <c r="L1893" s="139">
        <v>3.4749034749034749E-2</v>
      </c>
      <c r="M1893" s="27" t="s">
        <v>66</v>
      </c>
      <c r="N1893" s="71">
        <f t="shared" si="77"/>
        <v>12179.3208526858</v>
      </c>
      <c r="O1893" s="1">
        <v>44224</v>
      </c>
      <c r="P1893" s="1">
        <f t="shared" si="78"/>
        <v>44206</v>
      </c>
      <c r="Q1893" s="1">
        <f t="shared" si="79"/>
        <v>44219</v>
      </c>
    </row>
    <row r="1894" spans="1:17" x14ac:dyDescent="0.25">
      <c r="A1894" s="74" t="s">
        <v>349</v>
      </c>
      <c r="B1894" s="113" t="s">
        <v>51</v>
      </c>
      <c r="C1894" s="75">
        <v>11334.7969583208</v>
      </c>
      <c r="D1894" s="27">
        <v>786</v>
      </c>
      <c r="E1894" s="27">
        <v>122</v>
      </c>
      <c r="F1894" s="70">
        <v>76.880827652484896</v>
      </c>
      <c r="G1894" s="27" t="s">
        <v>865</v>
      </c>
      <c r="H1894" s="27" t="s">
        <v>66</v>
      </c>
      <c r="I1894" s="27">
        <v>13680</v>
      </c>
      <c r="J1894" s="27">
        <v>1416</v>
      </c>
      <c r="K1894" s="27">
        <v>148</v>
      </c>
      <c r="L1894" s="73">
        <v>0.10451977401129943</v>
      </c>
      <c r="M1894" s="27" t="s">
        <v>66</v>
      </c>
      <c r="N1894" s="71">
        <f t="shared" si="77"/>
        <v>12492.504322810333</v>
      </c>
      <c r="O1894" s="1">
        <v>44224</v>
      </c>
      <c r="P1894" s="1">
        <f t="shared" si="78"/>
        <v>44206</v>
      </c>
      <c r="Q1894" s="1">
        <f t="shared" si="79"/>
        <v>44219</v>
      </c>
    </row>
    <row r="1895" spans="1:17" x14ac:dyDescent="0.25">
      <c r="A1895" s="74" t="s">
        <v>350</v>
      </c>
      <c r="B1895" s="113" t="s">
        <v>54</v>
      </c>
      <c r="C1895" s="75">
        <v>18997.195740859199</v>
      </c>
      <c r="D1895" s="27">
        <v>1079</v>
      </c>
      <c r="E1895" s="27">
        <v>134</v>
      </c>
      <c r="F1895" s="70">
        <v>50.383376062406555</v>
      </c>
      <c r="G1895" s="27" t="s">
        <v>865</v>
      </c>
      <c r="H1895" s="27" t="s">
        <v>66</v>
      </c>
      <c r="I1895" s="27">
        <v>29041</v>
      </c>
      <c r="J1895" s="27">
        <v>2664</v>
      </c>
      <c r="K1895" s="27">
        <v>148</v>
      </c>
      <c r="L1895" s="73">
        <v>5.5555555555555552E-2</v>
      </c>
      <c r="M1895" s="27" t="s">
        <v>66</v>
      </c>
      <c r="N1895" s="71">
        <f t="shared" si="77"/>
        <v>14023.122340473992</v>
      </c>
      <c r="O1895" s="1">
        <v>44224</v>
      </c>
      <c r="P1895" s="1">
        <f t="shared" si="78"/>
        <v>44206</v>
      </c>
      <c r="Q1895" s="1">
        <f t="shared" si="79"/>
        <v>44219</v>
      </c>
    </row>
    <row r="1896" spans="1:17" x14ac:dyDescent="0.25">
      <c r="A1896" s="74" t="s">
        <v>351</v>
      </c>
      <c r="B1896" s="113" t="s">
        <v>47</v>
      </c>
      <c r="C1896" s="75">
        <v>2565.26734316681</v>
      </c>
      <c r="D1896" s="27">
        <v>86</v>
      </c>
      <c r="E1896" s="27">
        <v>14</v>
      </c>
      <c r="F1896" s="79">
        <v>38.982291754648266</v>
      </c>
      <c r="G1896" s="27" t="s">
        <v>863</v>
      </c>
      <c r="H1896" s="27" t="s">
        <v>66</v>
      </c>
      <c r="I1896" s="27">
        <v>2424</v>
      </c>
      <c r="J1896" s="27">
        <v>230</v>
      </c>
      <c r="K1896" s="27">
        <v>14</v>
      </c>
      <c r="L1896" s="125">
        <v>6.0869565217391307E-2</v>
      </c>
      <c r="M1896" s="27" t="s">
        <v>66</v>
      </c>
      <c r="N1896" s="71">
        <f t="shared" si="77"/>
        <v>8965.9271035691017</v>
      </c>
      <c r="O1896" s="1">
        <v>44224</v>
      </c>
      <c r="P1896" s="1">
        <f t="shared" si="78"/>
        <v>44206</v>
      </c>
      <c r="Q1896" s="1">
        <f t="shared" si="79"/>
        <v>44219</v>
      </c>
    </row>
    <row r="1897" spans="1:17" x14ac:dyDescent="0.25">
      <c r="A1897" s="74" t="s">
        <v>352</v>
      </c>
      <c r="B1897" s="113" t="s">
        <v>49</v>
      </c>
      <c r="C1897" s="75">
        <v>13726.140611803099</v>
      </c>
      <c r="D1897" s="27">
        <v>572</v>
      </c>
      <c r="E1897" s="27">
        <v>75</v>
      </c>
      <c r="F1897" s="76">
        <v>39.028762772080697</v>
      </c>
      <c r="G1897" s="27" t="s">
        <v>864</v>
      </c>
      <c r="H1897" s="27" t="s">
        <v>66</v>
      </c>
      <c r="I1897" s="27">
        <v>18785</v>
      </c>
      <c r="J1897" s="27">
        <v>1808</v>
      </c>
      <c r="K1897" s="27">
        <v>78</v>
      </c>
      <c r="L1897" s="123">
        <v>4.314159292035398E-2</v>
      </c>
      <c r="M1897" s="27" t="s">
        <v>66</v>
      </c>
      <c r="N1897" s="71">
        <f t="shared" si="77"/>
        <v>13171.947243825422</v>
      </c>
      <c r="O1897" s="1">
        <v>44224</v>
      </c>
      <c r="P1897" s="1">
        <f t="shared" si="78"/>
        <v>44206</v>
      </c>
      <c r="Q1897" s="1">
        <f t="shared" si="79"/>
        <v>44219</v>
      </c>
    </row>
    <row r="1898" spans="1:17" x14ac:dyDescent="0.25">
      <c r="A1898" s="74" t="s">
        <v>353</v>
      </c>
      <c r="B1898" s="113" t="s">
        <v>47</v>
      </c>
      <c r="C1898" s="75">
        <v>40638.3414967149</v>
      </c>
      <c r="D1898" s="27">
        <v>3963</v>
      </c>
      <c r="E1898" s="27">
        <v>470</v>
      </c>
      <c r="F1898" s="70">
        <v>82.610232935176256</v>
      </c>
      <c r="G1898" s="27" t="s">
        <v>865</v>
      </c>
      <c r="H1898" s="27" t="s">
        <v>66</v>
      </c>
      <c r="I1898" s="27">
        <v>75027</v>
      </c>
      <c r="J1898" s="27">
        <v>8208</v>
      </c>
      <c r="K1898" s="27">
        <v>595</v>
      </c>
      <c r="L1898" s="73">
        <v>7.2490253411306049E-2</v>
      </c>
      <c r="M1898" s="27" t="s">
        <v>66</v>
      </c>
      <c r="N1898" s="71">
        <f t="shared" si="77"/>
        <v>20197.674653291433</v>
      </c>
      <c r="O1898" s="1">
        <v>44224</v>
      </c>
      <c r="P1898" s="1">
        <f t="shared" si="78"/>
        <v>44206</v>
      </c>
      <c r="Q1898" s="1">
        <f t="shared" si="79"/>
        <v>44219</v>
      </c>
    </row>
    <row r="1899" spans="1:17" x14ac:dyDescent="0.25">
      <c r="A1899" s="74" t="s">
        <v>354</v>
      </c>
      <c r="B1899" s="113" t="s">
        <v>54</v>
      </c>
      <c r="C1899" s="75">
        <v>5633.4886654636903</v>
      </c>
      <c r="D1899" s="27">
        <v>257</v>
      </c>
      <c r="E1899" s="27">
        <v>32</v>
      </c>
      <c r="F1899" s="70">
        <v>40.573691036727219</v>
      </c>
      <c r="G1899" s="27" t="s">
        <v>865</v>
      </c>
      <c r="H1899" s="27" t="s">
        <v>66</v>
      </c>
      <c r="I1899" s="27">
        <v>7843</v>
      </c>
      <c r="J1899" s="27">
        <v>770</v>
      </c>
      <c r="K1899" s="27">
        <v>32</v>
      </c>
      <c r="L1899" s="73">
        <v>4.1558441558441558E-2</v>
      </c>
      <c r="M1899" s="27" t="s">
        <v>66</v>
      </c>
      <c r="N1899" s="71">
        <f t="shared" si="77"/>
        <v>13668.262167997485</v>
      </c>
      <c r="O1899" s="1">
        <v>44224</v>
      </c>
      <c r="P1899" s="1">
        <f t="shared" si="78"/>
        <v>44206</v>
      </c>
      <c r="Q1899" s="1">
        <f t="shared" si="79"/>
        <v>44219</v>
      </c>
    </row>
    <row r="1900" spans="1:17" x14ac:dyDescent="0.25">
      <c r="A1900" s="74" t="s">
        <v>355</v>
      </c>
      <c r="B1900" s="113" t="s">
        <v>49</v>
      </c>
      <c r="C1900" s="75">
        <v>16381.7017673096</v>
      </c>
      <c r="D1900" s="27">
        <v>589</v>
      </c>
      <c r="E1900" s="27">
        <v>81</v>
      </c>
      <c r="F1900" s="76">
        <v>35.318151727434881</v>
      </c>
      <c r="G1900" s="27" t="s">
        <v>864</v>
      </c>
      <c r="H1900" s="27" t="s">
        <v>66</v>
      </c>
      <c r="I1900" s="27">
        <v>22720</v>
      </c>
      <c r="J1900" s="27">
        <v>2205</v>
      </c>
      <c r="K1900" s="27">
        <v>90</v>
      </c>
      <c r="L1900" s="123">
        <v>4.0816326530612242E-2</v>
      </c>
      <c r="M1900" s="27" t="s">
        <v>66</v>
      </c>
      <c r="N1900" s="71">
        <f t="shared" si="77"/>
        <v>13460.140047233515</v>
      </c>
      <c r="O1900" s="1">
        <v>44224</v>
      </c>
      <c r="P1900" s="1">
        <f t="shared" si="78"/>
        <v>44206</v>
      </c>
      <c r="Q1900" s="1">
        <f t="shared" si="79"/>
        <v>44219</v>
      </c>
    </row>
    <row r="1901" spans="1:17" x14ac:dyDescent="0.25">
      <c r="A1901" s="74" t="s">
        <v>356</v>
      </c>
      <c r="B1901" s="113" t="s">
        <v>54</v>
      </c>
      <c r="C1901" s="75">
        <v>4679.7541789357701</v>
      </c>
      <c r="D1901" s="27">
        <v>112</v>
      </c>
      <c r="E1901" s="27">
        <v>21</v>
      </c>
      <c r="F1901" s="76">
        <v>32.052965661139005</v>
      </c>
      <c r="G1901" s="27" t="s">
        <v>864</v>
      </c>
      <c r="H1901" s="27" t="s">
        <v>66</v>
      </c>
      <c r="I1901" s="27">
        <v>4699</v>
      </c>
      <c r="J1901" s="27">
        <v>438</v>
      </c>
      <c r="K1901" s="27">
        <v>22</v>
      </c>
      <c r="L1901" s="123">
        <v>5.0228310502283102E-2</v>
      </c>
      <c r="M1901" s="27" t="s">
        <v>66</v>
      </c>
      <c r="N1901" s="71">
        <f t="shared" si="77"/>
        <v>9359.4659730525909</v>
      </c>
      <c r="O1901" s="1">
        <v>44224</v>
      </c>
      <c r="P1901" s="1">
        <f t="shared" si="78"/>
        <v>44206</v>
      </c>
      <c r="Q1901" s="1">
        <f t="shared" si="79"/>
        <v>44219</v>
      </c>
    </row>
    <row r="1902" spans="1:17" x14ac:dyDescent="0.25">
      <c r="A1902" s="74" t="s">
        <v>357</v>
      </c>
      <c r="B1902" s="113" t="s">
        <v>49</v>
      </c>
      <c r="C1902" s="75">
        <v>21060.365670931398</v>
      </c>
      <c r="D1902" s="27">
        <v>1240</v>
      </c>
      <c r="E1902" s="27">
        <v>165</v>
      </c>
      <c r="F1902" s="70">
        <v>55.961584285222251</v>
      </c>
      <c r="G1902" s="27" t="s">
        <v>865</v>
      </c>
      <c r="H1902" s="27" t="s">
        <v>66</v>
      </c>
      <c r="I1902" s="27">
        <v>25878</v>
      </c>
      <c r="J1902" s="27">
        <v>2446</v>
      </c>
      <c r="K1902" s="27">
        <v>185</v>
      </c>
      <c r="L1902" s="73">
        <v>7.5633687653311535E-2</v>
      </c>
      <c r="M1902" s="27" t="s">
        <v>66</v>
      </c>
      <c r="N1902" s="71">
        <f t="shared" si="77"/>
        <v>11614.233286443337</v>
      </c>
      <c r="O1902" s="1">
        <v>44224</v>
      </c>
      <c r="P1902" s="1">
        <f t="shared" si="78"/>
        <v>44206</v>
      </c>
      <c r="Q1902" s="1">
        <f t="shared" si="79"/>
        <v>44219</v>
      </c>
    </row>
    <row r="1903" spans="1:17" x14ac:dyDescent="0.25">
      <c r="A1903" s="74" t="s">
        <v>358</v>
      </c>
      <c r="B1903" s="113" t="s">
        <v>52</v>
      </c>
      <c r="C1903" s="75">
        <v>9795.2977499826702</v>
      </c>
      <c r="D1903" s="27">
        <v>409</v>
      </c>
      <c r="E1903" s="27">
        <v>68</v>
      </c>
      <c r="F1903" s="70">
        <v>49.586474869040607</v>
      </c>
      <c r="G1903" s="27" t="s">
        <v>865</v>
      </c>
      <c r="H1903" s="27" t="s">
        <v>66</v>
      </c>
      <c r="I1903" s="27">
        <v>10562</v>
      </c>
      <c r="J1903" s="27">
        <v>1149</v>
      </c>
      <c r="K1903" s="27">
        <v>77</v>
      </c>
      <c r="L1903" s="73">
        <v>6.7014795474325498E-2</v>
      </c>
      <c r="M1903" s="27" t="s">
        <v>66</v>
      </c>
      <c r="N1903" s="71">
        <f t="shared" si="77"/>
        <v>11730.118157990988</v>
      </c>
      <c r="O1903" s="1">
        <v>44224</v>
      </c>
      <c r="P1903" s="1">
        <f t="shared" si="78"/>
        <v>44206</v>
      </c>
      <c r="Q1903" s="1">
        <f t="shared" si="79"/>
        <v>44219</v>
      </c>
    </row>
    <row r="1904" spans="1:17" x14ac:dyDescent="0.25">
      <c r="A1904" s="74" t="s">
        <v>359</v>
      </c>
      <c r="B1904" s="113" t="s">
        <v>48</v>
      </c>
      <c r="C1904" s="75">
        <v>2200.0396936397201</v>
      </c>
      <c r="D1904" s="27">
        <v>76</v>
      </c>
      <c r="E1904" s="27">
        <v>20</v>
      </c>
      <c r="F1904" s="76">
        <v>64.933893361170064</v>
      </c>
      <c r="G1904" s="27" t="s">
        <v>864</v>
      </c>
      <c r="H1904" s="27" t="s">
        <v>64</v>
      </c>
      <c r="I1904" s="27">
        <v>2410</v>
      </c>
      <c r="J1904" s="27">
        <v>256</v>
      </c>
      <c r="K1904" s="27">
        <v>22</v>
      </c>
      <c r="L1904" s="123">
        <v>8.59375E-2</v>
      </c>
      <c r="M1904" s="27" t="s">
        <v>64</v>
      </c>
      <c r="N1904" s="71">
        <f t="shared" si="77"/>
        <v>11636.153690321677</v>
      </c>
      <c r="O1904" s="1">
        <v>44224</v>
      </c>
      <c r="P1904" s="1">
        <f t="shared" si="78"/>
        <v>44206</v>
      </c>
      <c r="Q1904" s="1">
        <f t="shared" si="79"/>
        <v>44219</v>
      </c>
    </row>
    <row r="1905" spans="1:17" x14ac:dyDescent="0.25">
      <c r="A1905" s="74" t="s">
        <v>360</v>
      </c>
      <c r="B1905" s="113" t="s">
        <v>45</v>
      </c>
      <c r="C1905" s="75">
        <v>13408.0042293721</v>
      </c>
      <c r="D1905" s="27">
        <v>541</v>
      </c>
      <c r="E1905" s="27">
        <v>84</v>
      </c>
      <c r="F1905" s="70">
        <v>44.749389225699709</v>
      </c>
      <c r="G1905" s="27" t="s">
        <v>865</v>
      </c>
      <c r="H1905" s="27" t="s">
        <v>66</v>
      </c>
      <c r="I1905" s="27">
        <v>17538</v>
      </c>
      <c r="J1905" s="27">
        <v>1813</v>
      </c>
      <c r="K1905" s="27">
        <v>95</v>
      </c>
      <c r="L1905" s="73">
        <v>5.2399338113623829E-2</v>
      </c>
      <c r="M1905" s="27" t="s">
        <v>66</v>
      </c>
      <c r="N1905" s="71">
        <f t="shared" ref="N1905:N1968" si="80">(J1905/C1905)*100000</f>
        <v>13521.773777698929</v>
      </c>
      <c r="O1905" s="1">
        <v>44224</v>
      </c>
      <c r="P1905" s="1">
        <f t="shared" si="78"/>
        <v>44206</v>
      </c>
      <c r="Q1905" s="1">
        <f t="shared" si="79"/>
        <v>44219</v>
      </c>
    </row>
    <row r="1906" spans="1:17" x14ac:dyDescent="0.25">
      <c r="A1906" s="74" t="s">
        <v>361</v>
      </c>
      <c r="B1906" s="113" t="s">
        <v>52</v>
      </c>
      <c r="C1906" s="75">
        <v>13670.424629515401</v>
      </c>
      <c r="D1906" s="27">
        <v>787</v>
      </c>
      <c r="E1906" s="27">
        <v>137</v>
      </c>
      <c r="F1906" s="70">
        <v>71.583104043353899</v>
      </c>
      <c r="G1906" s="27" t="s">
        <v>865</v>
      </c>
      <c r="H1906" s="27" t="s">
        <v>66</v>
      </c>
      <c r="I1906" s="27">
        <v>19812</v>
      </c>
      <c r="J1906" s="27">
        <v>2139</v>
      </c>
      <c r="K1906" s="27">
        <v>149</v>
      </c>
      <c r="L1906" s="73">
        <v>6.9658719027582985E-2</v>
      </c>
      <c r="M1906" s="27" t="s">
        <v>66</v>
      </c>
      <c r="N1906" s="71">
        <f t="shared" si="80"/>
        <v>15646.917034177197</v>
      </c>
      <c r="O1906" s="1">
        <v>44224</v>
      </c>
      <c r="P1906" s="1">
        <f t="shared" si="78"/>
        <v>44206</v>
      </c>
      <c r="Q1906" s="1">
        <f t="shared" si="79"/>
        <v>44219</v>
      </c>
    </row>
    <row r="1907" spans="1:17" x14ac:dyDescent="0.25">
      <c r="A1907" s="74" t="s">
        <v>362</v>
      </c>
      <c r="B1907" s="113" t="s">
        <v>52</v>
      </c>
      <c r="C1907" s="75">
        <v>11367.9661478833</v>
      </c>
      <c r="D1907" s="27">
        <v>660</v>
      </c>
      <c r="E1907" s="27">
        <v>130</v>
      </c>
      <c r="F1907" s="70">
        <v>81.683162712824156</v>
      </c>
      <c r="G1907" s="27" t="s">
        <v>865</v>
      </c>
      <c r="H1907" s="27" t="s">
        <v>66</v>
      </c>
      <c r="I1907" s="27">
        <v>12835</v>
      </c>
      <c r="J1907" s="27">
        <v>1512</v>
      </c>
      <c r="K1907" s="27">
        <v>141</v>
      </c>
      <c r="L1907" s="73">
        <v>9.3253968253968256E-2</v>
      </c>
      <c r="M1907" s="27" t="s">
        <v>66</v>
      </c>
      <c r="N1907" s="71">
        <f t="shared" si="80"/>
        <v>13300.532217731245</v>
      </c>
      <c r="O1907" s="1">
        <v>44224</v>
      </c>
      <c r="P1907" s="1">
        <f t="shared" si="78"/>
        <v>44206</v>
      </c>
      <c r="Q1907" s="1">
        <f t="shared" si="79"/>
        <v>44219</v>
      </c>
    </row>
    <row r="1908" spans="1:17" x14ac:dyDescent="0.25">
      <c r="A1908" s="74" t="s">
        <v>363</v>
      </c>
      <c r="B1908" s="113" t="s">
        <v>54</v>
      </c>
      <c r="C1908" s="75">
        <v>8589.0085575090106</v>
      </c>
      <c r="D1908" s="27">
        <v>405</v>
      </c>
      <c r="E1908" s="27">
        <v>39</v>
      </c>
      <c r="F1908" s="70">
        <v>32.433478987267428</v>
      </c>
      <c r="G1908" s="27" t="s">
        <v>865</v>
      </c>
      <c r="H1908" s="27" t="s">
        <v>66</v>
      </c>
      <c r="I1908" s="27">
        <v>10315</v>
      </c>
      <c r="J1908" s="27">
        <v>1071</v>
      </c>
      <c r="K1908" s="27">
        <v>47</v>
      </c>
      <c r="L1908" s="73">
        <v>4.3884220354808587E-2</v>
      </c>
      <c r="M1908" s="27" t="s">
        <v>66</v>
      </c>
      <c r="N1908" s="71">
        <f t="shared" si="80"/>
        <v>12469.425229104814</v>
      </c>
      <c r="O1908" s="1">
        <v>44224</v>
      </c>
      <c r="P1908" s="1">
        <f t="shared" si="78"/>
        <v>44206</v>
      </c>
      <c r="Q1908" s="1">
        <f t="shared" si="79"/>
        <v>44219</v>
      </c>
    </row>
    <row r="1909" spans="1:17" x14ac:dyDescent="0.25">
      <c r="A1909" s="74" t="s">
        <v>364</v>
      </c>
      <c r="B1909" s="113" t="s">
        <v>42</v>
      </c>
      <c r="C1909" s="75">
        <v>3024.3155479434299</v>
      </c>
      <c r="D1909" s="27">
        <v>82</v>
      </c>
      <c r="E1909" s="27">
        <v>5</v>
      </c>
      <c r="F1909" s="138">
        <v>11.809047418538009</v>
      </c>
      <c r="G1909" s="27" t="s">
        <v>862</v>
      </c>
      <c r="H1909" s="27" t="s">
        <v>66</v>
      </c>
      <c r="I1909" s="27">
        <v>3269</v>
      </c>
      <c r="J1909" s="27">
        <v>310</v>
      </c>
      <c r="K1909" s="27">
        <v>5</v>
      </c>
      <c r="L1909" s="139">
        <v>1.6129032258064516E-2</v>
      </c>
      <c r="M1909" s="27" t="s">
        <v>66</v>
      </c>
      <c r="N1909" s="71">
        <f t="shared" si="80"/>
        <v>10250.253159290989</v>
      </c>
      <c r="O1909" s="1">
        <v>44224</v>
      </c>
      <c r="P1909" s="1">
        <f t="shared" si="78"/>
        <v>44206</v>
      </c>
      <c r="Q1909" s="1">
        <f t="shared" si="79"/>
        <v>44219</v>
      </c>
    </row>
    <row r="1910" spans="1:17" x14ac:dyDescent="0.25">
      <c r="A1910" s="74" t="s">
        <v>365</v>
      </c>
      <c r="B1910" s="113" t="s">
        <v>45</v>
      </c>
      <c r="C1910" s="75">
        <v>87731.066584843502</v>
      </c>
      <c r="D1910" s="27">
        <v>16638</v>
      </c>
      <c r="E1910" s="27">
        <v>1346</v>
      </c>
      <c r="F1910" s="70">
        <v>109.58815489821809</v>
      </c>
      <c r="G1910" s="27" t="s">
        <v>865</v>
      </c>
      <c r="H1910" s="27" t="s">
        <v>66</v>
      </c>
      <c r="I1910" s="27">
        <v>162100</v>
      </c>
      <c r="J1910" s="27">
        <v>14599</v>
      </c>
      <c r="K1910" s="27">
        <v>1937</v>
      </c>
      <c r="L1910" s="73">
        <v>0.13268032056990206</v>
      </c>
      <c r="M1910" s="27" t="s">
        <v>66</v>
      </c>
      <c r="N1910" s="71">
        <f t="shared" si="80"/>
        <v>16640.627508935511</v>
      </c>
      <c r="O1910" s="1">
        <v>44224</v>
      </c>
      <c r="P1910" s="1">
        <f t="shared" si="78"/>
        <v>44206</v>
      </c>
      <c r="Q1910" s="1">
        <f t="shared" si="79"/>
        <v>44219</v>
      </c>
    </row>
    <row r="1911" spans="1:17" x14ac:dyDescent="0.25">
      <c r="A1911" s="74" t="s">
        <v>366</v>
      </c>
      <c r="B1911" s="113" t="s">
        <v>42</v>
      </c>
      <c r="C1911" s="75">
        <v>5830.1502088339003</v>
      </c>
      <c r="D1911" s="27">
        <v>241</v>
      </c>
      <c r="E1911" s="27">
        <v>38</v>
      </c>
      <c r="F1911" s="70">
        <v>46.556016861675403</v>
      </c>
      <c r="G1911" s="27" t="s">
        <v>865</v>
      </c>
      <c r="H1911" s="27" t="s">
        <v>66</v>
      </c>
      <c r="I1911" s="27">
        <v>7489</v>
      </c>
      <c r="J1911" s="27">
        <v>793</v>
      </c>
      <c r="K1911" s="27">
        <v>43</v>
      </c>
      <c r="L1911" s="73">
        <v>5.4224464060529637E-2</v>
      </c>
      <c r="M1911" s="27" t="s">
        <v>66</v>
      </c>
      <c r="N1911" s="71">
        <f t="shared" si="80"/>
        <v>13601.707873640009</v>
      </c>
      <c r="O1911" s="1">
        <v>44224</v>
      </c>
      <c r="P1911" s="1">
        <f t="shared" si="78"/>
        <v>44206</v>
      </c>
      <c r="Q1911" s="1">
        <f t="shared" si="79"/>
        <v>44219</v>
      </c>
    </row>
    <row r="1912" spans="1:17" x14ac:dyDescent="0.25">
      <c r="A1912" s="74" t="s">
        <v>367</v>
      </c>
      <c r="B1912" s="113" t="s">
        <v>54</v>
      </c>
      <c r="C1912" s="75">
        <v>11263.703785563999</v>
      </c>
      <c r="D1912" s="27">
        <v>775</v>
      </c>
      <c r="E1912" s="27">
        <v>84</v>
      </c>
      <c r="F1912" s="70">
        <v>53.268446278655112</v>
      </c>
      <c r="G1912" s="27" t="s">
        <v>865</v>
      </c>
      <c r="H1912" s="27" t="s">
        <v>66</v>
      </c>
      <c r="I1912" s="27">
        <v>16512</v>
      </c>
      <c r="J1912" s="27">
        <v>1599</v>
      </c>
      <c r="K1912" s="27">
        <v>91</v>
      </c>
      <c r="L1912" s="73">
        <v>5.6910569105691054E-2</v>
      </c>
      <c r="M1912" s="27" t="s">
        <v>66</v>
      </c>
      <c r="N1912" s="71">
        <f t="shared" si="80"/>
        <v>14196.040933261585</v>
      </c>
      <c r="O1912" s="1">
        <v>44224</v>
      </c>
      <c r="P1912" s="1">
        <f t="shared" si="78"/>
        <v>44206</v>
      </c>
      <c r="Q1912" s="1">
        <f t="shared" si="79"/>
        <v>44219</v>
      </c>
    </row>
    <row r="1913" spans="1:17" x14ac:dyDescent="0.25">
      <c r="A1913" s="74" t="s">
        <v>368</v>
      </c>
      <c r="B1913" s="113" t="s">
        <v>42</v>
      </c>
      <c r="C1913" s="75">
        <v>4832.7731345598404</v>
      </c>
      <c r="D1913" s="27">
        <v>172</v>
      </c>
      <c r="E1913" s="27">
        <v>21</v>
      </c>
      <c r="F1913" s="76">
        <v>31.038080171264181</v>
      </c>
      <c r="G1913" s="27" t="s">
        <v>864</v>
      </c>
      <c r="H1913" s="27" t="s">
        <v>64</v>
      </c>
      <c r="I1913" s="27">
        <v>9573</v>
      </c>
      <c r="J1913" s="27">
        <v>786</v>
      </c>
      <c r="K1913" s="27">
        <v>25</v>
      </c>
      <c r="L1913" s="123">
        <v>3.1806615776081425E-2</v>
      </c>
      <c r="M1913" s="27" t="s">
        <v>64</v>
      </c>
      <c r="N1913" s="71">
        <f t="shared" si="80"/>
        <v>16263.954009742429</v>
      </c>
      <c r="O1913" s="1">
        <v>44224</v>
      </c>
      <c r="P1913" s="1">
        <f t="shared" si="78"/>
        <v>44206</v>
      </c>
      <c r="Q1913" s="1">
        <f t="shared" si="79"/>
        <v>44219</v>
      </c>
    </row>
    <row r="1914" spans="1:17" x14ac:dyDescent="0.25">
      <c r="A1914" s="74" t="s">
        <v>369</v>
      </c>
      <c r="B1914" s="113" t="s">
        <v>54</v>
      </c>
      <c r="C1914" s="75">
        <v>40376.577641466603</v>
      </c>
      <c r="D1914" s="27">
        <v>3940</v>
      </c>
      <c r="E1914" s="27">
        <v>474</v>
      </c>
      <c r="F1914" s="70">
        <v>83.853424026635921</v>
      </c>
      <c r="G1914" s="27" t="s">
        <v>865</v>
      </c>
      <c r="H1914" s="27" t="s">
        <v>66</v>
      </c>
      <c r="I1914" s="27">
        <v>57777</v>
      </c>
      <c r="J1914" s="27">
        <v>5309</v>
      </c>
      <c r="K1914" s="27">
        <v>522</v>
      </c>
      <c r="L1914" s="73">
        <v>9.8323601431531363E-2</v>
      </c>
      <c r="M1914" s="27" t="s">
        <v>66</v>
      </c>
      <c r="N1914" s="71">
        <f t="shared" si="80"/>
        <v>13148.712224058523</v>
      </c>
      <c r="O1914" s="1">
        <v>44224</v>
      </c>
      <c r="P1914" s="1">
        <f t="shared" si="78"/>
        <v>44206</v>
      </c>
      <c r="Q1914" s="1">
        <f t="shared" si="79"/>
        <v>44219</v>
      </c>
    </row>
    <row r="1915" spans="1:17" x14ac:dyDescent="0.25">
      <c r="A1915" s="74" t="s">
        <v>370</v>
      </c>
      <c r="B1915" s="113" t="s">
        <v>46</v>
      </c>
      <c r="C1915" s="75">
        <v>2026.1602306654599</v>
      </c>
      <c r="D1915" s="27">
        <v>24</v>
      </c>
      <c r="E1915" s="27" t="s">
        <v>574</v>
      </c>
      <c r="F1915" s="138">
        <v>3.5253170182454849</v>
      </c>
      <c r="G1915" s="27" t="s">
        <v>862</v>
      </c>
      <c r="H1915" s="27" t="s">
        <v>66</v>
      </c>
      <c r="I1915" s="27">
        <v>3570</v>
      </c>
      <c r="J1915" s="27">
        <v>289</v>
      </c>
      <c r="K1915" s="27">
        <v>3</v>
      </c>
      <c r="L1915" s="139">
        <v>1.0380622837370242E-2</v>
      </c>
      <c r="M1915" s="27" t="s">
        <v>66</v>
      </c>
      <c r="N1915" s="71">
        <f t="shared" si="80"/>
        <v>14263.432655821232</v>
      </c>
      <c r="O1915" s="1">
        <v>44224</v>
      </c>
      <c r="P1915" s="1">
        <f t="shared" si="78"/>
        <v>44206</v>
      </c>
      <c r="Q1915" s="1">
        <f t="shared" si="79"/>
        <v>44219</v>
      </c>
    </row>
    <row r="1916" spans="1:17" x14ac:dyDescent="0.25">
      <c r="A1916" s="74" t="s">
        <v>371</v>
      </c>
      <c r="B1916" s="113" t="s">
        <v>49</v>
      </c>
      <c r="C1916" s="75">
        <v>34080.2247325719</v>
      </c>
      <c r="D1916" s="27">
        <v>906</v>
      </c>
      <c r="E1916" s="27">
        <v>108</v>
      </c>
      <c r="F1916" s="76">
        <v>22.635665623744693</v>
      </c>
      <c r="G1916" s="27" t="s">
        <v>864</v>
      </c>
      <c r="H1916" s="27" t="s">
        <v>64</v>
      </c>
      <c r="I1916" s="27">
        <v>44668</v>
      </c>
      <c r="J1916" s="27">
        <v>4835</v>
      </c>
      <c r="K1916" s="27">
        <v>123</v>
      </c>
      <c r="L1916" s="123">
        <v>2.5439503619441573E-2</v>
      </c>
      <c r="M1916" s="27" t="s">
        <v>64</v>
      </c>
      <c r="N1916" s="71">
        <f t="shared" si="80"/>
        <v>14187.113019178501</v>
      </c>
      <c r="O1916" s="1">
        <v>44224</v>
      </c>
      <c r="P1916" s="1">
        <f t="shared" si="78"/>
        <v>44206</v>
      </c>
      <c r="Q1916" s="1">
        <f t="shared" si="79"/>
        <v>44219</v>
      </c>
    </row>
    <row r="1917" spans="1:17" x14ac:dyDescent="0.25">
      <c r="A1917" s="74" t="s">
        <v>372</v>
      </c>
      <c r="B1917" s="113" t="s">
        <v>46</v>
      </c>
      <c r="C1917" s="75">
        <v>611.63523157592294</v>
      </c>
      <c r="D1917" s="27" t="s">
        <v>574</v>
      </c>
      <c r="E1917" s="27">
        <v>0</v>
      </c>
      <c r="F1917" s="136">
        <v>0</v>
      </c>
      <c r="G1917" s="27" t="s">
        <v>862</v>
      </c>
      <c r="H1917" s="27" t="s">
        <v>68</v>
      </c>
      <c r="I1917" s="27">
        <v>211</v>
      </c>
      <c r="J1917" s="27">
        <v>24</v>
      </c>
      <c r="K1917" s="27">
        <v>0</v>
      </c>
      <c r="L1917" s="137">
        <v>0</v>
      </c>
      <c r="M1917" s="27" t="s">
        <v>68</v>
      </c>
      <c r="N1917" s="71">
        <f t="shared" si="80"/>
        <v>3923.9073815552197</v>
      </c>
      <c r="O1917" s="1">
        <v>44224</v>
      </c>
      <c r="P1917" s="1">
        <f t="shared" si="78"/>
        <v>44206</v>
      </c>
      <c r="Q1917" s="1">
        <f t="shared" si="79"/>
        <v>44219</v>
      </c>
    </row>
    <row r="1918" spans="1:17" x14ac:dyDescent="0.25">
      <c r="A1918" s="74" t="s">
        <v>373</v>
      </c>
      <c r="B1918" s="113" t="s">
        <v>49</v>
      </c>
      <c r="C1918" s="75">
        <v>8696.8122222217498</v>
      </c>
      <c r="D1918" s="27">
        <v>143</v>
      </c>
      <c r="E1918" s="27">
        <v>16</v>
      </c>
      <c r="F1918" s="76">
        <v>13.141104046571911</v>
      </c>
      <c r="G1918" s="27" t="s">
        <v>864</v>
      </c>
      <c r="H1918" s="27" t="s">
        <v>66</v>
      </c>
      <c r="I1918" s="27">
        <v>9266</v>
      </c>
      <c r="J1918" s="27">
        <v>936</v>
      </c>
      <c r="K1918" s="27">
        <v>19</v>
      </c>
      <c r="L1918" s="123">
        <v>2.02991452991453E-2</v>
      </c>
      <c r="M1918" s="27" t="s">
        <v>66</v>
      </c>
      <c r="N1918" s="71">
        <f t="shared" si="80"/>
        <v>10762.564214142394</v>
      </c>
      <c r="O1918" s="1">
        <v>44224</v>
      </c>
      <c r="P1918" s="1">
        <f t="shared" si="78"/>
        <v>44206</v>
      </c>
      <c r="Q1918" s="1">
        <f t="shared" si="79"/>
        <v>44219</v>
      </c>
    </row>
    <row r="1919" spans="1:17" x14ac:dyDescent="0.25">
      <c r="A1919" s="74" t="s">
        <v>374</v>
      </c>
      <c r="B1919" s="113" t="s">
        <v>49</v>
      </c>
      <c r="C1919" s="75">
        <v>9756.4222031515692</v>
      </c>
      <c r="D1919" s="27">
        <v>405</v>
      </c>
      <c r="E1919" s="27">
        <v>37</v>
      </c>
      <c r="F1919" s="70">
        <v>27.088384326002558</v>
      </c>
      <c r="G1919" s="27" t="s">
        <v>865</v>
      </c>
      <c r="H1919" s="27" t="s">
        <v>66</v>
      </c>
      <c r="I1919" s="27">
        <v>13546</v>
      </c>
      <c r="J1919" s="27">
        <v>1440</v>
      </c>
      <c r="K1919" s="27">
        <v>38</v>
      </c>
      <c r="L1919" s="73">
        <v>2.6388888888888889E-2</v>
      </c>
      <c r="M1919" s="27" t="s">
        <v>66</v>
      </c>
      <c r="N1919" s="71">
        <f t="shared" si="80"/>
        <v>14759.508865194906</v>
      </c>
      <c r="O1919" s="1">
        <v>44224</v>
      </c>
      <c r="P1919" s="1">
        <f t="shared" si="78"/>
        <v>44206</v>
      </c>
      <c r="Q1919" s="1">
        <f t="shared" si="79"/>
        <v>44219</v>
      </c>
    </row>
    <row r="1920" spans="1:17" x14ac:dyDescent="0.25">
      <c r="A1920" s="74" t="s">
        <v>375</v>
      </c>
      <c r="B1920" s="113" t="s">
        <v>47</v>
      </c>
      <c r="C1920" s="75">
        <v>15406.425291514101</v>
      </c>
      <c r="D1920" s="27">
        <v>858</v>
      </c>
      <c r="E1920" s="27">
        <v>99</v>
      </c>
      <c r="F1920" s="76">
        <v>45.89921696711523</v>
      </c>
      <c r="G1920" s="27" t="s">
        <v>864</v>
      </c>
      <c r="H1920" s="27" t="s">
        <v>66</v>
      </c>
      <c r="I1920" s="27">
        <v>26463</v>
      </c>
      <c r="J1920" s="27">
        <v>2605</v>
      </c>
      <c r="K1920" s="27">
        <v>120</v>
      </c>
      <c r="L1920" s="123">
        <v>4.6065259117082535E-2</v>
      </c>
      <c r="M1920" s="27" t="s">
        <v>66</v>
      </c>
      <c r="N1920" s="71">
        <f t="shared" si="80"/>
        <v>16908.529725158507</v>
      </c>
      <c r="O1920" s="1">
        <v>44224</v>
      </c>
      <c r="P1920" s="1">
        <f t="shared" si="78"/>
        <v>44206</v>
      </c>
      <c r="Q1920" s="1">
        <f t="shared" si="79"/>
        <v>44219</v>
      </c>
    </row>
    <row r="1921" spans="1:17" x14ac:dyDescent="0.25">
      <c r="A1921" s="74" t="s">
        <v>376</v>
      </c>
      <c r="B1921" s="113" t="s">
        <v>49</v>
      </c>
      <c r="C1921" s="75">
        <v>116142.925799655</v>
      </c>
      <c r="D1921" s="27">
        <v>13090</v>
      </c>
      <c r="E1921" s="27">
        <v>1179</v>
      </c>
      <c r="F1921" s="70">
        <v>72.509182229104724</v>
      </c>
      <c r="G1921" s="27" t="s">
        <v>865</v>
      </c>
      <c r="H1921" s="27" t="s">
        <v>66</v>
      </c>
      <c r="I1921" s="27">
        <v>183391</v>
      </c>
      <c r="J1921" s="27">
        <v>16099</v>
      </c>
      <c r="K1921" s="27">
        <v>1348</v>
      </c>
      <c r="L1921" s="73">
        <v>8.3731908814212067E-2</v>
      </c>
      <c r="M1921" s="27" t="s">
        <v>66</v>
      </c>
      <c r="N1921" s="71">
        <f t="shared" si="80"/>
        <v>13861.369419753175</v>
      </c>
      <c r="O1921" s="1">
        <v>44224</v>
      </c>
      <c r="P1921" s="1">
        <f t="shared" si="78"/>
        <v>44206</v>
      </c>
      <c r="Q1921" s="1">
        <f t="shared" si="79"/>
        <v>44219</v>
      </c>
    </row>
    <row r="1922" spans="1:17" x14ac:dyDescent="0.25">
      <c r="A1922" s="74" t="s">
        <v>377</v>
      </c>
      <c r="B1922" s="113" t="s">
        <v>47</v>
      </c>
      <c r="C1922" s="75">
        <v>20714.095533973501</v>
      </c>
      <c r="D1922" s="27">
        <v>1550</v>
      </c>
      <c r="E1922" s="27">
        <v>205</v>
      </c>
      <c r="F1922" s="70">
        <v>70.690304188474812</v>
      </c>
      <c r="G1922" s="27" t="s">
        <v>865</v>
      </c>
      <c r="H1922" s="27" t="s">
        <v>66</v>
      </c>
      <c r="I1922" s="27">
        <v>29097</v>
      </c>
      <c r="J1922" s="27">
        <v>2800</v>
      </c>
      <c r="K1922" s="27">
        <v>273</v>
      </c>
      <c r="L1922" s="73">
        <v>9.7500000000000003E-2</v>
      </c>
      <c r="M1922" s="27" t="s">
        <v>66</v>
      </c>
      <c r="N1922" s="71">
        <f t="shared" si="80"/>
        <v>13517.36548384494</v>
      </c>
      <c r="O1922" s="1">
        <v>44224</v>
      </c>
      <c r="P1922" s="1">
        <f t="shared" ref="P1922:P1985" si="81">O1922-18</f>
        <v>44206</v>
      </c>
      <c r="Q1922" s="1">
        <f t="shared" ref="Q1922:Q1985" si="82">O1922-5</f>
        <v>44219</v>
      </c>
    </row>
    <row r="1923" spans="1:17" x14ac:dyDescent="0.25">
      <c r="A1923" s="74" t="s">
        <v>378</v>
      </c>
      <c r="B1923" s="113" t="s">
        <v>54</v>
      </c>
      <c r="C1923" s="75">
        <v>10418.392432463201</v>
      </c>
      <c r="D1923" s="27">
        <v>523</v>
      </c>
      <c r="E1923" s="27">
        <v>81</v>
      </c>
      <c r="F1923" s="70">
        <v>55.533656686671577</v>
      </c>
      <c r="G1923" s="27" t="s">
        <v>865</v>
      </c>
      <c r="H1923" s="27" t="s">
        <v>66</v>
      </c>
      <c r="I1923" s="27">
        <v>11959</v>
      </c>
      <c r="J1923" s="27">
        <v>1139</v>
      </c>
      <c r="K1923" s="27">
        <v>87</v>
      </c>
      <c r="L1923" s="73">
        <v>7.6382791922739252E-2</v>
      </c>
      <c r="M1923" s="27" t="s">
        <v>66</v>
      </c>
      <c r="N1923" s="71">
        <f t="shared" si="80"/>
        <v>10932.588759576111</v>
      </c>
      <c r="O1923" s="1">
        <v>44224</v>
      </c>
      <c r="P1923" s="1">
        <f t="shared" si="81"/>
        <v>44206</v>
      </c>
      <c r="Q1923" s="1">
        <f t="shared" si="82"/>
        <v>44219</v>
      </c>
    </row>
    <row r="1924" spans="1:17" x14ac:dyDescent="0.25">
      <c r="A1924" s="74" t="s">
        <v>379</v>
      </c>
      <c r="B1924" s="113" t="s">
        <v>45</v>
      </c>
      <c r="C1924" s="75">
        <v>100824.306406576</v>
      </c>
      <c r="D1924" s="27">
        <v>13964</v>
      </c>
      <c r="E1924" s="27">
        <v>1304</v>
      </c>
      <c r="F1924" s="70">
        <v>92.381351741966611</v>
      </c>
      <c r="G1924" s="27" t="s">
        <v>865</v>
      </c>
      <c r="H1924" s="27" t="s">
        <v>66</v>
      </c>
      <c r="I1924" s="27">
        <v>158149</v>
      </c>
      <c r="J1924" s="27">
        <v>14827</v>
      </c>
      <c r="K1924" s="27">
        <v>1587</v>
      </c>
      <c r="L1924" s="73">
        <v>0.10703446415323396</v>
      </c>
      <c r="M1924" s="27" t="s">
        <v>66</v>
      </c>
      <c r="N1924" s="71">
        <f t="shared" si="80"/>
        <v>14705.779318937073</v>
      </c>
      <c r="O1924" s="1">
        <v>44224</v>
      </c>
      <c r="P1924" s="1">
        <f t="shared" si="81"/>
        <v>44206</v>
      </c>
      <c r="Q1924" s="1">
        <f t="shared" si="82"/>
        <v>44219</v>
      </c>
    </row>
    <row r="1925" spans="1:17" x14ac:dyDescent="0.25">
      <c r="A1925" s="74" t="s">
        <v>380</v>
      </c>
      <c r="B1925" s="113" t="s">
        <v>45</v>
      </c>
      <c r="C1925" s="75">
        <v>11593.289720794701</v>
      </c>
      <c r="D1925" s="27">
        <v>893</v>
      </c>
      <c r="E1925" s="27">
        <v>89</v>
      </c>
      <c r="F1925" s="76">
        <v>54.834676008658263</v>
      </c>
      <c r="G1925" s="27" t="s">
        <v>864</v>
      </c>
      <c r="H1925" s="27" t="s">
        <v>66</v>
      </c>
      <c r="I1925" s="27">
        <v>20896</v>
      </c>
      <c r="J1925" s="27">
        <v>2111</v>
      </c>
      <c r="K1925" s="27">
        <v>104</v>
      </c>
      <c r="L1925" s="123">
        <v>4.9265750828990998E-2</v>
      </c>
      <c r="M1925" s="27" t="s">
        <v>66</v>
      </c>
      <c r="N1925" s="71">
        <f t="shared" si="80"/>
        <v>18208.809154605464</v>
      </c>
      <c r="O1925" s="1">
        <v>44224</v>
      </c>
      <c r="P1925" s="1">
        <f t="shared" si="81"/>
        <v>44206</v>
      </c>
      <c r="Q1925" s="1">
        <f t="shared" si="82"/>
        <v>44219</v>
      </c>
    </row>
    <row r="1926" spans="1:17" x14ac:dyDescent="0.25">
      <c r="A1926" s="74" t="s">
        <v>381</v>
      </c>
      <c r="B1926" s="113" t="s">
        <v>49</v>
      </c>
      <c r="C1926" s="75">
        <v>67654.360942971107</v>
      </c>
      <c r="D1926" s="27">
        <v>5441</v>
      </c>
      <c r="E1926" s="27">
        <v>632</v>
      </c>
      <c r="F1926" s="70">
        <v>66.725716588927781</v>
      </c>
      <c r="G1926" s="27" t="s">
        <v>865</v>
      </c>
      <c r="H1926" s="27" t="s">
        <v>66</v>
      </c>
      <c r="I1926" s="27">
        <v>106073</v>
      </c>
      <c r="J1926" s="27">
        <v>10755</v>
      </c>
      <c r="K1926" s="27">
        <v>778</v>
      </c>
      <c r="L1926" s="73">
        <v>7.2338447233844722E-2</v>
      </c>
      <c r="M1926" s="27" t="s">
        <v>66</v>
      </c>
      <c r="N1926" s="71">
        <f t="shared" si="80"/>
        <v>15896.979662650088</v>
      </c>
      <c r="O1926" s="1">
        <v>44224</v>
      </c>
      <c r="P1926" s="1">
        <f t="shared" si="81"/>
        <v>44206</v>
      </c>
      <c r="Q1926" s="1">
        <f t="shared" si="82"/>
        <v>44219</v>
      </c>
    </row>
    <row r="1927" spans="1:17" x14ac:dyDescent="0.25">
      <c r="A1927" s="74" t="s">
        <v>382</v>
      </c>
      <c r="B1927" s="113" t="s">
        <v>45</v>
      </c>
      <c r="C1927" s="75">
        <v>4899.3351278783603</v>
      </c>
      <c r="D1927" s="27">
        <v>172</v>
      </c>
      <c r="E1927" s="27">
        <v>26</v>
      </c>
      <c r="F1927" s="70">
        <v>37.906018034473313</v>
      </c>
      <c r="G1927" s="27" t="s">
        <v>865</v>
      </c>
      <c r="H1927" s="27" t="s">
        <v>66</v>
      </c>
      <c r="I1927" s="27">
        <v>7599</v>
      </c>
      <c r="J1927" s="27">
        <v>785</v>
      </c>
      <c r="K1927" s="27">
        <v>31</v>
      </c>
      <c r="L1927" s="73">
        <v>3.949044585987261E-2</v>
      </c>
      <c r="M1927" s="27" t="s">
        <v>66</v>
      </c>
      <c r="N1927" s="71">
        <f t="shared" si="80"/>
        <v>16022.582238417757</v>
      </c>
      <c r="O1927" s="1">
        <v>44224</v>
      </c>
      <c r="P1927" s="1">
        <f t="shared" si="81"/>
        <v>44206</v>
      </c>
      <c r="Q1927" s="1">
        <f t="shared" si="82"/>
        <v>44219</v>
      </c>
    </row>
    <row r="1928" spans="1:17" x14ac:dyDescent="0.25">
      <c r="A1928" s="74" t="s">
        <v>383</v>
      </c>
      <c r="B1928" s="113" t="s">
        <v>43</v>
      </c>
      <c r="C1928" s="75">
        <v>23630.587330045601</v>
      </c>
      <c r="D1928" s="27">
        <v>1199</v>
      </c>
      <c r="E1928" s="27">
        <v>188</v>
      </c>
      <c r="F1928" s="70">
        <v>56.827074338086348</v>
      </c>
      <c r="G1928" s="27" t="s">
        <v>865</v>
      </c>
      <c r="H1928" s="27" t="s">
        <v>66</v>
      </c>
      <c r="I1928" s="27">
        <v>29396</v>
      </c>
      <c r="J1928" s="27">
        <v>2822</v>
      </c>
      <c r="K1928" s="27">
        <v>206</v>
      </c>
      <c r="L1928" s="73">
        <v>7.2997873848334519E-2</v>
      </c>
      <c r="M1928" s="27" t="s">
        <v>68</v>
      </c>
      <c r="N1928" s="71">
        <f t="shared" si="80"/>
        <v>11942.149217814445</v>
      </c>
      <c r="O1928" s="1">
        <v>44224</v>
      </c>
      <c r="P1928" s="1">
        <f t="shared" si="81"/>
        <v>44206</v>
      </c>
      <c r="Q1928" s="1">
        <f t="shared" si="82"/>
        <v>44219</v>
      </c>
    </row>
    <row r="1929" spans="1:17" x14ac:dyDescent="0.25">
      <c r="A1929" s="74" t="s">
        <v>384</v>
      </c>
      <c r="B1929" s="113" t="s">
        <v>45</v>
      </c>
      <c r="C1929" s="75">
        <v>19036.1847708721</v>
      </c>
      <c r="D1929" s="27">
        <v>978</v>
      </c>
      <c r="E1929" s="27">
        <v>126</v>
      </c>
      <c r="F1929" s="76">
        <v>47.278381189970375</v>
      </c>
      <c r="G1929" s="27" t="s">
        <v>864</v>
      </c>
      <c r="H1929" s="27" t="s">
        <v>66</v>
      </c>
      <c r="I1929" s="27">
        <v>33100</v>
      </c>
      <c r="J1929" s="27">
        <v>3893</v>
      </c>
      <c r="K1929" s="27">
        <v>143</v>
      </c>
      <c r="L1929" s="123">
        <v>3.673259696891857E-2</v>
      </c>
      <c r="M1929" s="27" t="s">
        <v>66</v>
      </c>
      <c r="N1929" s="71">
        <f t="shared" si="80"/>
        <v>20450.526441394966</v>
      </c>
      <c r="O1929" s="1">
        <v>44224</v>
      </c>
      <c r="P1929" s="1">
        <f t="shared" si="81"/>
        <v>44206</v>
      </c>
      <c r="Q1929" s="1">
        <f t="shared" si="82"/>
        <v>44219</v>
      </c>
    </row>
    <row r="1930" spans="1:17" x14ac:dyDescent="0.25">
      <c r="A1930" s="74" t="s">
        <v>385</v>
      </c>
      <c r="B1930" s="113" t="s">
        <v>52</v>
      </c>
      <c r="C1930" s="75">
        <v>4597.5251554699198</v>
      </c>
      <c r="D1930" s="27">
        <v>316</v>
      </c>
      <c r="E1930" s="27">
        <v>73</v>
      </c>
      <c r="F1930" s="70">
        <v>113.41505566493751</v>
      </c>
      <c r="G1930" s="27" t="s">
        <v>865</v>
      </c>
      <c r="H1930" s="27" t="s">
        <v>66</v>
      </c>
      <c r="I1930" s="27">
        <v>12492</v>
      </c>
      <c r="J1930" s="27">
        <v>889</v>
      </c>
      <c r="K1930" s="27">
        <v>79</v>
      </c>
      <c r="L1930" s="73">
        <v>8.8863892013498313E-2</v>
      </c>
      <c r="M1930" s="27" t="s">
        <v>66</v>
      </c>
      <c r="N1930" s="71">
        <f t="shared" si="80"/>
        <v>19336.490175422085</v>
      </c>
      <c r="O1930" s="1">
        <v>44224</v>
      </c>
      <c r="P1930" s="1">
        <f t="shared" si="81"/>
        <v>44206</v>
      </c>
      <c r="Q1930" s="1">
        <f t="shared" si="82"/>
        <v>44219</v>
      </c>
    </row>
    <row r="1931" spans="1:17" x14ac:dyDescent="0.25">
      <c r="A1931" s="74" t="s">
        <v>386</v>
      </c>
      <c r="B1931" s="113" t="s">
        <v>49</v>
      </c>
      <c r="C1931" s="75">
        <v>43615.198490032897</v>
      </c>
      <c r="D1931" s="27">
        <v>3829</v>
      </c>
      <c r="E1931" s="27">
        <v>448</v>
      </c>
      <c r="F1931" s="70">
        <v>73.368919798250502</v>
      </c>
      <c r="G1931" s="27" t="s">
        <v>865</v>
      </c>
      <c r="H1931" s="27" t="s">
        <v>66</v>
      </c>
      <c r="I1931" s="27">
        <v>66068</v>
      </c>
      <c r="J1931" s="27">
        <v>5878</v>
      </c>
      <c r="K1931" s="27">
        <v>494</v>
      </c>
      <c r="L1931" s="73">
        <v>8.4042191221503915E-2</v>
      </c>
      <c r="M1931" s="27" t="s">
        <v>66</v>
      </c>
      <c r="N1931" s="71">
        <f t="shared" si="80"/>
        <v>13476.95345544114</v>
      </c>
      <c r="O1931" s="1">
        <v>44224</v>
      </c>
      <c r="P1931" s="1">
        <f t="shared" si="81"/>
        <v>44206</v>
      </c>
      <c r="Q1931" s="1">
        <f t="shared" si="82"/>
        <v>44219</v>
      </c>
    </row>
    <row r="1932" spans="1:17" x14ac:dyDescent="0.25">
      <c r="A1932" s="74" t="s">
        <v>387</v>
      </c>
      <c r="B1932" s="113" t="s">
        <v>52</v>
      </c>
      <c r="C1932" s="75">
        <v>25917.393669385499</v>
      </c>
      <c r="D1932" s="27">
        <v>1324</v>
      </c>
      <c r="E1932" s="27">
        <v>201</v>
      </c>
      <c r="F1932" s="70">
        <v>55.395781845541045</v>
      </c>
      <c r="G1932" s="27" t="s">
        <v>865</v>
      </c>
      <c r="H1932" s="27" t="s">
        <v>66</v>
      </c>
      <c r="I1932" s="27">
        <v>27230</v>
      </c>
      <c r="J1932" s="27">
        <v>2913</v>
      </c>
      <c r="K1932" s="27">
        <v>224</v>
      </c>
      <c r="L1932" s="73">
        <v>7.6896670099553727E-2</v>
      </c>
      <c r="M1932" s="27" t="s">
        <v>66</v>
      </c>
      <c r="N1932" s="71">
        <f t="shared" si="80"/>
        <v>11239.556095646045</v>
      </c>
      <c r="O1932" s="1">
        <v>44224</v>
      </c>
      <c r="P1932" s="1">
        <f t="shared" si="81"/>
        <v>44206</v>
      </c>
      <c r="Q1932" s="1">
        <f t="shared" si="82"/>
        <v>44219</v>
      </c>
    </row>
    <row r="1933" spans="1:17" x14ac:dyDescent="0.25">
      <c r="A1933" s="74" t="s">
        <v>388</v>
      </c>
      <c r="B1933" s="113" t="s">
        <v>41</v>
      </c>
      <c r="C1933" s="75">
        <v>15535.1939863677</v>
      </c>
      <c r="D1933" s="27">
        <v>505</v>
      </c>
      <c r="E1933" s="27">
        <v>97</v>
      </c>
      <c r="F1933" s="70">
        <v>44.599194800215081</v>
      </c>
      <c r="G1933" s="27" t="s">
        <v>865</v>
      </c>
      <c r="H1933" s="27" t="s">
        <v>66</v>
      </c>
      <c r="I1933" s="27">
        <v>17192</v>
      </c>
      <c r="J1933" s="27">
        <v>1707</v>
      </c>
      <c r="K1933" s="27">
        <v>103</v>
      </c>
      <c r="L1933" s="73">
        <v>6.0339777387229059E-2</v>
      </c>
      <c r="M1933" s="27" t="s">
        <v>66</v>
      </c>
      <c r="N1933" s="71">
        <f t="shared" si="80"/>
        <v>10987.954199335463</v>
      </c>
      <c r="O1933" s="1">
        <v>44224</v>
      </c>
      <c r="P1933" s="1">
        <f t="shared" si="81"/>
        <v>44206</v>
      </c>
      <c r="Q1933" s="1">
        <f t="shared" si="82"/>
        <v>44219</v>
      </c>
    </row>
    <row r="1934" spans="1:17" x14ac:dyDescent="0.25">
      <c r="A1934" s="74" t="s">
        <v>389</v>
      </c>
      <c r="B1934" s="113" t="s">
        <v>52</v>
      </c>
      <c r="C1934" s="75">
        <v>5732.2185635331398</v>
      </c>
      <c r="D1934" s="27">
        <v>337</v>
      </c>
      <c r="E1934" s="27">
        <v>43</v>
      </c>
      <c r="F1934" s="70">
        <v>53.581846843178461</v>
      </c>
      <c r="G1934" s="27" t="s">
        <v>865</v>
      </c>
      <c r="H1934" s="27" t="s">
        <v>66</v>
      </c>
      <c r="I1934" s="27">
        <v>7945</v>
      </c>
      <c r="J1934" s="27">
        <v>981</v>
      </c>
      <c r="K1934" s="27">
        <v>48</v>
      </c>
      <c r="L1934" s="73">
        <v>4.8929663608562692E-2</v>
      </c>
      <c r="M1934" s="27" t="s">
        <v>66</v>
      </c>
      <c r="N1934" s="71">
        <f t="shared" si="80"/>
        <v>17113.792663818909</v>
      </c>
      <c r="O1934" s="1">
        <v>44224</v>
      </c>
      <c r="P1934" s="1">
        <f t="shared" si="81"/>
        <v>44206</v>
      </c>
      <c r="Q1934" s="1">
        <f t="shared" si="82"/>
        <v>44219</v>
      </c>
    </row>
    <row r="1935" spans="1:17" x14ac:dyDescent="0.25">
      <c r="A1935" s="74" t="s">
        <v>390</v>
      </c>
      <c r="B1935" s="113" t="s">
        <v>49</v>
      </c>
      <c r="C1935" s="75">
        <v>10406.375954216899</v>
      </c>
      <c r="D1935" s="27">
        <v>462</v>
      </c>
      <c r="E1935" s="27">
        <v>83</v>
      </c>
      <c r="F1935" s="70">
        <v>56.970567416114129</v>
      </c>
      <c r="G1935" s="27" t="s">
        <v>865</v>
      </c>
      <c r="H1935" s="27" t="s">
        <v>66</v>
      </c>
      <c r="I1935" s="27">
        <v>13820</v>
      </c>
      <c r="J1935" s="27">
        <v>1394</v>
      </c>
      <c r="K1935" s="27">
        <v>99</v>
      </c>
      <c r="L1935" s="73">
        <v>7.1018651362984214E-2</v>
      </c>
      <c r="M1935" s="27" t="s">
        <v>64</v>
      </c>
      <c r="N1935" s="71">
        <f t="shared" si="80"/>
        <v>13395.633658950401</v>
      </c>
      <c r="O1935" s="1">
        <v>44224</v>
      </c>
      <c r="P1935" s="1">
        <f t="shared" si="81"/>
        <v>44206</v>
      </c>
      <c r="Q1935" s="1">
        <f t="shared" si="82"/>
        <v>44219</v>
      </c>
    </row>
    <row r="1936" spans="1:17" x14ac:dyDescent="0.25">
      <c r="A1936" s="74" t="s">
        <v>391</v>
      </c>
      <c r="B1936" s="113" t="s">
        <v>51</v>
      </c>
      <c r="C1936" s="75">
        <v>11260.3171202382</v>
      </c>
      <c r="D1936" s="27">
        <v>406</v>
      </c>
      <c r="E1936" s="27">
        <v>70</v>
      </c>
      <c r="F1936" s="76">
        <v>44.403722795812612</v>
      </c>
      <c r="G1936" s="27" t="s">
        <v>864</v>
      </c>
      <c r="H1936" s="27" t="s">
        <v>66</v>
      </c>
      <c r="I1936" s="27">
        <v>18147</v>
      </c>
      <c r="J1936" s="27">
        <v>1990</v>
      </c>
      <c r="K1936" s="27">
        <v>73</v>
      </c>
      <c r="L1936" s="123">
        <v>3.6683417085427134E-2</v>
      </c>
      <c r="M1936" s="27" t="s">
        <v>66</v>
      </c>
      <c r="N1936" s="71">
        <f t="shared" si="80"/>
        <v>17672.681672733419</v>
      </c>
      <c r="O1936" s="1">
        <v>44224</v>
      </c>
      <c r="P1936" s="1">
        <f t="shared" si="81"/>
        <v>44206</v>
      </c>
      <c r="Q1936" s="1">
        <f t="shared" si="82"/>
        <v>44219</v>
      </c>
    </row>
    <row r="1937" spans="1:17" x14ac:dyDescent="0.25">
      <c r="A1937" s="74" t="s">
        <v>392</v>
      </c>
      <c r="B1937" s="113" t="s">
        <v>49</v>
      </c>
      <c r="C1937" s="75">
        <v>60760.903444814299</v>
      </c>
      <c r="D1937" s="27">
        <v>4081</v>
      </c>
      <c r="E1937" s="27">
        <v>432</v>
      </c>
      <c r="F1937" s="76">
        <v>50.78453595603407</v>
      </c>
      <c r="G1937" s="27" t="s">
        <v>864</v>
      </c>
      <c r="H1937" s="27" t="s">
        <v>66</v>
      </c>
      <c r="I1937" s="27">
        <v>191807</v>
      </c>
      <c r="J1937" s="27">
        <v>16646</v>
      </c>
      <c r="K1937" s="27">
        <v>493</v>
      </c>
      <c r="L1937" s="123">
        <v>2.9616724738675958E-2</v>
      </c>
      <c r="M1937" s="27" t="s">
        <v>66</v>
      </c>
      <c r="N1937" s="71">
        <f t="shared" si="80"/>
        <v>27395.906012356485</v>
      </c>
      <c r="O1937" s="1">
        <v>44224</v>
      </c>
      <c r="P1937" s="1">
        <f t="shared" si="81"/>
        <v>44206</v>
      </c>
      <c r="Q1937" s="1">
        <f t="shared" si="82"/>
        <v>44219</v>
      </c>
    </row>
    <row r="1938" spans="1:17" x14ac:dyDescent="0.25">
      <c r="A1938" s="74" t="s">
        <v>393</v>
      </c>
      <c r="B1938" s="113" t="s">
        <v>51</v>
      </c>
      <c r="C1938" s="75">
        <v>13066.7339765703</v>
      </c>
      <c r="D1938" s="27">
        <v>528</v>
      </c>
      <c r="E1938" s="27">
        <v>79</v>
      </c>
      <c r="F1938" s="70">
        <v>43.184908738290972</v>
      </c>
      <c r="G1938" s="27" t="s">
        <v>865</v>
      </c>
      <c r="H1938" s="27" t="s">
        <v>64</v>
      </c>
      <c r="I1938" s="27">
        <v>16175</v>
      </c>
      <c r="J1938" s="27">
        <v>1543</v>
      </c>
      <c r="K1938" s="27">
        <v>82</v>
      </c>
      <c r="L1938" s="73">
        <v>5.3143227478937134E-2</v>
      </c>
      <c r="M1938" s="27" t="s">
        <v>66</v>
      </c>
      <c r="N1938" s="71">
        <f t="shared" si="80"/>
        <v>11808.612640057741</v>
      </c>
      <c r="O1938" s="1">
        <v>44224</v>
      </c>
      <c r="P1938" s="1">
        <f t="shared" si="81"/>
        <v>44206</v>
      </c>
      <c r="Q1938" s="1">
        <f t="shared" si="82"/>
        <v>44219</v>
      </c>
    </row>
    <row r="1939" spans="1:17" x14ac:dyDescent="0.25">
      <c r="A1939" s="74" t="s">
        <v>394</v>
      </c>
      <c r="B1939" s="113" t="s">
        <v>49</v>
      </c>
      <c r="C1939" s="75">
        <v>28989.034762338801</v>
      </c>
      <c r="D1939" s="27">
        <v>1506</v>
      </c>
      <c r="E1939" s="27">
        <v>174</v>
      </c>
      <c r="F1939" s="76">
        <v>42.873353771399287</v>
      </c>
      <c r="G1939" s="27" t="s">
        <v>864</v>
      </c>
      <c r="H1939" s="27" t="s">
        <v>66</v>
      </c>
      <c r="I1939" s="27">
        <v>55153</v>
      </c>
      <c r="J1939" s="27">
        <v>5645</v>
      </c>
      <c r="K1939" s="27">
        <v>202</v>
      </c>
      <c r="L1939" s="123">
        <v>3.5783879539415413E-2</v>
      </c>
      <c r="M1939" s="27" t="s">
        <v>68</v>
      </c>
      <c r="N1939" s="71">
        <f t="shared" si="80"/>
        <v>19472.880164101636</v>
      </c>
      <c r="O1939" s="1">
        <v>44224</v>
      </c>
      <c r="P1939" s="1">
        <f t="shared" si="81"/>
        <v>44206</v>
      </c>
      <c r="Q1939" s="1">
        <f t="shared" si="82"/>
        <v>44219</v>
      </c>
    </row>
    <row r="1940" spans="1:17" x14ac:dyDescent="0.25">
      <c r="A1940" s="74" t="s">
        <v>395</v>
      </c>
      <c r="B1940" s="113" t="s">
        <v>54</v>
      </c>
      <c r="C1940" s="75">
        <v>5774.3850978047103</v>
      </c>
      <c r="D1940" s="27">
        <v>207</v>
      </c>
      <c r="E1940" s="27">
        <v>18</v>
      </c>
      <c r="F1940" s="76">
        <v>22.265821623207724</v>
      </c>
      <c r="G1940" s="27" t="s">
        <v>864</v>
      </c>
      <c r="H1940" s="27" t="s">
        <v>66</v>
      </c>
      <c r="I1940" s="27">
        <v>6125</v>
      </c>
      <c r="J1940" s="27">
        <v>500</v>
      </c>
      <c r="K1940" s="27">
        <v>21</v>
      </c>
      <c r="L1940" s="123">
        <v>4.2000000000000003E-2</v>
      </c>
      <c r="M1940" s="27" t="s">
        <v>66</v>
      </c>
      <c r="N1940" s="71">
        <f t="shared" si="80"/>
        <v>8658.9306312474473</v>
      </c>
      <c r="O1940" s="1">
        <v>44224</v>
      </c>
      <c r="P1940" s="1">
        <f t="shared" si="81"/>
        <v>44206</v>
      </c>
      <c r="Q1940" s="1">
        <f t="shared" si="82"/>
        <v>44219</v>
      </c>
    </row>
    <row r="1941" spans="1:17" x14ac:dyDescent="0.25">
      <c r="A1941" s="74" t="s">
        <v>396</v>
      </c>
      <c r="B1941" s="113" t="s">
        <v>45</v>
      </c>
      <c r="C1941" s="75">
        <v>6352.7152733450803</v>
      </c>
      <c r="D1941" s="27">
        <v>296</v>
      </c>
      <c r="E1941" s="27">
        <v>43</v>
      </c>
      <c r="F1941" s="70">
        <v>48.348280054605418</v>
      </c>
      <c r="G1941" s="27" t="s">
        <v>865</v>
      </c>
      <c r="H1941" s="27" t="s">
        <v>66</v>
      </c>
      <c r="I1941" s="27">
        <v>7991</v>
      </c>
      <c r="J1941" s="27">
        <v>742</v>
      </c>
      <c r="K1941" s="27">
        <v>52</v>
      </c>
      <c r="L1941" s="73">
        <v>7.0080862533692723E-2</v>
      </c>
      <c r="M1941" s="27" t="s">
        <v>66</v>
      </c>
      <c r="N1941" s="71">
        <f t="shared" si="80"/>
        <v>11680.044958307932</v>
      </c>
      <c r="O1941" s="1">
        <v>44224</v>
      </c>
      <c r="P1941" s="1">
        <f t="shared" si="81"/>
        <v>44206</v>
      </c>
      <c r="Q1941" s="1">
        <f t="shared" si="82"/>
        <v>44219</v>
      </c>
    </row>
    <row r="1942" spans="1:17" x14ac:dyDescent="0.25">
      <c r="A1942" s="74" t="s">
        <v>397</v>
      </c>
      <c r="B1942" s="113" t="s">
        <v>45</v>
      </c>
      <c r="C1942" s="75">
        <v>53837.277335062499</v>
      </c>
      <c r="D1942" s="27">
        <v>5928</v>
      </c>
      <c r="E1942" s="27">
        <v>550</v>
      </c>
      <c r="F1942" s="70">
        <v>72.971212940831165</v>
      </c>
      <c r="G1942" s="27" t="s">
        <v>865</v>
      </c>
      <c r="H1942" s="27" t="s">
        <v>66</v>
      </c>
      <c r="I1942" s="27">
        <v>86701</v>
      </c>
      <c r="J1942" s="27">
        <v>8183</v>
      </c>
      <c r="K1942" s="27">
        <v>703</v>
      </c>
      <c r="L1942" s="73">
        <v>8.5909813027007204E-2</v>
      </c>
      <c r="M1942" s="27" t="s">
        <v>66</v>
      </c>
      <c r="N1942" s="71">
        <f t="shared" si="80"/>
        <v>15199.505630777272</v>
      </c>
      <c r="O1942" s="1">
        <v>44224</v>
      </c>
      <c r="P1942" s="1">
        <f t="shared" si="81"/>
        <v>44206</v>
      </c>
      <c r="Q1942" s="1">
        <f t="shared" si="82"/>
        <v>44219</v>
      </c>
    </row>
    <row r="1943" spans="1:17" x14ac:dyDescent="0.25">
      <c r="A1943" s="74" t="s">
        <v>398</v>
      </c>
      <c r="B1943" s="113" t="s">
        <v>52</v>
      </c>
      <c r="C1943" s="75">
        <v>27401.822881354499</v>
      </c>
      <c r="D1943" s="27">
        <v>1464</v>
      </c>
      <c r="E1943" s="27">
        <v>232</v>
      </c>
      <c r="F1943" s="70">
        <v>60.475642964266292</v>
      </c>
      <c r="G1943" s="27" t="s">
        <v>865</v>
      </c>
      <c r="H1943" s="27" t="s">
        <v>66</v>
      </c>
      <c r="I1943" s="27">
        <v>30272</v>
      </c>
      <c r="J1943" s="27">
        <v>3469</v>
      </c>
      <c r="K1943" s="27">
        <v>269</v>
      </c>
      <c r="L1943" s="73">
        <v>7.754396079561833E-2</v>
      </c>
      <c r="M1943" s="27" t="s">
        <v>66</v>
      </c>
      <c r="N1943" s="71">
        <f t="shared" si="80"/>
        <v>12659.741707769639</v>
      </c>
      <c r="O1943" s="1">
        <v>44224</v>
      </c>
      <c r="P1943" s="1">
        <f t="shared" si="81"/>
        <v>44206</v>
      </c>
      <c r="Q1943" s="1">
        <f t="shared" si="82"/>
        <v>44219</v>
      </c>
    </row>
    <row r="1944" spans="1:17" x14ac:dyDescent="0.25">
      <c r="A1944" s="74" t="s">
        <v>399</v>
      </c>
      <c r="B1944" s="113" t="s">
        <v>48</v>
      </c>
      <c r="C1944" s="75">
        <v>443.669002305216</v>
      </c>
      <c r="D1944" s="27">
        <v>5</v>
      </c>
      <c r="E1944" s="27">
        <v>0</v>
      </c>
      <c r="F1944" s="136">
        <v>0</v>
      </c>
      <c r="G1944" s="27" t="s">
        <v>862</v>
      </c>
      <c r="H1944" s="27" t="s">
        <v>68</v>
      </c>
      <c r="I1944" s="27">
        <v>227</v>
      </c>
      <c r="J1944" s="27">
        <v>21</v>
      </c>
      <c r="K1944" s="27">
        <v>0</v>
      </c>
      <c r="L1944" s="137">
        <v>0</v>
      </c>
      <c r="M1944" s="27" t="s">
        <v>68</v>
      </c>
      <c r="N1944" s="71">
        <f t="shared" si="80"/>
        <v>4733.2583279174733</v>
      </c>
      <c r="O1944" s="1">
        <v>44224</v>
      </c>
      <c r="P1944" s="1">
        <f t="shared" si="81"/>
        <v>44206</v>
      </c>
      <c r="Q1944" s="1">
        <f t="shared" si="82"/>
        <v>44219</v>
      </c>
    </row>
    <row r="1945" spans="1:17" x14ac:dyDescent="0.25">
      <c r="A1945" s="74" t="s">
        <v>400</v>
      </c>
      <c r="B1945" s="113" t="s">
        <v>45</v>
      </c>
      <c r="C1945" s="75">
        <v>10425.3705682952</v>
      </c>
      <c r="D1945" s="27">
        <v>1148</v>
      </c>
      <c r="E1945" s="27">
        <v>111</v>
      </c>
      <c r="F1945" s="70">
        <v>76.050739651242353</v>
      </c>
      <c r="G1945" s="27" t="s">
        <v>865</v>
      </c>
      <c r="H1945" s="27" t="s">
        <v>64</v>
      </c>
      <c r="I1945" s="27">
        <v>15847</v>
      </c>
      <c r="J1945" s="27">
        <v>1475</v>
      </c>
      <c r="K1945" s="27">
        <v>120</v>
      </c>
      <c r="L1945" s="73">
        <v>8.1355932203389825E-2</v>
      </c>
      <c r="M1945" s="27" t="s">
        <v>64</v>
      </c>
      <c r="N1945" s="71">
        <f t="shared" si="80"/>
        <v>14148.178142325718</v>
      </c>
      <c r="O1945" s="1">
        <v>44224</v>
      </c>
      <c r="P1945" s="1">
        <f t="shared" si="81"/>
        <v>44206</v>
      </c>
      <c r="Q1945" s="1">
        <f t="shared" si="82"/>
        <v>44219</v>
      </c>
    </row>
    <row r="1946" spans="1:17" x14ac:dyDescent="0.25">
      <c r="A1946" s="74" t="s">
        <v>401</v>
      </c>
      <c r="B1946" s="113" t="s">
        <v>54</v>
      </c>
      <c r="C1946" s="75">
        <v>29332.514862373799</v>
      </c>
      <c r="D1946" s="27">
        <v>2280</v>
      </c>
      <c r="E1946" s="27">
        <v>208</v>
      </c>
      <c r="F1946" s="70">
        <v>50.650763928192241</v>
      </c>
      <c r="G1946" s="27" t="s">
        <v>865</v>
      </c>
      <c r="H1946" s="27" t="s">
        <v>66</v>
      </c>
      <c r="I1946" s="27">
        <v>35850</v>
      </c>
      <c r="J1946" s="27">
        <v>2883</v>
      </c>
      <c r="K1946" s="27">
        <v>241</v>
      </c>
      <c r="L1946" s="73">
        <v>8.3593479014915026E-2</v>
      </c>
      <c r="M1946" s="27" t="s">
        <v>66</v>
      </c>
      <c r="N1946" s="71">
        <f t="shared" si="80"/>
        <v>9828.6833349504577</v>
      </c>
      <c r="O1946" s="1">
        <v>44224</v>
      </c>
      <c r="P1946" s="1">
        <f t="shared" si="81"/>
        <v>44206</v>
      </c>
      <c r="Q1946" s="1">
        <f t="shared" si="82"/>
        <v>44219</v>
      </c>
    </row>
    <row r="1947" spans="1:17" x14ac:dyDescent="0.25">
      <c r="A1947" s="74" t="s">
        <v>402</v>
      </c>
      <c r="B1947" s="113" t="s">
        <v>54</v>
      </c>
      <c r="C1947" s="75">
        <v>13670.6546508352</v>
      </c>
      <c r="D1947" s="27">
        <v>946</v>
      </c>
      <c r="E1947" s="27">
        <v>97</v>
      </c>
      <c r="F1947" s="70">
        <v>50.682074893524813</v>
      </c>
      <c r="G1947" s="27" t="s">
        <v>865</v>
      </c>
      <c r="H1947" s="27" t="s">
        <v>66</v>
      </c>
      <c r="I1947" s="27">
        <v>17141</v>
      </c>
      <c r="J1947" s="27">
        <v>1680</v>
      </c>
      <c r="K1947" s="27">
        <v>114</v>
      </c>
      <c r="L1947" s="73">
        <v>6.7857142857142852E-2</v>
      </c>
      <c r="M1947" s="27" t="s">
        <v>66</v>
      </c>
      <c r="N1947" s="71">
        <f t="shared" si="80"/>
        <v>12289.096922636118</v>
      </c>
      <c r="O1947" s="1">
        <v>44224</v>
      </c>
      <c r="P1947" s="1">
        <f t="shared" si="81"/>
        <v>44206</v>
      </c>
      <c r="Q1947" s="1">
        <f t="shared" si="82"/>
        <v>44219</v>
      </c>
    </row>
    <row r="1948" spans="1:17" x14ac:dyDescent="0.25">
      <c r="A1948" s="74" t="s">
        <v>403</v>
      </c>
      <c r="B1948" s="113" t="s">
        <v>51</v>
      </c>
      <c r="C1948" s="75">
        <v>7866.2595778054301</v>
      </c>
      <c r="D1948" s="27">
        <v>334</v>
      </c>
      <c r="E1948" s="27">
        <v>55</v>
      </c>
      <c r="F1948" s="70">
        <v>49.942051742811181</v>
      </c>
      <c r="G1948" s="27" t="s">
        <v>865</v>
      </c>
      <c r="H1948" s="27" t="s">
        <v>66</v>
      </c>
      <c r="I1948" s="27">
        <v>9460</v>
      </c>
      <c r="J1948" s="27">
        <v>1050</v>
      </c>
      <c r="K1948" s="27">
        <v>61</v>
      </c>
      <c r="L1948" s="73">
        <v>5.8095238095238096E-2</v>
      </c>
      <c r="M1948" s="27" t="s">
        <v>66</v>
      </c>
      <c r="N1948" s="71">
        <f t="shared" si="80"/>
        <v>13348.148374896806</v>
      </c>
      <c r="O1948" s="1">
        <v>44224</v>
      </c>
      <c r="P1948" s="1">
        <f t="shared" si="81"/>
        <v>44206</v>
      </c>
      <c r="Q1948" s="1">
        <f t="shared" si="82"/>
        <v>44219</v>
      </c>
    </row>
    <row r="1949" spans="1:17" x14ac:dyDescent="0.25">
      <c r="A1949" s="74" t="s">
        <v>404</v>
      </c>
      <c r="B1949" s="113" t="s">
        <v>54</v>
      </c>
      <c r="C1949" s="75">
        <v>3588.8356725713106</v>
      </c>
      <c r="D1949" s="27">
        <v>132</v>
      </c>
      <c r="E1949" s="27">
        <v>14</v>
      </c>
      <c r="F1949" s="79">
        <v>27.864190262117102</v>
      </c>
      <c r="G1949" s="27" t="s">
        <v>863</v>
      </c>
      <c r="H1949" s="27" t="s">
        <v>66</v>
      </c>
      <c r="I1949" s="27">
        <v>2958</v>
      </c>
      <c r="J1949" s="27">
        <v>275</v>
      </c>
      <c r="K1949" s="27">
        <v>15</v>
      </c>
      <c r="L1949" s="125">
        <v>5.4545454545454543E-2</v>
      </c>
      <c r="M1949" s="27" t="s">
        <v>66</v>
      </c>
      <c r="N1949" s="71">
        <f t="shared" si="80"/>
        <v>7662.6523220822028</v>
      </c>
      <c r="O1949" s="1">
        <v>44224</v>
      </c>
      <c r="P1949" s="1">
        <f t="shared" si="81"/>
        <v>44206</v>
      </c>
      <c r="Q1949" s="1">
        <f t="shared" si="82"/>
        <v>44219</v>
      </c>
    </row>
    <row r="1950" spans="1:17" x14ac:dyDescent="0.25">
      <c r="A1950" s="74" t="s">
        <v>405</v>
      </c>
      <c r="B1950" s="113" t="s">
        <v>51</v>
      </c>
      <c r="C1950" s="75">
        <v>28747.259811021901</v>
      </c>
      <c r="D1950" s="27">
        <v>1732</v>
      </c>
      <c r="E1950" s="27">
        <v>252</v>
      </c>
      <c r="F1950" s="76">
        <v>62.614663513420062</v>
      </c>
      <c r="G1950" s="27" t="s">
        <v>864</v>
      </c>
      <c r="H1950" s="27" t="s">
        <v>66</v>
      </c>
      <c r="I1950" s="27">
        <v>68432</v>
      </c>
      <c r="J1950" s="27">
        <v>7445</v>
      </c>
      <c r="K1950" s="27">
        <v>280</v>
      </c>
      <c r="L1950" s="123">
        <v>3.760913364674278E-2</v>
      </c>
      <c r="M1950" s="27" t="s">
        <v>66</v>
      </c>
      <c r="N1950" s="71">
        <f t="shared" si="80"/>
        <v>25898.120547634022</v>
      </c>
      <c r="O1950" s="1">
        <v>44224</v>
      </c>
      <c r="P1950" s="1">
        <f t="shared" si="81"/>
        <v>44206</v>
      </c>
      <c r="Q1950" s="1">
        <f t="shared" si="82"/>
        <v>44219</v>
      </c>
    </row>
    <row r="1951" spans="1:17" x14ac:dyDescent="0.25">
      <c r="A1951" s="74" t="s">
        <v>406</v>
      </c>
      <c r="B1951" s="113" t="s">
        <v>46</v>
      </c>
      <c r="C1951" s="75">
        <v>97.256701128622794</v>
      </c>
      <c r="D1951" s="27" t="s">
        <v>574</v>
      </c>
      <c r="E1951" s="27">
        <v>0</v>
      </c>
      <c r="F1951" s="136">
        <v>0</v>
      </c>
      <c r="G1951" s="27" t="s">
        <v>862</v>
      </c>
      <c r="H1951" s="27" t="s">
        <v>68</v>
      </c>
      <c r="I1951" s="27">
        <v>80</v>
      </c>
      <c r="J1951" s="27">
        <v>9</v>
      </c>
      <c r="K1951" s="27">
        <v>0</v>
      </c>
      <c r="L1951" s="137">
        <v>0</v>
      </c>
      <c r="M1951" s="27" t="s">
        <v>68</v>
      </c>
      <c r="N1951" s="71">
        <f t="shared" si="80"/>
        <v>9253.8610661875373</v>
      </c>
      <c r="O1951" s="1">
        <v>44224</v>
      </c>
      <c r="P1951" s="1">
        <f t="shared" si="81"/>
        <v>44206</v>
      </c>
      <c r="Q1951" s="1">
        <f t="shared" si="82"/>
        <v>44219</v>
      </c>
    </row>
    <row r="1952" spans="1:17" x14ac:dyDescent="0.25">
      <c r="A1952" s="74" t="s">
        <v>407</v>
      </c>
      <c r="B1952" s="113" t="s">
        <v>47</v>
      </c>
      <c r="C1952" s="75">
        <v>8389.5626394437495</v>
      </c>
      <c r="D1952" s="27">
        <v>370</v>
      </c>
      <c r="E1952" s="27">
        <v>53</v>
      </c>
      <c r="F1952" s="70">
        <v>45.124095836839594</v>
      </c>
      <c r="G1952" s="27" t="s">
        <v>865</v>
      </c>
      <c r="H1952" s="27" t="s">
        <v>66</v>
      </c>
      <c r="I1952" s="27">
        <v>8885</v>
      </c>
      <c r="J1952" s="27">
        <v>826</v>
      </c>
      <c r="K1952" s="27">
        <v>67</v>
      </c>
      <c r="L1952" s="73">
        <v>8.1113801452784504E-2</v>
      </c>
      <c r="M1952" s="27" t="s">
        <v>66</v>
      </c>
      <c r="N1952" s="71">
        <f t="shared" si="80"/>
        <v>9845.566872777601</v>
      </c>
      <c r="O1952" s="1">
        <v>44224</v>
      </c>
      <c r="P1952" s="1">
        <f t="shared" si="81"/>
        <v>44206</v>
      </c>
      <c r="Q1952" s="1">
        <f t="shared" si="82"/>
        <v>44219</v>
      </c>
    </row>
    <row r="1953" spans="1:17" x14ac:dyDescent="0.25">
      <c r="A1953" s="74" t="s">
        <v>408</v>
      </c>
      <c r="B1953" s="113" t="s">
        <v>46</v>
      </c>
      <c r="C1953" s="75">
        <v>8452.8586639732803</v>
      </c>
      <c r="D1953" s="27">
        <v>193</v>
      </c>
      <c r="E1953" s="27">
        <v>23</v>
      </c>
      <c r="F1953" s="76">
        <v>19.435521261690127</v>
      </c>
      <c r="G1953" s="27" t="s">
        <v>864</v>
      </c>
      <c r="H1953" s="27" t="s">
        <v>68</v>
      </c>
      <c r="I1953" s="27">
        <v>10387</v>
      </c>
      <c r="J1953" s="27">
        <v>1135</v>
      </c>
      <c r="K1953" s="27">
        <v>27</v>
      </c>
      <c r="L1953" s="123">
        <v>2.378854625550661E-2</v>
      </c>
      <c r="M1953" s="27" t="s">
        <v>66</v>
      </c>
      <c r="N1953" s="71">
        <f t="shared" si="80"/>
        <v>13427.410123837222</v>
      </c>
      <c r="O1953" s="1">
        <v>44224</v>
      </c>
      <c r="P1953" s="1">
        <f t="shared" si="81"/>
        <v>44206</v>
      </c>
      <c r="Q1953" s="1">
        <f t="shared" si="82"/>
        <v>44219</v>
      </c>
    </row>
    <row r="1954" spans="1:17" x14ac:dyDescent="0.25">
      <c r="A1954" s="74" t="s">
        <v>409</v>
      </c>
      <c r="B1954" s="113" t="s">
        <v>42</v>
      </c>
      <c r="C1954" s="75">
        <v>925.93893955999795</v>
      </c>
      <c r="D1954" s="27">
        <v>15</v>
      </c>
      <c r="E1954" s="27" t="s">
        <v>574</v>
      </c>
      <c r="F1954" s="138">
        <v>7.7141772936468103</v>
      </c>
      <c r="G1954" s="27" t="s">
        <v>862</v>
      </c>
      <c r="H1954" s="27" t="s">
        <v>64</v>
      </c>
      <c r="I1954" s="27">
        <v>1001</v>
      </c>
      <c r="J1954" s="27">
        <v>103</v>
      </c>
      <c r="K1954" s="27">
        <v>1</v>
      </c>
      <c r="L1954" s="139">
        <v>9.7087378640776691E-3</v>
      </c>
      <c r="M1954" s="27" t="s">
        <v>64</v>
      </c>
      <c r="N1954" s="71">
        <f t="shared" si="80"/>
        <v>11123.843657438701</v>
      </c>
      <c r="O1954" s="1">
        <v>44224</v>
      </c>
      <c r="P1954" s="1">
        <f t="shared" si="81"/>
        <v>44206</v>
      </c>
      <c r="Q1954" s="1">
        <f t="shared" si="82"/>
        <v>44219</v>
      </c>
    </row>
    <row r="1955" spans="1:17" x14ac:dyDescent="0.25">
      <c r="A1955" s="74" t="s">
        <v>410</v>
      </c>
      <c r="B1955" s="113" t="s">
        <v>47</v>
      </c>
      <c r="C1955" s="75">
        <v>886.62872007655199</v>
      </c>
      <c r="D1955" s="27">
        <v>16</v>
      </c>
      <c r="E1955" s="27" t="s">
        <v>574</v>
      </c>
      <c r="F1955" s="138">
        <v>8.0561987008952567</v>
      </c>
      <c r="G1955" s="27" t="s">
        <v>862</v>
      </c>
      <c r="H1955" s="27" t="s">
        <v>66</v>
      </c>
      <c r="I1955" s="27">
        <v>303</v>
      </c>
      <c r="J1955" s="27">
        <v>43</v>
      </c>
      <c r="K1955" s="27">
        <v>2</v>
      </c>
      <c r="L1955" s="139">
        <v>4.6511627906976744E-2</v>
      </c>
      <c r="M1955" s="27" t="s">
        <v>66</v>
      </c>
      <c r="N1955" s="71">
        <f t="shared" si="80"/>
        <v>4849.8316179389449</v>
      </c>
      <c r="O1955" s="1">
        <v>44224</v>
      </c>
      <c r="P1955" s="1">
        <f t="shared" si="81"/>
        <v>44206</v>
      </c>
      <c r="Q1955" s="1">
        <f t="shared" si="82"/>
        <v>44219</v>
      </c>
    </row>
    <row r="1956" spans="1:17" x14ac:dyDescent="0.25">
      <c r="A1956" s="74" t="s">
        <v>411</v>
      </c>
      <c r="B1956" s="113" t="s">
        <v>42</v>
      </c>
      <c r="C1956" s="75">
        <v>131.34792406884699</v>
      </c>
      <c r="D1956" s="27">
        <v>6</v>
      </c>
      <c r="E1956" s="27">
        <v>6</v>
      </c>
      <c r="F1956" s="138">
        <v>326.28717325352602</v>
      </c>
      <c r="G1956" s="27" t="s">
        <v>862</v>
      </c>
      <c r="H1956" s="27" t="s">
        <v>64</v>
      </c>
      <c r="I1956" s="27">
        <v>56</v>
      </c>
      <c r="J1956" s="27">
        <v>11</v>
      </c>
      <c r="K1956" s="27">
        <v>6</v>
      </c>
      <c r="L1956" s="139">
        <v>0.54545454545454541</v>
      </c>
      <c r="M1956" s="27" t="s">
        <v>66</v>
      </c>
      <c r="N1956" s="71">
        <f t="shared" si="80"/>
        <v>8374.7041135071668</v>
      </c>
      <c r="O1956" s="1">
        <v>44224</v>
      </c>
      <c r="P1956" s="1">
        <f t="shared" si="81"/>
        <v>44206</v>
      </c>
      <c r="Q1956" s="1">
        <f t="shared" si="82"/>
        <v>44219</v>
      </c>
    </row>
    <row r="1957" spans="1:17" x14ac:dyDescent="0.25">
      <c r="A1957" s="74" t="s">
        <v>412</v>
      </c>
      <c r="B1957" s="113" t="s">
        <v>45</v>
      </c>
      <c r="C1957" s="75">
        <v>3233.6975298580801</v>
      </c>
      <c r="D1957" s="27">
        <v>203</v>
      </c>
      <c r="E1957" s="27">
        <v>32</v>
      </c>
      <c r="F1957" s="70">
        <v>70.684232665836277</v>
      </c>
      <c r="G1957" s="27" t="s">
        <v>865</v>
      </c>
      <c r="H1957" s="27" t="s">
        <v>64</v>
      </c>
      <c r="I1957" s="27">
        <v>6414</v>
      </c>
      <c r="J1957" s="27">
        <v>712</v>
      </c>
      <c r="K1957" s="27">
        <v>38</v>
      </c>
      <c r="L1957" s="73">
        <v>5.3370786516853931E-2</v>
      </c>
      <c r="M1957" s="27" t="s">
        <v>64</v>
      </c>
      <c r="N1957" s="71">
        <f t="shared" si="80"/>
        <v>22018.138475407999</v>
      </c>
      <c r="O1957" s="1">
        <v>44224</v>
      </c>
      <c r="P1957" s="1">
        <f t="shared" si="81"/>
        <v>44206</v>
      </c>
      <c r="Q1957" s="1">
        <f t="shared" si="82"/>
        <v>44219</v>
      </c>
    </row>
    <row r="1958" spans="1:17" x14ac:dyDescent="0.25">
      <c r="A1958" s="74" t="s">
        <v>50</v>
      </c>
      <c r="B1958" s="113" t="s">
        <v>50</v>
      </c>
      <c r="C1958" s="75">
        <v>11415.7638709039</v>
      </c>
      <c r="D1958" s="27">
        <v>1062</v>
      </c>
      <c r="E1958" s="27">
        <v>110</v>
      </c>
      <c r="F1958" s="70">
        <v>68.827131902831908</v>
      </c>
      <c r="G1958" s="27" t="s">
        <v>865</v>
      </c>
      <c r="H1958" s="27" t="s">
        <v>66</v>
      </c>
      <c r="I1958" s="27">
        <v>19142</v>
      </c>
      <c r="J1958" s="27">
        <v>1672</v>
      </c>
      <c r="K1958" s="27">
        <v>111</v>
      </c>
      <c r="L1958" s="73">
        <v>6.638755980861244E-2</v>
      </c>
      <c r="M1958" s="27" t="s">
        <v>66</v>
      </c>
      <c r="N1958" s="71">
        <f t="shared" si="80"/>
        <v>14646.413668922631</v>
      </c>
      <c r="O1958" s="1">
        <v>44224</v>
      </c>
      <c r="P1958" s="1">
        <f t="shared" si="81"/>
        <v>44206</v>
      </c>
      <c r="Q1958" s="1">
        <f t="shared" si="82"/>
        <v>44219</v>
      </c>
    </row>
    <row r="1959" spans="1:17" x14ac:dyDescent="0.25">
      <c r="A1959" s="74" t="s">
        <v>413</v>
      </c>
      <c r="B1959" s="113" t="s">
        <v>49</v>
      </c>
      <c r="C1959" s="75">
        <v>36015.912175260899</v>
      </c>
      <c r="D1959" s="27">
        <v>1477</v>
      </c>
      <c r="E1959" s="27">
        <v>221</v>
      </c>
      <c r="F1959" s="76">
        <v>43.829833349486542</v>
      </c>
      <c r="G1959" s="27" t="s">
        <v>864</v>
      </c>
      <c r="H1959" s="27" t="s">
        <v>66</v>
      </c>
      <c r="I1959" s="27">
        <v>57403</v>
      </c>
      <c r="J1959" s="27">
        <v>6050</v>
      </c>
      <c r="K1959" s="27">
        <v>246</v>
      </c>
      <c r="L1959" s="123">
        <v>4.0661157024793386E-2</v>
      </c>
      <c r="M1959" s="27" t="s">
        <v>68</v>
      </c>
      <c r="N1959" s="71">
        <f t="shared" si="80"/>
        <v>16798.130700006834</v>
      </c>
      <c r="O1959" s="1">
        <v>44224</v>
      </c>
      <c r="P1959" s="1">
        <f t="shared" si="81"/>
        <v>44206</v>
      </c>
      <c r="Q1959" s="1">
        <f t="shared" si="82"/>
        <v>44219</v>
      </c>
    </row>
    <row r="1960" spans="1:17" x14ac:dyDescent="0.25">
      <c r="A1960" s="74" t="s">
        <v>414</v>
      </c>
      <c r="B1960" s="113" t="s">
        <v>51</v>
      </c>
      <c r="C1960" s="75">
        <v>29233.8947796506</v>
      </c>
      <c r="D1960" s="27">
        <v>1209</v>
      </c>
      <c r="E1960" s="27">
        <v>178</v>
      </c>
      <c r="F1960" s="76">
        <v>43.491590190493511</v>
      </c>
      <c r="G1960" s="27" t="s">
        <v>864</v>
      </c>
      <c r="H1960" s="27" t="s">
        <v>66</v>
      </c>
      <c r="I1960" s="27">
        <v>58983</v>
      </c>
      <c r="J1960" s="27">
        <v>6571</v>
      </c>
      <c r="K1960" s="27">
        <v>201</v>
      </c>
      <c r="L1960" s="123">
        <v>3.0588951453355655E-2</v>
      </c>
      <c r="M1960" s="27" t="s">
        <v>66</v>
      </c>
      <c r="N1960" s="71">
        <f t="shared" si="80"/>
        <v>22477.333415641908</v>
      </c>
      <c r="O1960" s="1">
        <v>44224</v>
      </c>
      <c r="P1960" s="1">
        <f t="shared" si="81"/>
        <v>44206</v>
      </c>
      <c r="Q1960" s="1">
        <f t="shared" si="82"/>
        <v>44219</v>
      </c>
    </row>
    <row r="1961" spans="1:17" x14ac:dyDescent="0.25">
      <c r="A1961" s="74" t="s">
        <v>415</v>
      </c>
      <c r="B1961" s="113" t="s">
        <v>42</v>
      </c>
      <c r="C1961" s="75">
        <v>175.92213223044999</v>
      </c>
      <c r="D1961" s="27" t="s">
        <v>574</v>
      </c>
      <c r="E1961" s="27">
        <v>0</v>
      </c>
      <c r="F1961" s="136">
        <v>0</v>
      </c>
      <c r="G1961" s="27" t="s">
        <v>862</v>
      </c>
      <c r="H1961" s="27" t="s">
        <v>68</v>
      </c>
      <c r="I1961" s="27">
        <v>107</v>
      </c>
      <c r="J1961" s="27">
        <v>8</v>
      </c>
      <c r="K1961" s="27">
        <v>0</v>
      </c>
      <c r="L1961" s="137">
        <v>0</v>
      </c>
      <c r="M1961" s="27" t="s">
        <v>68</v>
      </c>
      <c r="N1961" s="71">
        <f t="shared" si="80"/>
        <v>4547.4664833645629</v>
      </c>
      <c r="O1961" s="1">
        <v>44224</v>
      </c>
      <c r="P1961" s="1">
        <f t="shared" si="81"/>
        <v>44206</v>
      </c>
      <c r="Q1961" s="1">
        <f t="shared" si="82"/>
        <v>44219</v>
      </c>
    </row>
    <row r="1962" spans="1:17" x14ac:dyDescent="0.25">
      <c r="A1962" s="74" t="s">
        <v>416</v>
      </c>
      <c r="B1962" s="113" t="s">
        <v>43</v>
      </c>
      <c r="C1962" s="75">
        <v>99979.827942427306</v>
      </c>
      <c r="D1962" s="27">
        <v>11037</v>
      </c>
      <c r="E1962" s="27">
        <v>1502</v>
      </c>
      <c r="F1962" s="70">
        <v>107.30736038823156</v>
      </c>
      <c r="G1962" s="27" t="s">
        <v>865</v>
      </c>
      <c r="H1962" s="27" t="s">
        <v>66</v>
      </c>
      <c r="I1962" s="27">
        <v>137202</v>
      </c>
      <c r="J1962" s="27">
        <v>14847</v>
      </c>
      <c r="K1962" s="27">
        <v>1748</v>
      </c>
      <c r="L1962" s="73">
        <v>0.11773422240183203</v>
      </c>
      <c r="M1962" s="27" t="s">
        <v>66</v>
      </c>
      <c r="N1962" s="71">
        <f t="shared" si="80"/>
        <v>14849.995549651818</v>
      </c>
      <c r="O1962" s="1">
        <v>44224</v>
      </c>
      <c r="P1962" s="1">
        <f t="shared" si="81"/>
        <v>44206</v>
      </c>
      <c r="Q1962" s="1">
        <f t="shared" si="82"/>
        <v>44219</v>
      </c>
    </row>
    <row r="1963" spans="1:17" x14ac:dyDescent="0.25">
      <c r="A1963" s="74" t="s">
        <v>417</v>
      </c>
      <c r="B1963" s="113" t="s">
        <v>54</v>
      </c>
      <c r="C1963" s="75">
        <v>1061.2180254191501</v>
      </c>
      <c r="D1963" s="27">
        <v>25</v>
      </c>
      <c r="E1963" s="27" t="s">
        <v>574</v>
      </c>
      <c r="F1963" s="138">
        <v>6.7308102310417537</v>
      </c>
      <c r="G1963" s="27" t="s">
        <v>862</v>
      </c>
      <c r="H1963" s="27" t="s">
        <v>66</v>
      </c>
      <c r="I1963" s="27">
        <v>883</v>
      </c>
      <c r="J1963" s="27">
        <v>72</v>
      </c>
      <c r="K1963" s="27">
        <v>1</v>
      </c>
      <c r="L1963" s="139">
        <v>1.3888888888888888E-2</v>
      </c>
      <c r="M1963" s="27" t="s">
        <v>66</v>
      </c>
      <c r="N1963" s="71">
        <f t="shared" si="80"/>
        <v>6784.656712890087</v>
      </c>
      <c r="O1963" s="1">
        <v>44224</v>
      </c>
      <c r="P1963" s="1">
        <f t="shared" si="81"/>
        <v>44206</v>
      </c>
      <c r="Q1963" s="1">
        <f t="shared" si="82"/>
        <v>44219</v>
      </c>
    </row>
    <row r="1964" spans="1:17" x14ac:dyDescent="0.25">
      <c r="A1964" s="74" t="s">
        <v>418</v>
      </c>
      <c r="B1964" s="113" t="s">
        <v>42</v>
      </c>
      <c r="C1964" s="75">
        <v>1523.2863267425901</v>
      </c>
      <c r="D1964" s="27">
        <v>21</v>
      </c>
      <c r="E1964" s="27">
        <v>0</v>
      </c>
      <c r="F1964" s="136">
        <v>0</v>
      </c>
      <c r="G1964" s="27" t="s">
        <v>862</v>
      </c>
      <c r="H1964" s="27" t="s">
        <v>66</v>
      </c>
      <c r="I1964" s="27">
        <v>934</v>
      </c>
      <c r="J1964" s="27">
        <v>79</v>
      </c>
      <c r="K1964" s="27">
        <v>2</v>
      </c>
      <c r="L1964" s="139">
        <v>2.5316455696202531E-2</v>
      </c>
      <c r="M1964" s="27" t="s">
        <v>66</v>
      </c>
      <c r="N1964" s="71">
        <f t="shared" si="80"/>
        <v>5186.1556565622395</v>
      </c>
      <c r="O1964" s="1">
        <v>44224</v>
      </c>
      <c r="P1964" s="1">
        <f t="shared" si="81"/>
        <v>44206</v>
      </c>
      <c r="Q1964" s="1">
        <f t="shared" si="82"/>
        <v>44219</v>
      </c>
    </row>
    <row r="1965" spans="1:17" x14ac:dyDescent="0.25">
      <c r="A1965" s="74" t="s">
        <v>419</v>
      </c>
      <c r="B1965" s="113" t="s">
        <v>46</v>
      </c>
      <c r="C1965" s="75">
        <v>975.18088894142284</v>
      </c>
      <c r="D1965" s="27">
        <v>10</v>
      </c>
      <c r="E1965" s="27" t="s">
        <v>574</v>
      </c>
      <c r="F1965" s="138">
        <v>7.3246484050880536</v>
      </c>
      <c r="G1965" s="27" t="s">
        <v>862</v>
      </c>
      <c r="H1965" s="27" t="s">
        <v>64</v>
      </c>
      <c r="I1965" s="27">
        <v>977</v>
      </c>
      <c r="J1965" s="27">
        <v>75</v>
      </c>
      <c r="K1965" s="27">
        <v>1</v>
      </c>
      <c r="L1965" s="139">
        <v>1.3333333333333334E-2</v>
      </c>
      <c r="M1965" s="27" t="s">
        <v>64</v>
      </c>
      <c r="N1965" s="71">
        <f t="shared" si="80"/>
        <v>7690.8808253424559</v>
      </c>
      <c r="O1965" s="1">
        <v>44224</v>
      </c>
      <c r="P1965" s="1">
        <f t="shared" si="81"/>
        <v>44206</v>
      </c>
      <c r="Q1965" s="1">
        <f t="shared" si="82"/>
        <v>44219</v>
      </c>
    </row>
    <row r="1966" spans="1:17" x14ac:dyDescent="0.25">
      <c r="A1966" s="74" t="s">
        <v>420</v>
      </c>
      <c r="B1966" s="113" t="s">
        <v>45</v>
      </c>
      <c r="C1966" s="75">
        <v>6604.9424871170804</v>
      </c>
      <c r="D1966" s="27">
        <v>241</v>
      </c>
      <c r="E1966" s="27">
        <v>34</v>
      </c>
      <c r="F1966" s="70">
        <v>36.769001899840148</v>
      </c>
      <c r="G1966" s="27" t="s">
        <v>865</v>
      </c>
      <c r="H1966" s="27" t="s">
        <v>66</v>
      </c>
      <c r="I1966" s="27">
        <v>9595</v>
      </c>
      <c r="J1966" s="27">
        <v>977</v>
      </c>
      <c r="K1966" s="27">
        <v>39</v>
      </c>
      <c r="L1966" s="73">
        <v>3.9918116683725691E-2</v>
      </c>
      <c r="M1966" s="27" t="s">
        <v>66</v>
      </c>
      <c r="N1966" s="71">
        <f t="shared" si="80"/>
        <v>14791.953176059222</v>
      </c>
      <c r="O1966" s="1">
        <v>44224</v>
      </c>
      <c r="P1966" s="1">
        <f t="shared" si="81"/>
        <v>44206</v>
      </c>
      <c r="Q1966" s="1">
        <f t="shared" si="82"/>
        <v>44219</v>
      </c>
    </row>
    <row r="1967" spans="1:17" x14ac:dyDescent="0.25">
      <c r="A1967" s="74" t="s">
        <v>421</v>
      </c>
      <c r="B1967" s="113" t="s">
        <v>45</v>
      </c>
      <c r="C1967" s="75">
        <v>17758.791021044799</v>
      </c>
      <c r="D1967" s="27">
        <v>816</v>
      </c>
      <c r="E1967" s="27">
        <v>75</v>
      </c>
      <c r="F1967" s="76">
        <v>30.166146168365024</v>
      </c>
      <c r="G1967" s="27" t="s">
        <v>864</v>
      </c>
      <c r="H1967" s="27" t="s">
        <v>66</v>
      </c>
      <c r="I1967" s="27">
        <v>29812</v>
      </c>
      <c r="J1967" s="27">
        <v>2764</v>
      </c>
      <c r="K1967" s="27">
        <v>93</v>
      </c>
      <c r="L1967" s="123">
        <v>3.3646888567293774E-2</v>
      </c>
      <c r="M1967" s="27" t="s">
        <v>66</v>
      </c>
      <c r="N1967" s="71">
        <f t="shared" si="80"/>
        <v>15564.12256174737</v>
      </c>
      <c r="O1967" s="1">
        <v>44224</v>
      </c>
      <c r="P1967" s="1">
        <f t="shared" si="81"/>
        <v>44206</v>
      </c>
      <c r="Q1967" s="1">
        <f t="shared" si="82"/>
        <v>44219</v>
      </c>
    </row>
    <row r="1968" spans="1:17" x14ac:dyDescent="0.25">
      <c r="A1968" s="74" t="s">
        <v>422</v>
      </c>
      <c r="B1968" s="113" t="s">
        <v>49</v>
      </c>
      <c r="C1968" s="75">
        <v>91690.005605087994</v>
      </c>
      <c r="D1968" s="27">
        <v>3075</v>
      </c>
      <c r="E1968" s="27">
        <v>387</v>
      </c>
      <c r="F1968" s="76">
        <v>30.148168233205137</v>
      </c>
      <c r="G1968" s="27" t="s">
        <v>864</v>
      </c>
      <c r="H1968" s="27" t="s">
        <v>66</v>
      </c>
      <c r="I1968" s="27">
        <v>272361</v>
      </c>
      <c r="J1968" s="27">
        <v>20058</v>
      </c>
      <c r="K1968" s="27">
        <v>467</v>
      </c>
      <c r="L1968" s="123">
        <v>2.3282480805663575E-2</v>
      </c>
      <c r="M1968" s="27" t="s">
        <v>66</v>
      </c>
      <c r="N1968" s="71">
        <f t="shared" si="80"/>
        <v>21875.884800782427</v>
      </c>
      <c r="O1968" s="1">
        <v>44224</v>
      </c>
      <c r="P1968" s="1">
        <f t="shared" si="81"/>
        <v>44206</v>
      </c>
      <c r="Q1968" s="1">
        <f t="shared" si="82"/>
        <v>44219</v>
      </c>
    </row>
    <row r="1969" spans="1:17" x14ac:dyDescent="0.25">
      <c r="A1969" s="74" t="s">
        <v>51</v>
      </c>
      <c r="B1969" s="113" t="s">
        <v>51</v>
      </c>
      <c r="C1969" s="75">
        <v>12492.720334089499</v>
      </c>
      <c r="D1969" s="27">
        <v>818</v>
      </c>
      <c r="E1969" s="27">
        <v>47</v>
      </c>
      <c r="F1969" s="76">
        <v>26.872792853467281</v>
      </c>
      <c r="G1969" s="27" t="s">
        <v>864</v>
      </c>
      <c r="H1969" s="27" t="s">
        <v>66</v>
      </c>
      <c r="I1969" s="27">
        <v>15052</v>
      </c>
      <c r="J1969" s="27">
        <v>1145</v>
      </c>
      <c r="K1969" s="27">
        <v>54</v>
      </c>
      <c r="L1969" s="123">
        <v>4.7161572052401748E-2</v>
      </c>
      <c r="M1969" s="27" t="s">
        <v>66</v>
      </c>
      <c r="N1969" s="71">
        <f t="shared" ref="N1969:N2032" si="83">(J1969/C1969)*100000</f>
        <v>9165.3376476825651</v>
      </c>
      <c r="O1969" s="1">
        <v>44224</v>
      </c>
      <c r="P1969" s="1">
        <f t="shared" si="81"/>
        <v>44206</v>
      </c>
      <c r="Q1969" s="1">
        <f t="shared" si="82"/>
        <v>44219</v>
      </c>
    </row>
    <row r="1970" spans="1:17" x14ac:dyDescent="0.25">
      <c r="A1970" s="74" t="s">
        <v>423</v>
      </c>
      <c r="B1970" s="113" t="s">
        <v>42</v>
      </c>
      <c r="C1970" s="75">
        <v>12876.2116148285</v>
      </c>
      <c r="D1970" s="27">
        <v>302</v>
      </c>
      <c r="E1970" s="27">
        <v>41</v>
      </c>
      <c r="F1970" s="76">
        <v>22.744045501697315</v>
      </c>
      <c r="G1970" s="27" t="s">
        <v>864</v>
      </c>
      <c r="H1970" s="27" t="s">
        <v>66</v>
      </c>
      <c r="I1970" s="27">
        <v>20901</v>
      </c>
      <c r="J1970" s="27">
        <v>2250</v>
      </c>
      <c r="K1970" s="27">
        <v>46</v>
      </c>
      <c r="L1970" s="123">
        <v>2.0444444444444446E-2</v>
      </c>
      <c r="M1970" s="27" t="s">
        <v>66</v>
      </c>
      <c r="N1970" s="71">
        <f t="shared" si="83"/>
        <v>17474.083739108912</v>
      </c>
      <c r="O1970" s="1">
        <v>44224</v>
      </c>
      <c r="P1970" s="1">
        <f t="shared" si="81"/>
        <v>44206</v>
      </c>
      <c r="Q1970" s="1">
        <f t="shared" si="82"/>
        <v>44219</v>
      </c>
    </row>
    <row r="1971" spans="1:17" x14ac:dyDescent="0.25">
      <c r="A1971" s="74" t="s">
        <v>424</v>
      </c>
      <c r="B1971" s="113" t="s">
        <v>45</v>
      </c>
      <c r="C1971" s="75">
        <v>30288.243897843495</v>
      </c>
      <c r="D1971" s="27">
        <v>2242</v>
      </c>
      <c r="E1971" s="27">
        <v>235</v>
      </c>
      <c r="F1971" s="76">
        <v>55.419899358739038</v>
      </c>
      <c r="G1971" s="27" t="s">
        <v>864</v>
      </c>
      <c r="H1971" s="27" t="s">
        <v>66</v>
      </c>
      <c r="I1971" s="27">
        <v>96810</v>
      </c>
      <c r="J1971" s="27">
        <v>5824</v>
      </c>
      <c r="K1971" s="27">
        <v>276</v>
      </c>
      <c r="L1971" s="123">
        <v>4.7390109890109888E-2</v>
      </c>
      <c r="M1971" s="27" t="s">
        <v>66</v>
      </c>
      <c r="N1971" s="71">
        <f t="shared" si="83"/>
        <v>19228.582613251692</v>
      </c>
      <c r="O1971" s="1">
        <v>44224</v>
      </c>
      <c r="P1971" s="1">
        <f t="shared" si="81"/>
        <v>44206</v>
      </c>
      <c r="Q1971" s="1">
        <f t="shared" si="82"/>
        <v>44219</v>
      </c>
    </row>
    <row r="1972" spans="1:17" x14ac:dyDescent="0.25">
      <c r="A1972" s="74" t="s">
        <v>425</v>
      </c>
      <c r="B1972" s="113" t="s">
        <v>43</v>
      </c>
      <c r="C1972" s="75">
        <v>30325.695541606699</v>
      </c>
      <c r="D1972" s="27">
        <v>1547</v>
      </c>
      <c r="E1972" s="27">
        <v>192</v>
      </c>
      <c r="F1972" s="70">
        <v>45.223317946557188</v>
      </c>
      <c r="G1972" s="27" t="s">
        <v>865</v>
      </c>
      <c r="H1972" s="27" t="s">
        <v>66</v>
      </c>
      <c r="I1972" s="27">
        <v>32101</v>
      </c>
      <c r="J1972" s="27">
        <v>3313</v>
      </c>
      <c r="K1972" s="27">
        <v>205</v>
      </c>
      <c r="L1972" s="73">
        <v>6.187745246000604E-2</v>
      </c>
      <c r="M1972" s="27" t="s">
        <v>66</v>
      </c>
      <c r="N1972" s="71">
        <f t="shared" si="83"/>
        <v>10924.728817693829</v>
      </c>
      <c r="O1972" s="1">
        <v>44224</v>
      </c>
      <c r="P1972" s="1">
        <f t="shared" si="81"/>
        <v>44206</v>
      </c>
      <c r="Q1972" s="1">
        <f t="shared" si="82"/>
        <v>44219</v>
      </c>
    </row>
    <row r="1973" spans="1:17" x14ac:dyDescent="0.25">
      <c r="A1973" s="74" t="s">
        <v>426</v>
      </c>
      <c r="B1973" s="113" t="s">
        <v>54</v>
      </c>
      <c r="C1973" s="75">
        <v>4631.7627011164004</v>
      </c>
      <c r="D1973" s="27">
        <v>203</v>
      </c>
      <c r="E1973" s="27">
        <v>30</v>
      </c>
      <c r="F1973" s="70">
        <v>46.264398267654052</v>
      </c>
      <c r="G1973" s="27" t="s">
        <v>865</v>
      </c>
      <c r="H1973" s="27" t="s">
        <v>66</v>
      </c>
      <c r="I1973" s="27">
        <v>4841</v>
      </c>
      <c r="J1973" s="27">
        <v>534</v>
      </c>
      <c r="K1973" s="27">
        <v>35</v>
      </c>
      <c r="L1973" s="73">
        <v>6.5543071161048683E-2</v>
      </c>
      <c r="M1973" s="27" t="s">
        <v>66</v>
      </c>
      <c r="N1973" s="71">
        <f t="shared" si="83"/>
        <v>11529.088048299393</v>
      </c>
      <c r="O1973" s="1">
        <v>44224</v>
      </c>
      <c r="P1973" s="1">
        <f t="shared" si="81"/>
        <v>44206</v>
      </c>
      <c r="Q1973" s="1">
        <f t="shared" si="82"/>
        <v>44219</v>
      </c>
    </row>
    <row r="1974" spans="1:17" x14ac:dyDescent="0.25">
      <c r="A1974" s="74" t="s">
        <v>427</v>
      </c>
      <c r="B1974" s="113" t="s">
        <v>49</v>
      </c>
      <c r="C1974" s="75">
        <v>16655.693199981899</v>
      </c>
      <c r="D1974" s="27">
        <v>966</v>
      </c>
      <c r="E1974" s="27">
        <v>92</v>
      </c>
      <c r="F1974" s="76">
        <v>39.454548619061462</v>
      </c>
      <c r="G1974" s="27" t="s">
        <v>864</v>
      </c>
      <c r="H1974" s="27" t="s">
        <v>66</v>
      </c>
      <c r="I1974" s="27">
        <v>25155</v>
      </c>
      <c r="J1974" s="27">
        <v>2466</v>
      </c>
      <c r="K1974" s="27">
        <v>101</v>
      </c>
      <c r="L1974" s="123">
        <v>4.0957015409570155E-2</v>
      </c>
      <c r="M1974" s="27" t="s">
        <v>66</v>
      </c>
      <c r="N1974" s="71">
        <f t="shared" si="83"/>
        <v>14805.748223092149</v>
      </c>
      <c r="O1974" s="1">
        <v>44224</v>
      </c>
      <c r="P1974" s="1">
        <f t="shared" si="81"/>
        <v>44206</v>
      </c>
      <c r="Q1974" s="1">
        <f t="shared" si="82"/>
        <v>44219</v>
      </c>
    </row>
    <row r="1975" spans="1:17" x14ac:dyDescent="0.25">
      <c r="A1975" s="74" t="s">
        <v>428</v>
      </c>
      <c r="B1975" s="113" t="s">
        <v>48</v>
      </c>
      <c r="C1975" s="75">
        <v>29199.4634255485</v>
      </c>
      <c r="D1975" s="27">
        <v>843</v>
      </c>
      <c r="E1975" s="27">
        <v>99</v>
      </c>
      <c r="F1975" s="76">
        <v>24.217666154924341</v>
      </c>
      <c r="G1975" s="27" t="s">
        <v>864</v>
      </c>
      <c r="H1975" s="27" t="s">
        <v>66</v>
      </c>
      <c r="I1975" s="27">
        <v>59881</v>
      </c>
      <c r="J1975" s="27">
        <v>5530</v>
      </c>
      <c r="K1975" s="27">
        <v>110</v>
      </c>
      <c r="L1975" s="123">
        <v>1.9891500904159132E-2</v>
      </c>
      <c r="M1975" s="27" t="s">
        <v>66</v>
      </c>
      <c r="N1975" s="71">
        <f t="shared" si="83"/>
        <v>18938.704178931745</v>
      </c>
      <c r="O1975" s="1">
        <v>44224</v>
      </c>
      <c r="P1975" s="1">
        <f t="shared" si="81"/>
        <v>44206</v>
      </c>
      <c r="Q1975" s="1">
        <f t="shared" si="82"/>
        <v>44219</v>
      </c>
    </row>
    <row r="1976" spans="1:17" x14ac:dyDescent="0.25">
      <c r="A1976" s="74" t="s">
        <v>429</v>
      </c>
      <c r="B1976" s="113" t="s">
        <v>54</v>
      </c>
      <c r="C1976" s="75">
        <v>13563.581728679501</v>
      </c>
      <c r="D1976" s="27">
        <v>959</v>
      </c>
      <c r="E1976" s="27">
        <v>117</v>
      </c>
      <c r="F1976" s="76">
        <v>61.614572200144629</v>
      </c>
      <c r="G1976" s="27" t="s">
        <v>864</v>
      </c>
      <c r="H1976" s="27" t="s">
        <v>66</v>
      </c>
      <c r="I1976" s="27">
        <v>26468</v>
      </c>
      <c r="J1976" s="27">
        <v>2948</v>
      </c>
      <c r="K1976" s="27">
        <v>128</v>
      </c>
      <c r="L1976" s="123">
        <v>4.3419267299864311E-2</v>
      </c>
      <c r="M1976" s="27" t="s">
        <v>66</v>
      </c>
      <c r="N1976" s="71">
        <f t="shared" si="83"/>
        <v>21734.671998669826</v>
      </c>
      <c r="O1976" s="1">
        <v>44224</v>
      </c>
      <c r="P1976" s="1">
        <f t="shared" si="81"/>
        <v>44206</v>
      </c>
      <c r="Q1976" s="1">
        <f t="shared" si="82"/>
        <v>44219</v>
      </c>
    </row>
    <row r="1977" spans="1:17" x14ac:dyDescent="0.25">
      <c r="A1977" s="74" t="s">
        <v>430</v>
      </c>
      <c r="B1977" s="113" t="s">
        <v>54</v>
      </c>
      <c r="C1977" s="75">
        <v>18220.567441253999</v>
      </c>
      <c r="D1977" s="27">
        <v>911</v>
      </c>
      <c r="E1977" s="27">
        <v>76</v>
      </c>
      <c r="F1977" s="76">
        <v>29.793646361860048</v>
      </c>
      <c r="G1977" s="27" t="s">
        <v>864</v>
      </c>
      <c r="H1977" s="27" t="s">
        <v>66</v>
      </c>
      <c r="I1977" s="27">
        <v>22635</v>
      </c>
      <c r="J1977" s="27">
        <v>2107</v>
      </c>
      <c r="K1977" s="27">
        <v>82</v>
      </c>
      <c r="L1977" s="123">
        <v>3.8917892738490743E-2</v>
      </c>
      <c r="M1977" s="27" t="s">
        <v>64</v>
      </c>
      <c r="N1977" s="71">
        <f t="shared" si="83"/>
        <v>11563.855005028259</v>
      </c>
      <c r="O1977" s="1">
        <v>44224</v>
      </c>
      <c r="P1977" s="1">
        <f t="shared" si="81"/>
        <v>44206</v>
      </c>
      <c r="Q1977" s="1">
        <f t="shared" si="82"/>
        <v>44219</v>
      </c>
    </row>
    <row r="1978" spans="1:17" x14ac:dyDescent="0.25">
      <c r="A1978" s="74" t="s">
        <v>431</v>
      </c>
      <c r="B1978" s="113" t="s">
        <v>46</v>
      </c>
      <c r="C1978" s="75">
        <v>2949.2506508674801</v>
      </c>
      <c r="D1978" s="27">
        <v>32</v>
      </c>
      <c r="E1978" s="27">
        <v>9</v>
      </c>
      <c r="F1978" s="138">
        <v>21.797304432841461</v>
      </c>
      <c r="G1978" s="27" t="s">
        <v>862</v>
      </c>
      <c r="H1978" s="27" t="s">
        <v>66</v>
      </c>
      <c r="I1978" s="27">
        <v>3796</v>
      </c>
      <c r="J1978" s="27">
        <v>434</v>
      </c>
      <c r="K1978" s="27">
        <v>11</v>
      </c>
      <c r="L1978" s="139">
        <v>2.5345622119815669E-2</v>
      </c>
      <c r="M1978" s="27" t="s">
        <v>66</v>
      </c>
      <c r="N1978" s="71">
        <f t="shared" si="83"/>
        <v>14715.602414882746</v>
      </c>
      <c r="O1978" s="1">
        <v>44224</v>
      </c>
      <c r="P1978" s="1">
        <f t="shared" si="81"/>
        <v>44206</v>
      </c>
      <c r="Q1978" s="1">
        <f t="shared" si="82"/>
        <v>44219</v>
      </c>
    </row>
    <row r="1979" spans="1:17" x14ac:dyDescent="0.25">
      <c r="A1979" s="74" t="s">
        <v>432</v>
      </c>
      <c r="B1979" s="113" t="s">
        <v>43</v>
      </c>
      <c r="C1979" s="75">
        <v>19909.875881644799</v>
      </c>
      <c r="D1979" s="27">
        <v>1002</v>
      </c>
      <c r="E1979" s="27">
        <v>135</v>
      </c>
      <c r="F1979" s="70">
        <v>48.432532679658891</v>
      </c>
      <c r="G1979" s="27" t="s">
        <v>865</v>
      </c>
      <c r="H1979" s="27" t="s">
        <v>66</v>
      </c>
      <c r="I1979" s="27">
        <v>50606</v>
      </c>
      <c r="J1979" s="27">
        <v>2239</v>
      </c>
      <c r="K1979" s="27">
        <v>148</v>
      </c>
      <c r="L1979" s="73">
        <v>6.6100937918713715E-2</v>
      </c>
      <c r="M1979" s="27" t="s">
        <v>66</v>
      </c>
      <c r="N1979" s="71">
        <f t="shared" si="83"/>
        <v>11245.675328715466</v>
      </c>
      <c r="O1979" s="1">
        <v>44224</v>
      </c>
      <c r="P1979" s="1">
        <f t="shared" si="81"/>
        <v>44206</v>
      </c>
      <c r="Q1979" s="1">
        <f t="shared" si="82"/>
        <v>44219</v>
      </c>
    </row>
    <row r="1980" spans="1:17" x14ac:dyDescent="0.25">
      <c r="A1980" s="74" t="s">
        <v>433</v>
      </c>
      <c r="B1980" s="113" t="s">
        <v>52</v>
      </c>
      <c r="C1980" s="75">
        <v>10718.897733932799</v>
      </c>
      <c r="D1980" s="27">
        <v>472</v>
      </c>
      <c r="E1980" s="27">
        <v>62</v>
      </c>
      <c r="F1980" s="76">
        <v>41.31554884185438</v>
      </c>
      <c r="G1980" s="27" t="s">
        <v>864</v>
      </c>
      <c r="H1980" s="27" t="s">
        <v>66</v>
      </c>
      <c r="I1980" s="27">
        <v>14855</v>
      </c>
      <c r="J1980" s="27">
        <v>1518</v>
      </c>
      <c r="K1980" s="27">
        <v>73</v>
      </c>
      <c r="L1980" s="123">
        <v>4.808959156785244E-2</v>
      </c>
      <c r="M1980" s="27" t="s">
        <v>66</v>
      </c>
      <c r="N1980" s="71">
        <f t="shared" si="83"/>
        <v>14161.903935275635</v>
      </c>
      <c r="O1980" s="1">
        <v>44224</v>
      </c>
      <c r="P1980" s="1">
        <f t="shared" si="81"/>
        <v>44206</v>
      </c>
      <c r="Q1980" s="1">
        <f t="shared" si="82"/>
        <v>44219</v>
      </c>
    </row>
    <row r="1981" spans="1:17" x14ac:dyDescent="0.25">
      <c r="A1981" s="74" t="s">
        <v>434</v>
      </c>
      <c r="B1981" s="113" t="s">
        <v>51</v>
      </c>
      <c r="C1981" s="75">
        <v>30257.471058949301</v>
      </c>
      <c r="D1981" s="27">
        <v>2174</v>
      </c>
      <c r="E1981" s="27">
        <v>321</v>
      </c>
      <c r="F1981" s="70">
        <v>75.778214854442723</v>
      </c>
      <c r="G1981" s="27" t="s">
        <v>865</v>
      </c>
      <c r="H1981" s="27" t="s">
        <v>64</v>
      </c>
      <c r="I1981" s="27">
        <v>47169</v>
      </c>
      <c r="J1981" s="27">
        <v>5281</v>
      </c>
      <c r="K1981" s="27">
        <v>362</v>
      </c>
      <c r="L1981" s="73">
        <v>6.8547623556144674E-2</v>
      </c>
      <c r="M1981" s="27" t="s">
        <v>64</v>
      </c>
      <c r="N1981" s="71">
        <f t="shared" si="83"/>
        <v>17453.540613857847</v>
      </c>
      <c r="O1981" s="1">
        <v>44224</v>
      </c>
      <c r="P1981" s="1">
        <f t="shared" si="81"/>
        <v>44206</v>
      </c>
      <c r="Q1981" s="1">
        <f t="shared" si="82"/>
        <v>44219</v>
      </c>
    </row>
    <row r="1982" spans="1:17" x14ac:dyDescent="0.25">
      <c r="A1982" s="74" t="s">
        <v>435</v>
      </c>
      <c r="B1982" s="113" t="s">
        <v>44</v>
      </c>
      <c r="C1982" s="75">
        <v>5208.5177822836404</v>
      </c>
      <c r="D1982" s="27">
        <v>189</v>
      </c>
      <c r="E1982" s="27">
        <v>36</v>
      </c>
      <c r="F1982" s="70">
        <v>49.369680183776701</v>
      </c>
      <c r="G1982" s="27" t="s">
        <v>865</v>
      </c>
      <c r="H1982" s="27" t="s">
        <v>64</v>
      </c>
      <c r="I1982" s="27">
        <v>6266</v>
      </c>
      <c r="J1982" s="27">
        <v>499</v>
      </c>
      <c r="K1982" s="27">
        <v>44</v>
      </c>
      <c r="L1982" s="73">
        <v>8.8176352705410826E-2</v>
      </c>
      <c r="M1982" s="27" t="s">
        <v>64</v>
      </c>
      <c r="N1982" s="71">
        <f t="shared" si="83"/>
        <v>9580.4607156628881</v>
      </c>
      <c r="O1982" s="1">
        <v>44224</v>
      </c>
      <c r="P1982" s="1">
        <f t="shared" si="81"/>
        <v>44206</v>
      </c>
      <c r="Q1982" s="1">
        <f t="shared" si="82"/>
        <v>44219</v>
      </c>
    </row>
    <row r="1983" spans="1:17" x14ac:dyDescent="0.25">
      <c r="A1983" s="74" t="s">
        <v>436</v>
      </c>
      <c r="B1983" s="113" t="s">
        <v>54</v>
      </c>
      <c r="C1983" s="75">
        <v>2134.12534396605</v>
      </c>
      <c r="D1983" s="27">
        <v>68</v>
      </c>
      <c r="E1983" s="27">
        <v>13</v>
      </c>
      <c r="F1983" s="79">
        <v>43.510632175229937</v>
      </c>
      <c r="G1983" s="27" t="s">
        <v>863</v>
      </c>
      <c r="H1983" s="27" t="s">
        <v>64</v>
      </c>
      <c r="I1983" s="27">
        <v>2015</v>
      </c>
      <c r="J1983" s="27">
        <v>210</v>
      </c>
      <c r="K1983" s="27">
        <v>13</v>
      </c>
      <c r="L1983" s="125">
        <v>6.1904761904761907E-2</v>
      </c>
      <c r="M1983" s="27" t="s">
        <v>64</v>
      </c>
      <c r="N1983" s="71">
        <f t="shared" si="83"/>
        <v>9840.0968150135377</v>
      </c>
      <c r="O1983" s="1">
        <v>44224</v>
      </c>
      <c r="P1983" s="1">
        <f t="shared" si="81"/>
        <v>44206</v>
      </c>
      <c r="Q1983" s="1">
        <f t="shared" si="82"/>
        <v>44219</v>
      </c>
    </row>
    <row r="1984" spans="1:17" x14ac:dyDescent="0.25">
      <c r="A1984" s="74" t="s">
        <v>437</v>
      </c>
      <c r="B1984" s="113" t="s">
        <v>46</v>
      </c>
      <c r="C1984" s="75">
        <v>8124.8050092882004</v>
      </c>
      <c r="D1984" s="27">
        <v>213</v>
      </c>
      <c r="E1984" s="27">
        <v>27</v>
      </c>
      <c r="F1984" s="70">
        <v>23.736833393130095</v>
      </c>
      <c r="G1984" s="27" t="s">
        <v>865</v>
      </c>
      <c r="H1984" s="27" t="s">
        <v>66</v>
      </c>
      <c r="I1984" s="27">
        <v>9183</v>
      </c>
      <c r="J1984" s="27">
        <v>857</v>
      </c>
      <c r="K1984" s="27">
        <v>31</v>
      </c>
      <c r="L1984" s="73">
        <v>3.6172695449241538E-2</v>
      </c>
      <c r="M1984" s="27" t="s">
        <v>66</v>
      </c>
      <c r="N1984" s="71">
        <f t="shared" si="83"/>
        <v>10547.945446324997</v>
      </c>
      <c r="O1984" s="1">
        <v>44224</v>
      </c>
      <c r="P1984" s="1">
        <f t="shared" si="81"/>
        <v>44206</v>
      </c>
      <c r="Q1984" s="1">
        <f t="shared" si="82"/>
        <v>44219</v>
      </c>
    </row>
    <row r="1985" spans="1:17" x14ac:dyDescent="0.25">
      <c r="A1985" s="74" t="s">
        <v>438</v>
      </c>
      <c r="B1985" s="113" t="s">
        <v>41</v>
      </c>
      <c r="C1985" s="75">
        <v>5620.2787186370697</v>
      </c>
      <c r="D1985" s="27">
        <v>134</v>
      </c>
      <c r="E1985" s="27">
        <v>31</v>
      </c>
      <c r="F1985" s="70">
        <v>39.398147763438388</v>
      </c>
      <c r="G1985" s="27" t="s">
        <v>865</v>
      </c>
      <c r="H1985" s="27" t="s">
        <v>64</v>
      </c>
      <c r="I1985" s="27">
        <v>4731</v>
      </c>
      <c r="J1985" s="27">
        <v>533</v>
      </c>
      <c r="K1985" s="27">
        <v>32</v>
      </c>
      <c r="L1985" s="73">
        <v>6.0037523452157598E-2</v>
      </c>
      <c r="M1985" s="27" t="s">
        <v>64</v>
      </c>
      <c r="N1985" s="71">
        <f t="shared" si="83"/>
        <v>9483.5154390573298</v>
      </c>
      <c r="O1985" s="1">
        <v>44224</v>
      </c>
      <c r="P1985" s="1">
        <f t="shared" si="81"/>
        <v>44206</v>
      </c>
      <c r="Q1985" s="1">
        <f t="shared" si="82"/>
        <v>44219</v>
      </c>
    </row>
    <row r="1986" spans="1:17" x14ac:dyDescent="0.25">
      <c r="A1986" s="74" t="s">
        <v>439</v>
      </c>
      <c r="B1986" s="113" t="s">
        <v>42</v>
      </c>
      <c r="C1986" s="75">
        <v>1879.9555993321101</v>
      </c>
      <c r="D1986" s="27">
        <v>44</v>
      </c>
      <c r="E1986" s="27">
        <v>13</v>
      </c>
      <c r="F1986" s="79">
        <v>49.393263803747345</v>
      </c>
      <c r="G1986" s="27" t="s">
        <v>863</v>
      </c>
      <c r="H1986" s="27" t="s">
        <v>64</v>
      </c>
      <c r="I1986" s="27">
        <v>1304</v>
      </c>
      <c r="J1986" s="27">
        <v>161</v>
      </c>
      <c r="K1986" s="27">
        <v>14</v>
      </c>
      <c r="L1986" s="125">
        <v>8.6956521739130432E-2</v>
      </c>
      <c r="M1986" s="27" t="s">
        <v>64</v>
      </c>
      <c r="N1986" s="71">
        <f t="shared" si="83"/>
        <v>8564.0320472035783</v>
      </c>
      <c r="O1986" s="1">
        <v>44224</v>
      </c>
      <c r="P1986" s="1">
        <f t="shared" ref="P1986:P2049" si="84">O1986-18</f>
        <v>44206</v>
      </c>
      <c r="Q1986" s="1">
        <f t="shared" ref="Q1986:Q2049" si="85">O1986-5</f>
        <v>44219</v>
      </c>
    </row>
    <row r="1987" spans="1:17" x14ac:dyDescent="0.25">
      <c r="A1987" s="74" t="s">
        <v>440</v>
      </c>
      <c r="B1987" s="113" t="s">
        <v>54</v>
      </c>
      <c r="C1987" s="75">
        <v>13749.355836913501</v>
      </c>
      <c r="D1987" s="27">
        <v>739</v>
      </c>
      <c r="E1987" s="27">
        <v>105</v>
      </c>
      <c r="F1987" s="70">
        <v>54.548010022872631</v>
      </c>
      <c r="G1987" s="27" t="s">
        <v>865</v>
      </c>
      <c r="H1987" s="27" t="s">
        <v>68</v>
      </c>
      <c r="I1987" s="27">
        <v>14607</v>
      </c>
      <c r="J1987" s="27">
        <v>1362</v>
      </c>
      <c r="K1987" s="27">
        <v>119</v>
      </c>
      <c r="L1987" s="73">
        <v>8.7371512481644639E-2</v>
      </c>
      <c r="M1987" s="27" t="s">
        <v>64</v>
      </c>
      <c r="N1987" s="71">
        <f t="shared" si="83"/>
        <v>9905.9186201536704</v>
      </c>
      <c r="O1987" s="1">
        <v>44224</v>
      </c>
      <c r="P1987" s="1">
        <f t="shared" si="84"/>
        <v>44206</v>
      </c>
      <c r="Q1987" s="1">
        <f t="shared" si="85"/>
        <v>44219</v>
      </c>
    </row>
    <row r="1988" spans="1:17" x14ac:dyDescent="0.25">
      <c r="A1988" s="74" t="s">
        <v>441</v>
      </c>
      <c r="B1988" s="113" t="s">
        <v>47</v>
      </c>
      <c r="C1988" s="75">
        <v>11814.5919608803</v>
      </c>
      <c r="D1988" s="27">
        <v>617</v>
      </c>
      <c r="E1988" s="27">
        <v>123</v>
      </c>
      <c r="F1988" s="70">
        <v>74.363247709315459</v>
      </c>
      <c r="G1988" s="27" t="s">
        <v>865</v>
      </c>
      <c r="H1988" s="27" t="s">
        <v>64</v>
      </c>
      <c r="I1988" s="27">
        <v>14008</v>
      </c>
      <c r="J1988" s="27">
        <v>1453</v>
      </c>
      <c r="K1988" s="27">
        <v>144</v>
      </c>
      <c r="L1988" s="73">
        <v>9.9105299380591885E-2</v>
      </c>
      <c r="M1988" s="27" t="s">
        <v>64</v>
      </c>
      <c r="N1988" s="71">
        <f t="shared" si="83"/>
        <v>12298.351096771503</v>
      </c>
      <c r="O1988" s="1">
        <v>44224</v>
      </c>
      <c r="P1988" s="1">
        <f t="shared" si="84"/>
        <v>44206</v>
      </c>
      <c r="Q1988" s="1">
        <f t="shared" si="85"/>
        <v>44219</v>
      </c>
    </row>
    <row r="1989" spans="1:17" x14ac:dyDescent="0.25">
      <c r="A1989" s="74" t="s">
        <v>442</v>
      </c>
      <c r="B1989" s="113" t="s">
        <v>54</v>
      </c>
      <c r="C1989" s="75">
        <v>4953.1649934452498</v>
      </c>
      <c r="D1989" s="27">
        <v>315</v>
      </c>
      <c r="E1989" s="27">
        <v>41</v>
      </c>
      <c r="F1989" s="70">
        <v>59.125254911696679</v>
      </c>
      <c r="G1989" s="27" t="s">
        <v>865</v>
      </c>
      <c r="H1989" s="27" t="s">
        <v>66</v>
      </c>
      <c r="I1989" s="27">
        <v>15567</v>
      </c>
      <c r="J1989" s="27">
        <v>626</v>
      </c>
      <c r="K1989" s="27">
        <v>48</v>
      </c>
      <c r="L1989" s="73">
        <v>7.6677316293929709E-2</v>
      </c>
      <c r="M1989" s="27" t="s">
        <v>66</v>
      </c>
      <c r="N1989" s="71">
        <f t="shared" si="83"/>
        <v>12638.383757222191</v>
      </c>
      <c r="O1989" s="1">
        <v>44224</v>
      </c>
      <c r="P1989" s="1">
        <f t="shared" si="84"/>
        <v>44206</v>
      </c>
      <c r="Q1989" s="1">
        <f t="shared" si="85"/>
        <v>44219</v>
      </c>
    </row>
    <row r="1990" spans="1:17" x14ac:dyDescent="0.25">
      <c r="A1990" s="74" t="s">
        <v>443</v>
      </c>
      <c r="B1990" s="113" t="s">
        <v>45</v>
      </c>
      <c r="C1990" s="75">
        <v>55966.956025412503</v>
      </c>
      <c r="D1990" s="27">
        <v>5284</v>
      </c>
      <c r="E1990" s="27">
        <v>617</v>
      </c>
      <c r="F1990" s="70">
        <v>78.745444993323161</v>
      </c>
      <c r="G1990" s="27" t="s">
        <v>865</v>
      </c>
      <c r="H1990" s="27" t="s">
        <v>66</v>
      </c>
      <c r="I1990" s="27">
        <v>90188</v>
      </c>
      <c r="J1990" s="27">
        <v>9222</v>
      </c>
      <c r="K1990" s="27">
        <v>714</v>
      </c>
      <c r="L1990" s="73">
        <v>7.7423552374756024E-2</v>
      </c>
      <c r="M1990" s="27" t="s">
        <v>66</v>
      </c>
      <c r="N1990" s="71">
        <f t="shared" si="83"/>
        <v>16477.580084599624</v>
      </c>
      <c r="O1990" s="1">
        <v>44224</v>
      </c>
      <c r="P1990" s="1">
        <f t="shared" si="84"/>
        <v>44206</v>
      </c>
      <c r="Q1990" s="1">
        <f t="shared" si="85"/>
        <v>44219</v>
      </c>
    </row>
    <row r="1991" spans="1:17" x14ac:dyDescent="0.25">
      <c r="A1991" s="74" t="s">
        <v>444</v>
      </c>
      <c r="B1991" s="113" t="s">
        <v>48</v>
      </c>
      <c r="C1991" s="75">
        <v>1233.54376087695</v>
      </c>
      <c r="D1991" s="27">
        <v>17</v>
      </c>
      <c r="E1991" s="27">
        <v>0</v>
      </c>
      <c r="F1991" s="136">
        <v>0</v>
      </c>
      <c r="G1991" s="27" t="s">
        <v>862</v>
      </c>
      <c r="H1991" s="27" t="s">
        <v>66</v>
      </c>
      <c r="I1991" s="27">
        <v>948</v>
      </c>
      <c r="J1991" s="27">
        <v>98</v>
      </c>
      <c r="K1991" s="27">
        <v>0</v>
      </c>
      <c r="L1991" s="137">
        <v>0</v>
      </c>
      <c r="M1991" s="27" t="s">
        <v>66</v>
      </c>
      <c r="N1991" s="71">
        <f t="shared" si="83"/>
        <v>7944.5904643326085</v>
      </c>
      <c r="O1991" s="1">
        <v>44224</v>
      </c>
      <c r="P1991" s="1">
        <f t="shared" si="84"/>
        <v>44206</v>
      </c>
      <c r="Q1991" s="1">
        <f t="shared" si="85"/>
        <v>44219</v>
      </c>
    </row>
    <row r="1992" spans="1:17" x14ac:dyDescent="0.25">
      <c r="A1992" s="74" t="s">
        <v>445</v>
      </c>
      <c r="B1992" s="113" t="s">
        <v>52</v>
      </c>
      <c r="C1992" s="75">
        <v>18769.558680918599</v>
      </c>
      <c r="D1992" s="27">
        <v>883</v>
      </c>
      <c r="E1992" s="27">
        <v>138</v>
      </c>
      <c r="F1992" s="70">
        <v>52.516646899981573</v>
      </c>
      <c r="G1992" s="27" t="s">
        <v>865</v>
      </c>
      <c r="H1992" s="27" t="s">
        <v>66</v>
      </c>
      <c r="I1992" s="27">
        <v>18976</v>
      </c>
      <c r="J1992" s="27">
        <v>2168</v>
      </c>
      <c r="K1992" s="27">
        <v>158</v>
      </c>
      <c r="L1992" s="73">
        <v>7.2878228782287821E-2</v>
      </c>
      <c r="M1992" s="27" t="s">
        <v>66</v>
      </c>
      <c r="N1992" s="71">
        <f t="shared" si="83"/>
        <v>11550.617874697395</v>
      </c>
      <c r="O1992" s="1">
        <v>44224</v>
      </c>
      <c r="P1992" s="1">
        <f t="shared" si="84"/>
        <v>44206</v>
      </c>
      <c r="Q1992" s="1">
        <f t="shared" si="85"/>
        <v>44219</v>
      </c>
    </row>
    <row r="1993" spans="1:17" x14ac:dyDescent="0.25">
      <c r="A1993" s="74" t="s">
        <v>446</v>
      </c>
      <c r="B1993" s="113" t="s">
        <v>49</v>
      </c>
      <c r="C1993" s="75">
        <v>12292.1365056916</v>
      </c>
      <c r="D1993" s="27">
        <v>376</v>
      </c>
      <c r="E1993" s="27">
        <v>50</v>
      </c>
      <c r="F1993" s="70">
        <v>29.054579484818614</v>
      </c>
      <c r="G1993" s="27" t="s">
        <v>865</v>
      </c>
      <c r="H1993" s="27" t="s">
        <v>66</v>
      </c>
      <c r="I1993" s="27">
        <v>10640</v>
      </c>
      <c r="J1993" s="27">
        <v>884</v>
      </c>
      <c r="K1993" s="27">
        <v>52</v>
      </c>
      <c r="L1993" s="73">
        <v>5.8823529411764705E-2</v>
      </c>
      <c r="M1993" s="27" t="s">
        <v>66</v>
      </c>
      <c r="N1993" s="71">
        <f t="shared" si="83"/>
        <v>7191.589514082304</v>
      </c>
      <c r="O1993" s="1">
        <v>44224</v>
      </c>
      <c r="P1993" s="1">
        <f t="shared" si="84"/>
        <v>44206</v>
      </c>
      <c r="Q1993" s="1">
        <f t="shared" si="85"/>
        <v>44219</v>
      </c>
    </row>
    <row r="1994" spans="1:17" x14ac:dyDescent="0.25">
      <c r="A1994" s="74" t="s">
        <v>447</v>
      </c>
      <c r="B1994" s="113" t="s">
        <v>42</v>
      </c>
      <c r="C1994" s="75">
        <v>834.58018010005105</v>
      </c>
      <c r="D1994" s="27">
        <v>10</v>
      </c>
      <c r="E1994" s="27" t="s">
        <v>574</v>
      </c>
      <c r="F1994" s="138">
        <v>25.675869065093938</v>
      </c>
      <c r="G1994" s="27" t="s">
        <v>862</v>
      </c>
      <c r="H1994" s="27" t="s">
        <v>66</v>
      </c>
      <c r="I1994" s="27">
        <v>348</v>
      </c>
      <c r="J1994" s="27">
        <v>29</v>
      </c>
      <c r="K1994" s="27">
        <v>3</v>
      </c>
      <c r="L1994" s="139">
        <v>0.10344827586206896</v>
      </c>
      <c r="M1994" s="27" t="s">
        <v>66</v>
      </c>
      <c r="N1994" s="71">
        <f t="shared" si="83"/>
        <v>3474.8009468093796</v>
      </c>
      <c r="O1994" s="1">
        <v>44224</v>
      </c>
      <c r="P1994" s="1">
        <f t="shared" si="84"/>
        <v>44206</v>
      </c>
      <c r="Q1994" s="1">
        <f t="shared" si="85"/>
        <v>44219</v>
      </c>
    </row>
    <row r="1995" spans="1:17" x14ac:dyDescent="0.25">
      <c r="A1995" s="74" t="s">
        <v>448</v>
      </c>
      <c r="B1995" s="113" t="s">
        <v>54</v>
      </c>
      <c r="C1995" s="75">
        <v>1267.67563041731</v>
      </c>
      <c r="D1995" s="27">
        <v>31</v>
      </c>
      <c r="E1995" s="27" t="s">
        <v>574</v>
      </c>
      <c r="F1995" s="138">
        <v>11.269218988623715</v>
      </c>
      <c r="G1995" s="27" t="s">
        <v>862</v>
      </c>
      <c r="H1995" s="27" t="s">
        <v>66</v>
      </c>
      <c r="I1995" s="27">
        <v>1218</v>
      </c>
      <c r="J1995" s="27">
        <v>77</v>
      </c>
      <c r="K1995" s="27">
        <v>2</v>
      </c>
      <c r="L1995" s="139">
        <v>2.5974025974025976E-2</v>
      </c>
      <c r="M1995" s="27" t="s">
        <v>66</v>
      </c>
      <c r="N1995" s="71">
        <f t="shared" si="83"/>
        <v>6074.109034868181</v>
      </c>
      <c r="O1995" s="1">
        <v>44224</v>
      </c>
      <c r="P1995" s="1">
        <f t="shared" si="84"/>
        <v>44206</v>
      </c>
      <c r="Q1995" s="1">
        <f t="shared" si="85"/>
        <v>44219</v>
      </c>
    </row>
    <row r="1996" spans="1:17" x14ac:dyDescent="0.25">
      <c r="A1996" s="74" t="s">
        <v>449</v>
      </c>
      <c r="B1996" s="113" t="s">
        <v>54</v>
      </c>
      <c r="C1996" s="75">
        <v>1713.2752253528499</v>
      </c>
      <c r="D1996" s="27">
        <v>61</v>
      </c>
      <c r="E1996" s="27">
        <v>16</v>
      </c>
      <c r="F1996" s="76">
        <v>66.705986635729872</v>
      </c>
      <c r="G1996" s="27" t="s">
        <v>864</v>
      </c>
      <c r="H1996" s="27" t="s">
        <v>64</v>
      </c>
      <c r="I1996" s="27">
        <v>1410</v>
      </c>
      <c r="J1996" s="27">
        <v>173</v>
      </c>
      <c r="K1996" s="27">
        <v>16</v>
      </c>
      <c r="L1996" s="123">
        <v>9.2485549132947972E-2</v>
      </c>
      <c r="M1996" s="27" t="s">
        <v>64</v>
      </c>
      <c r="N1996" s="71">
        <f t="shared" si="83"/>
        <v>10097.61872698361</v>
      </c>
      <c r="O1996" s="1">
        <v>44224</v>
      </c>
      <c r="P1996" s="1">
        <f t="shared" si="84"/>
        <v>44206</v>
      </c>
      <c r="Q1996" s="1">
        <f t="shared" si="85"/>
        <v>44219</v>
      </c>
    </row>
    <row r="1997" spans="1:17" x14ac:dyDescent="0.25">
      <c r="A1997" s="74" t="s">
        <v>450</v>
      </c>
      <c r="B1997" s="113" t="s">
        <v>42</v>
      </c>
      <c r="C1997" s="75">
        <v>43955.524582002799</v>
      </c>
      <c r="D1997" s="27">
        <v>2057</v>
      </c>
      <c r="E1997" s="27">
        <v>302</v>
      </c>
      <c r="F1997" s="76">
        <v>49.075579865245878</v>
      </c>
      <c r="G1997" s="27" t="s">
        <v>864</v>
      </c>
      <c r="H1997" s="27" t="s">
        <v>66</v>
      </c>
      <c r="I1997" s="27">
        <v>62274</v>
      </c>
      <c r="J1997" s="27">
        <v>6764</v>
      </c>
      <c r="K1997" s="27">
        <v>332</v>
      </c>
      <c r="L1997" s="123">
        <v>4.9083382613837968E-2</v>
      </c>
      <c r="M1997" s="27" t="s">
        <v>66</v>
      </c>
      <c r="N1997" s="71">
        <f t="shared" si="83"/>
        <v>15388.281824236175</v>
      </c>
      <c r="O1997" s="1">
        <v>44224</v>
      </c>
      <c r="P1997" s="1">
        <f t="shared" si="84"/>
        <v>44206</v>
      </c>
      <c r="Q1997" s="1">
        <f t="shared" si="85"/>
        <v>44219</v>
      </c>
    </row>
    <row r="1998" spans="1:17" x14ac:dyDescent="0.25">
      <c r="A1998" s="74" t="s">
        <v>451</v>
      </c>
      <c r="B1998" s="113" t="s">
        <v>48</v>
      </c>
      <c r="C1998" s="75">
        <v>625.94499034377498</v>
      </c>
      <c r="D1998" s="27">
        <v>13</v>
      </c>
      <c r="E1998" s="27" t="s">
        <v>574</v>
      </c>
      <c r="F1998" s="138">
        <v>22.822635385049466</v>
      </c>
      <c r="G1998" s="27" t="s">
        <v>862</v>
      </c>
      <c r="H1998" s="27" t="s">
        <v>64</v>
      </c>
      <c r="I1998" s="27">
        <v>594</v>
      </c>
      <c r="J1998" s="27">
        <v>52</v>
      </c>
      <c r="K1998" s="27">
        <v>2</v>
      </c>
      <c r="L1998" s="139">
        <v>3.8461538461538464E-2</v>
      </c>
      <c r="M1998" s="27" t="s">
        <v>64</v>
      </c>
      <c r="N1998" s="71">
        <f t="shared" si="83"/>
        <v>8307.439280158007</v>
      </c>
      <c r="O1998" s="1">
        <v>44224</v>
      </c>
      <c r="P1998" s="1">
        <f t="shared" si="84"/>
        <v>44206</v>
      </c>
      <c r="Q1998" s="1">
        <f t="shared" si="85"/>
        <v>44219</v>
      </c>
    </row>
    <row r="1999" spans="1:17" x14ac:dyDescent="0.25">
      <c r="A1999" s="74" t="s">
        <v>452</v>
      </c>
      <c r="B1999" s="113" t="s">
        <v>51</v>
      </c>
      <c r="C1999" s="75">
        <v>9210.9950828244691</v>
      </c>
      <c r="D1999" s="27">
        <v>424</v>
      </c>
      <c r="E1999" s="27">
        <v>59</v>
      </c>
      <c r="F1999" s="70">
        <v>45.752773466832004</v>
      </c>
      <c r="G1999" s="27" t="s">
        <v>865</v>
      </c>
      <c r="H1999" s="27" t="s">
        <v>66</v>
      </c>
      <c r="I1999" s="27">
        <v>10459</v>
      </c>
      <c r="J1999" s="27">
        <v>1049</v>
      </c>
      <c r="K1999" s="27">
        <v>61</v>
      </c>
      <c r="L1999" s="73">
        <v>5.8150619637750235E-2</v>
      </c>
      <c r="M1999" s="27" t="s">
        <v>66</v>
      </c>
      <c r="N1999" s="71">
        <f t="shared" si="83"/>
        <v>11388.563239557539</v>
      </c>
      <c r="O1999" s="1">
        <v>44224</v>
      </c>
      <c r="P1999" s="1">
        <f t="shared" si="84"/>
        <v>44206</v>
      </c>
      <c r="Q1999" s="1">
        <f t="shared" si="85"/>
        <v>44219</v>
      </c>
    </row>
    <row r="2000" spans="1:17" x14ac:dyDescent="0.25">
      <c r="A2000" s="74" t="s">
        <v>52</v>
      </c>
      <c r="B2000" s="113" t="s">
        <v>52</v>
      </c>
      <c r="C2000" s="75">
        <v>62728.587628093002</v>
      </c>
      <c r="D2000" s="27">
        <v>3382</v>
      </c>
      <c r="E2000" s="27">
        <v>627</v>
      </c>
      <c r="F2000" s="70">
        <v>71.396018911251559</v>
      </c>
      <c r="G2000" s="27" t="s">
        <v>865</v>
      </c>
      <c r="H2000" s="27" t="s">
        <v>66</v>
      </c>
      <c r="I2000" s="27">
        <v>74850</v>
      </c>
      <c r="J2000" s="27">
        <v>8487</v>
      </c>
      <c r="K2000" s="27">
        <v>682</v>
      </c>
      <c r="L2000" s="73">
        <v>8.0358194886296683E-2</v>
      </c>
      <c r="M2000" s="27" t="s">
        <v>66</v>
      </c>
      <c r="N2000" s="71">
        <f t="shared" si="83"/>
        <v>13529.716387555163</v>
      </c>
      <c r="O2000" s="1">
        <v>44224</v>
      </c>
      <c r="P2000" s="1">
        <f t="shared" si="84"/>
        <v>44206</v>
      </c>
      <c r="Q2000" s="1">
        <f t="shared" si="85"/>
        <v>44219</v>
      </c>
    </row>
    <row r="2001" spans="1:17" x14ac:dyDescent="0.25">
      <c r="A2001" s="74" t="s">
        <v>453</v>
      </c>
      <c r="B2001" s="113" t="s">
        <v>52</v>
      </c>
      <c r="C2001" s="75">
        <v>3007.0790085752401</v>
      </c>
      <c r="D2001" s="27">
        <v>111</v>
      </c>
      <c r="E2001" s="27">
        <v>32</v>
      </c>
      <c r="F2001" s="70">
        <v>76.011115078657738</v>
      </c>
      <c r="G2001" s="27" t="s">
        <v>865</v>
      </c>
      <c r="H2001" s="27" t="s">
        <v>66</v>
      </c>
      <c r="I2001" s="27">
        <v>2767</v>
      </c>
      <c r="J2001" s="27">
        <v>358</v>
      </c>
      <c r="K2001" s="27">
        <v>34</v>
      </c>
      <c r="L2001" s="73">
        <v>9.4972067039106142E-2</v>
      </c>
      <c r="M2001" s="27" t="s">
        <v>66</v>
      </c>
      <c r="N2001" s="71">
        <f t="shared" si="83"/>
        <v>11905.240899194767</v>
      </c>
      <c r="O2001" s="1">
        <v>44224</v>
      </c>
      <c r="P2001" s="1">
        <f t="shared" si="84"/>
        <v>44206</v>
      </c>
      <c r="Q2001" s="1">
        <f t="shared" si="85"/>
        <v>44219</v>
      </c>
    </row>
    <row r="2002" spans="1:17" x14ac:dyDescent="0.25">
      <c r="A2002" s="74" t="s">
        <v>454</v>
      </c>
      <c r="B2002" s="113" t="s">
        <v>54</v>
      </c>
      <c r="C2002" s="75">
        <v>3230.2527941828198</v>
      </c>
      <c r="D2002" s="27">
        <v>117</v>
      </c>
      <c r="E2002" s="27">
        <v>19</v>
      </c>
      <c r="F2002" s="76">
        <v>42.013518557645355</v>
      </c>
      <c r="G2002" s="27" t="s">
        <v>864</v>
      </c>
      <c r="H2002" s="27" t="s">
        <v>64</v>
      </c>
      <c r="I2002" s="27">
        <v>4635</v>
      </c>
      <c r="J2002" s="27">
        <v>439</v>
      </c>
      <c r="K2002" s="27">
        <v>22</v>
      </c>
      <c r="L2002" s="123">
        <v>5.011389521640091E-2</v>
      </c>
      <c r="M2002" s="27" t="s">
        <v>64</v>
      </c>
      <c r="N2002" s="71">
        <f t="shared" si="83"/>
        <v>13590.267634488868</v>
      </c>
      <c r="O2002" s="1">
        <v>44224</v>
      </c>
      <c r="P2002" s="1">
        <f t="shared" si="84"/>
        <v>44206</v>
      </c>
      <c r="Q2002" s="1">
        <f t="shared" si="85"/>
        <v>44219</v>
      </c>
    </row>
    <row r="2003" spans="1:17" x14ac:dyDescent="0.25">
      <c r="A2003" s="74" t="s">
        <v>455</v>
      </c>
      <c r="B2003" s="113" t="s">
        <v>41</v>
      </c>
      <c r="C2003" s="75">
        <v>2582.8318203587801</v>
      </c>
      <c r="D2003" s="27">
        <v>57</v>
      </c>
      <c r="E2003" s="27">
        <v>6</v>
      </c>
      <c r="F2003" s="138">
        <v>16.593083033640799</v>
      </c>
      <c r="G2003" s="27" t="s">
        <v>862</v>
      </c>
      <c r="H2003" s="27" t="s">
        <v>66</v>
      </c>
      <c r="I2003" s="27">
        <v>3569</v>
      </c>
      <c r="J2003" s="27">
        <v>253</v>
      </c>
      <c r="K2003" s="27">
        <v>7</v>
      </c>
      <c r="L2003" s="139">
        <v>2.766798418972332E-2</v>
      </c>
      <c r="M2003" s="27" t="s">
        <v>66</v>
      </c>
      <c r="N2003" s="71">
        <f t="shared" si="83"/>
        <v>9795.4500175259527</v>
      </c>
      <c r="O2003" s="1">
        <v>44224</v>
      </c>
      <c r="P2003" s="1">
        <f t="shared" si="84"/>
        <v>44206</v>
      </c>
      <c r="Q2003" s="1">
        <f t="shared" si="85"/>
        <v>44219</v>
      </c>
    </row>
    <row r="2004" spans="1:17" x14ac:dyDescent="0.25">
      <c r="A2004" s="74" t="s">
        <v>456</v>
      </c>
      <c r="B2004" s="113" t="s">
        <v>51</v>
      </c>
      <c r="C2004" s="75">
        <v>101530.854278618</v>
      </c>
      <c r="D2004" s="27">
        <v>5477</v>
      </c>
      <c r="E2004" s="27">
        <v>740</v>
      </c>
      <c r="F2004" s="70">
        <v>52.060177403899139</v>
      </c>
      <c r="G2004" s="27" t="s">
        <v>865</v>
      </c>
      <c r="H2004" s="27" t="s">
        <v>66</v>
      </c>
      <c r="I2004" s="27">
        <v>139508</v>
      </c>
      <c r="J2004" s="27">
        <v>14320</v>
      </c>
      <c r="K2004" s="27">
        <v>842</v>
      </c>
      <c r="L2004" s="73">
        <v>5.8798882681564246E-2</v>
      </c>
      <c r="M2004" s="27" t="s">
        <v>66</v>
      </c>
      <c r="N2004" s="71">
        <f t="shared" si="83"/>
        <v>14104.086980991488</v>
      </c>
      <c r="O2004" s="1">
        <v>44224</v>
      </c>
      <c r="P2004" s="1">
        <f t="shared" si="84"/>
        <v>44206</v>
      </c>
      <c r="Q2004" s="1">
        <f t="shared" si="85"/>
        <v>44219</v>
      </c>
    </row>
    <row r="2005" spans="1:17" x14ac:dyDescent="0.25">
      <c r="A2005" s="74" t="s">
        <v>457</v>
      </c>
      <c r="B2005" s="113" t="s">
        <v>51</v>
      </c>
      <c r="C2005" s="75">
        <v>34437.884502636203</v>
      </c>
      <c r="D2005" s="27">
        <v>3128</v>
      </c>
      <c r="E2005" s="27">
        <v>439</v>
      </c>
      <c r="F2005" s="70">
        <v>91.054207626320633</v>
      </c>
      <c r="G2005" s="27" t="s">
        <v>865</v>
      </c>
      <c r="H2005" s="27" t="s">
        <v>66</v>
      </c>
      <c r="I2005" s="27">
        <v>52591</v>
      </c>
      <c r="J2005" s="27">
        <v>5364</v>
      </c>
      <c r="K2005" s="27">
        <v>515</v>
      </c>
      <c r="L2005" s="73">
        <v>9.6010439970171516E-2</v>
      </c>
      <c r="M2005" s="27" t="s">
        <v>68</v>
      </c>
      <c r="N2005" s="71">
        <f t="shared" si="83"/>
        <v>15575.869648989004</v>
      </c>
      <c r="O2005" s="1">
        <v>44224</v>
      </c>
      <c r="P2005" s="1">
        <f t="shared" si="84"/>
        <v>44206</v>
      </c>
      <c r="Q2005" s="1">
        <f t="shared" si="85"/>
        <v>44219</v>
      </c>
    </row>
    <row r="2006" spans="1:17" x14ac:dyDescent="0.25">
      <c r="A2006" s="74" t="s">
        <v>458</v>
      </c>
      <c r="B2006" s="113" t="s">
        <v>43</v>
      </c>
      <c r="C2006" s="75">
        <v>15123.002698759299</v>
      </c>
      <c r="D2006" s="27">
        <v>1154</v>
      </c>
      <c r="E2006" s="27">
        <v>193</v>
      </c>
      <c r="F2006" s="70">
        <v>91.157256004756761</v>
      </c>
      <c r="G2006" s="27" t="s">
        <v>865</v>
      </c>
      <c r="H2006" s="27" t="s">
        <v>64</v>
      </c>
      <c r="I2006" s="27">
        <v>19640</v>
      </c>
      <c r="J2006" s="27">
        <v>2299</v>
      </c>
      <c r="K2006" s="27">
        <v>218</v>
      </c>
      <c r="L2006" s="73">
        <v>9.4823836450630708E-2</v>
      </c>
      <c r="M2006" s="27" t="s">
        <v>66</v>
      </c>
      <c r="N2006" s="71">
        <f t="shared" si="83"/>
        <v>15202.00747030622</v>
      </c>
      <c r="O2006" s="1">
        <v>44224</v>
      </c>
      <c r="P2006" s="1">
        <f t="shared" si="84"/>
        <v>44206</v>
      </c>
      <c r="Q2006" s="1">
        <f t="shared" si="85"/>
        <v>44219</v>
      </c>
    </row>
    <row r="2007" spans="1:17" x14ac:dyDescent="0.25">
      <c r="A2007" s="74" t="s">
        <v>459</v>
      </c>
      <c r="B2007" s="113" t="s">
        <v>49</v>
      </c>
      <c r="C2007" s="75">
        <v>27680.062234411598</v>
      </c>
      <c r="D2007" s="27">
        <v>1495</v>
      </c>
      <c r="E2007" s="27">
        <v>185</v>
      </c>
      <c r="F2007" s="76">
        <v>47.739364176204177</v>
      </c>
      <c r="G2007" s="27" t="s">
        <v>864</v>
      </c>
      <c r="H2007" s="27" t="s">
        <v>66</v>
      </c>
      <c r="I2007" s="27">
        <v>39959</v>
      </c>
      <c r="J2007" s="27">
        <v>4230</v>
      </c>
      <c r="K2007" s="27">
        <v>209</v>
      </c>
      <c r="L2007" s="123">
        <v>4.9408983451536645E-2</v>
      </c>
      <c r="M2007" s="27" t="s">
        <v>66</v>
      </c>
      <c r="N2007" s="71">
        <f t="shared" si="83"/>
        <v>15281.757548728714</v>
      </c>
      <c r="O2007" s="1">
        <v>44224</v>
      </c>
      <c r="P2007" s="1">
        <f t="shared" si="84"/>
        <v>44206</v>
      </c>
      <c r="Q2007" s="1">
        <f t="shared" si="85"/>
        <v>44219</v>
      </c>
    </row>
    <row r="2008" spans="1:17" x14ac:dyDescent="0.25">
      <c r="A2008" s="74" t="s">
        <v>460</v>
      </c>
      <c r="B2008" s="113" t="s">
        <v>43</v>
      </c>
      <c r="C2008" s="75">
        <v>12712.6088020805</v>
      </c>
      <c r="D2008" s="27">
        <v>712</v>
      </c>
      <c r="E2008" s="27">
        <v>68</v>
      </c>
      <c r="F2008" s="70">
        <v>38.207286425331951</v>
      </c>
      <c r="G2008" s="27" t="s">
        <v>865</v>
      </c>
      <c r="H2008" s="27" t="s">
        <v>66</v>
      </c>
      <c r="I2008" s="27">
        <v>11598</v>
      </c>
      <c r="J2008" s="27">
        <v>1079</v>
      </c>
      <c r="K2008" s="27">
        <v>75</v>
      </c>
      <c r="L2008" s="73">
        <v>6.9508804448563485E-2</v>
      </c>
      <c r="M2008" s="27" t="s">
        <v>66</v>
      </c>
      <c r="N2008" s="71">
        <f t="shared" si="83"/>
        <v>8487.6363050156524</v>
      </c>
      <c r="O2008" s="1">
        <v>44224</v>
      </c>
      <c r="P2008" s="1">
        <f t="shared" si="84"/>
        <v>44206</v>
      </c>
      <c r="Q2008" s="1">
        <f t="shared" si="85"/>
        <v>44219</v>
      </c>
    </row>
    <row r="2009" spans="1:17" x14ac:dyDescent="0.25">
      <c r="A2009" s="74" t="s">
        <v>461</v>
      </c>
      <c r="B2009" s="113" t="s">
        <v>53</v>
      </c>
      <c r="C2009" s="75">
        <v>60849.009238985098</v>
      </c>
      <c r="D2009" s="27">
        <v>8616</v>
      </c>
      <c r="E2009" s="27">
        <v>874</v>
      </c>
      <c r="F2009" s="70">
        <v>102.59587166552308</v>
      </c>
      <c r="G2009" s="27" t="s">
        <v>865</v>
      </c>
      <c r="H2009" s="27" t="s">
        <v>66</v>
      </c>
      <c r="I2009" s="27">
        <v>116437</v>
      </c>
      <c r="J2009" s="27">
        <v>11812</v>
      </c>
      <c r="K2009" s="27">
        <v>1199</v>
      </c>
      <c r="L2009" s="73">
        <v>0.101506942092787</v>
      </c>
      <c r="M2009" s="27" t="s">
        <v>66</v>
      </c>
      <c r="N2009" s="71">
        <f t="shared" si="83"/>
        <v>19411.984102499107</v>
      </c>
      <c r="O2009" s="1">
        <v>44224</v>
      </c>
      <c r="P2009" s="1">
        <f t="shared" si="84"/>
        <v>44206</v>
      </c>
      <c r="Q2009" s="1">
        <f t="shared" si="85"/>
        <v>44219</v>
      </c>
    </row>
    <row r="2010" spans="1:17" x14ac:dyDescent="0.25">
      <c r="A2010" s="74" t="s">
        <v>462</v>
      </c>
      <c r="B2010" s="113" t="s">
        <v>42</v>
      </c>
      <c r="C2010" s="75">
        <v>1304.7898284374701</v>
      </c>
      <c r="D2010" s="27">
        <v>30</v>
      </c>
      <c r="E2010" s="27" t="s">
        <v>574</v>
      </c>
      <c r="F2010" s="138">
        <v>21.897341586149413</v>
      </c>
      <c r="G2010" s="27" t="s">
        <v>862</v>
      </c>
      <c r="H2010" s="27" t="s">
        <v>66</v>
      </c>
      <c r="I2010" s="27">
        <v>1424</v>
      </c>
      <c r="J2010" s="27">
        <v>167</v>
      </c>
      <c r="K2010" s="27">
        <v>5</v>
      </c>
      <c r="L2010" s="139">
        <v>2.9940119760479042E-2</v>
      </c>
      <c r="M2010" s="27" t="s">
        <v>66</v>
      </c>
      <c r="N2010" s="71">
        <f t="shared" si="83"/>
        <v>12798.996157104331</v>
      </c>
      <c r="O2010" s="1">
        <v>44224</v>
      </c>
      <c r="P2010" s="1">
        <f t="shared" si="84"/>
        <v>44206</v>
      </c>
      <c r="Q2010" s="1">
        <f t="shared" si="85"/>
        <v>44219</v>
      </c>
    </row>
    <row r="2011" spans="1:17" x14ac:dyDescent="0.25">
      <c r="A2011" s="74" t="s">
        <v>463</v>
      </c>
      <c r="B2011" s="113" t="s">
        <v>52</v>
      </c>
      <c r="C2011" s="75">
        <v>5675.6338289658797</v>
      </c>
      <c r="D2011" s="27">
        <v>350</v>
      </c>
      <c r="E2011" s="27">
        <v>67</v>
      </c>
      <c r="F2011" s="70">
        <v>84.320349584396283</v>
      </c>
      <c r="G2011" s="27" t="s">
        <v>865</v>
      </c>
      <c r="H2011" s="27" t="s">
        <v>66</v>
      </c>
      <c r="I2011" s="27">
        <v>6286</v>
      </c>
      <c r="J2011" s="27">
        <v>809</v>
      </c>
      <c r="K2011" s="27">
        <v>76</v>
      </c>
      <c r="L2011" s="73">
        <v>9.3943139678615575E-2</v>
      </c>
      <c r="M2011" s="27" t="s">
        <v>66</v>
      </c>
      <c r="N2011" s="71">
        <f t="shared" si="83"/>
        <v>14253.914617804065</v>
      </c>
      <c r="O2011" s="1">
        <v>44224</v>
      </c>
      <c r="P2011" s="1">
        <f t="shared" si="84"/>
        <v>44206</v>
      </c>
      <c r="Q2011" s="1">
        <f t="shared" si="85"/>
        <v>44219</v>
      </c>
    </row>
    <row r="2012" spans="1:17" x14ac:dyDescent="0.25">
      <c r="A2012" s="74" t="s">
        <v>464</v>
      </c>
      <c r="B2012" s="113" t="s">
        <v>52</v>
      </c>
      <c r="C2012" s="75">
        <v>18091.285950418602</v>
      </c>
      <c r="D2012" s="27">
        <v>1329</v>
      </c>
      <c r="E2012" s="27">
        <v>187</v>
      </c>
      <c r="F2012" s="70">
        <v>73.831914954800624</v>
      </c>
      <c r="G2012" s="27" t="s">
        <v>865</v>
      </c>
      <c r="H2012" s="27" t="s">
        <v>66</v>
      </c>
      <c r="I2012" s="27">
        <v>22004</v>
      </c>
      <c r="J2012" s="27">
        <v>2550</v>
      </c>
      <c r="K2012" s="27">
        <v>206</v>
      </c>
      <c r="L2012" s="73">
        <v>8.0784313725490192E-2</v>
      </c>
      <c r="M2012" s="27" t="s">
        <v>66</v>
      </c>
      <c r="N2012" s="71">
        <f t="shared" si="83"/>
        <v>14095.183764098301</v>
      </c>
      <c r="O2012" s="1">
        <v>44224</v>
      </c>
      <c r="P2012" s="1">
        <f t="shared" si="84"/>
        <v>44206</v>
      </c>
      <c r="Q2012" s="1">
        <f t="shared" si="85"/>
        <v>44219</v>
      </c>
    </row>
    <row r="2013" spans="1:17" x14ac:dyDescent="0.25">
      <c r="A2013" s="74" t="s">
        <v>465</v>
      </c>
      <c r="B2013" s="113" t="s">
        <v>45</v>
      </c>
      <c r="C2013" s="75">
        <v>6461.82916759405</v>
      </c>
      <c r="D2013" s="27">
        <v>215</v>
      </c>
      <c r="E2013" s="27">
        <v>27</v>
      </c>
      <c r="F2013" s="70">
        <v>29.845596015493218</v>
      </c>
      <c r="G2013" s="27" t="s">
        <v>865</v>
      </c>
      <c r="H2013" s="27" t="s">
        <v>66</v>
      </c>
      <c r="I2013" s="27">
        <v>7491</v>
      </c>
      <c r="J2013" s="27">
        <v>959</v>
      </c>
      <c r="K2013" s="27">
        <v>30</v>
      </c>
      <c r="L2013" s="73">
        <v>3.1282586027111578E-2</v>
      </c>
      <c r="M2013" s="27" t="s">
        <v>66</v>
      </c>
      <c r="N2013" s="71">
        <f t="shared" si="83"/>
        <v>14840.998966815258</v>
      </c>
      <c r="O2013" s="1">
        <v>44224</v>
      </c>
      <c r="P2013" s="1">
        <f t="shared" si="84"/>
        <v>44206</v>
      </c>
      <c r="Q2013" s="1">
        <f t="shared" si="85"/>
        <v>44219</v>
      </c>
    </row>
    <row r="2014" spans="1:17" x14ac:dyDescent="0.25">
      <c r="A2014" s="74" t="s">
        <v>466</v>
      </c>
      <c r="B2014" s="113" t="s">
        <v>46</v>
      </c>
      <c r="C2014" s="75">
        <v>335.85846276679899</v>
      </c>
      <c r="D2014" s="27">
        <v>7</v>
      </c>
      <c r="E2014" s="27" t="s">
        <v>574</v>
      </c>
      <c r="F2014" s="138">
        <v>42.53492428932325</v>
      </c>
      <c r="G2014" s="27" t="s">
        <v>862</v>
      </c>
      <c r="H2014" s="27" t="s">
        <v>64</v>
      </c>
      <c r="I2014" s="27">
        <v>371</v>
      </c>
      <c r="J2014" s="27">
        <v>34</v>
      </c>
      <c r="K2014" s="27">
        <v>2</v>
      </c>
      <c r="L2014" s="139">
        <v>5.8823529411764705E-2</v>
      </c>
      <c r="M2014" s="27" t="s">
        <v>64</v>
      </c>
      <c r="N2014" s="71">
        <f t="shared" si="83"/>
        <v>10123.311980858933</v>
      </c>
      <c r="O2014" s="1">
        <v>44224</v>
      </c>
      <c r="P2014" s="1">
        <f t="shared" si="84"/>
        <v>44206</v>
      </c>
      <c r="Q2014" s="1">
        <f t="shared" si="85"/>
        <v>44219</v>
      </c>
    </row>
    <row r="2015" spans="1:17" x14ac:dyDescent="0.25">
      <c r="A2015" s="74" t="s">
        <v>467</v>
      </c>
      <c r="B2015" s="113" t="s">
        <v>45</v>
      </c>
      <c r="C2015" s="75">
        <v>6179.81950587131</v>
      </c>
      <c r="D2015" s="27">
        <v>303</v>
      </c>
      <c r="E2015" s="27">
        <v>39</v>
      </c>
      <c r="F2015" s="70">
        <v>45.077599484380414</v>
      </c>
      <c r="G2015" s="27" t="s">
        <v>865</v>
      </c>
      <c r="H2015" s="27" t="s">
        <v>66</v>
      </c>
      <c r="I2015" s="27">
        <v>7866</v>
      </c>
      <c r="J2015" s="27">
        <v>758</v>
      </c>
      <c r="K2015" s="27">
        <v>41</v>
      </c>
      <c r="L2015" s="73">
        <v>5.4089709762532981E-2</v>
      </c>
      <c r="M2015" s="27" t="s">
        <v>66</v>
      </c>
      <c r="N2015" s="71">
        <f t="shared" si="83"/>
        <v>12265.730403288331</v>
      </c>
      <c r="O2015" s="1">
        <v>44224</v>
      </c>
      <c r="P2015" s="1">
        <f t="shared" si="84"/>
        <v>44206</v>
      </c>
      <c r="Q2015" s="1">
        <f t="shared" si="85"/>
        <v>44219</v>
      </c>
    </row>
    <row r="2016" spans="1:17" x14ac:dyDescent="0.25">
      <c r="A2016" s="74" t="s">
        <v>468</v>
      </c>
      <c r="B2016" s="113" t="s">
        <v>54</v>
      </c>
      <c r="C2016" s="75">
        <v>1273.84035727372</v>
      </c>
      <c r="D2016" s="27">
        <v>48</v>
      </c>
      <c r="E2016" s="27">
        <v>5</v>
      </c>
      <c r="F2016" s="138">
        <v>28.036704529225013</v>
      </c>
      <c r="G2016" s="27" t="s">
        <v>862</v>
      </c>
      <c r="H2016" s="27" t="s">
        <v>66</v>
      </c>
      <c r="I2016" s="27">
        <v>1320</v>
      </c>
      <c r="J2016" s="27">
        <v>129</v>
      </c>
      <c r="K2016" s="27">
        <v>6</v>
      </c>
      <c r="L2016" s="139">
        <v>4.6511627906976744E-2</v>
      </c>
      <c r="M2016" s="27" t="s">
        <v>66</v>
      </c>
      <c r="N2016" s="71">
        <f t="shared" si="83"/>
        <v>10126.857675956075</v>
      </c>
      <c r="O2016" s="1">
        <v>44224</v>
      </c>
      <c r="P2016" s="1">
        <f t="shared" si="84"/>
        <v>44206</v>
      </c>
      <c r="Q2016" s="1">
        <f t="shared" si="85"/>
        <v>44219</v>
      </c>
    </row>
    <row r="2017" spans="1:17" x14ac:dyDescent="0.25">
      <c r="A2017" s="74" t="s">
        <v>469</v>
      </c>
      <c r="B2017" s="113" t="s">
        <v>47</v>
      </c>
      <c r="C2017" s="75">
        <v>1894.7075901246999</v>
      </c>
      <c r="D2017" s="27">
        <v>86</v>
      </c>
      <c r="E2017" s="27">
        <v>17</v>
      </c>
      <c r="F2017" s="76">
        <v>64.088291017285499</v>
      </c>
      <c r="G2017" s="27" t="s">
        <v>864</v>
      </c>
      <c r="H2017" s="27" t="s">
        <v>64</v>
      </c>
      <c r="I2017" s="27">
        <v>1781</v>
      </c>
      <c r="J2017" s="27">
        <v>182</v>
      </c>
      <c r="K2017" s="27">
        <v>18</v>
      </c>
      <c r="L2017" s="123">
        <v>9.8901098901098897E-2</v>
      </c>
      <c r="M2017" s="27" t="s">
        <v>64</v>
      </c>
      <c r="N2017" s="71">
        <f t="shared" si="83"/>
        <v>9605.7038536496129</v>
      </c>
      <c r="O2017" s="1">
        <v>44224</v>
      </c>
      <c r="P2017" s="1">
        <f t="shared" si="84"/>
        <v>44206</v>
      </c>
      <c r="Q2017" s="1">
        <f t="shared" si="85"/>
        <v>44219</v>
      </c>
    </row>
    <row r="2018" spans="1:17" x14ac:dyDescent="0.25">
      <c r="A2018" s="74" t="s">
        <v>470</v>
      </c>
      <c r="B2018" s="113" t="s">
        <v>54</v>
      </c>
      <c r="C2018" s="75">
        <v>9116.2129377530891</v>
      </c>
      <c r="D2018" s="27">
        <v>427</v>
      </c>
      <c r="E2018" s="27">
        <v>77</v>
      </c>
      <c r="F2018" s="70">
        <v>60.332070318616402</v>
      </c>
      <c r="G2018" s="27" t="s">
        <v>865</v>
      </c>
      <c r="H2018" s="27" t="s">
        <v>66</v>
      </c>
      <c r="I2018" s="27">
        <v>11469</v>
      </c>
      <c r="J2018" s="27">
        <v>1017</v>
      </c>
      <c r="K2018" s="27">
        <v>82</v>
      </c>
      <c r="L2018" s="73">
        <v>8.0629301868239925E-2</v>
      </c>
      <c r="M2018" s="27" t="s">
        <v>66</v>
      </c>
      <c r="N2018" s="71">
        <f t="shared" si="83"/>
        <v>11155.948275278706</v>
      </c>
      <c r="O2018" s="1">
        <v>44224</v>
      </c>
      <c r="P2018" s="1">
        <f t="shared" si="84"/>
        <v>44206</v>
      </c>
      <c r="Q2018" s="1">
        <f t="shared" si="85"/>
        <v>44219</v>
      </c>
    </row>
    <row r="2019" spans="1:17" x14ac:dyDescent="0.25">
      <c r="A2019" s="74" t="s">
        <v>471</v>
      </c>
      <c r="B2019" s="113" t="s">
        <v>45</v>
      </c>
      <c r="C2019" s="75">
        <v>45021.147202316999</v>
      </c>
      <c r="D2019" s="27">
        <v>3660</v>
      </c>
      <c r="E2019" s="27">
        <v>433</v>
      </c>
      <c r="F2019" s="70">
        <v>68.697874999906048</v>
      </c>
      <c r="G2019" s="27" t="s">
        <v>865</v>
      </c>
      <c r="H2019" s="27" t="s">
        <v>66</v>
      </c>
      <c r="I2019" s="27">
        <v>92088</v>
      </c>
      <c r="J2019" s="27">
        <v>9393</v>
      </c>
      <c r="K2019" s="27">
        <v>519</v>
      </c>
      <c r="L2019" s="73">
        <v>5.5253912488022999E-2</v>
      </c>
      <c r="M2019" s="27" t="s">
        <v>66</v>
      </c>
      <c r="N2019" s="71">
        <f t="shared" si="83"/>
        <v>20863.52877191142</v>
      </c>
      <c r="O2019" s="1">
        <v>44224</v>
      </c>
      <c r="P2019" s="1">
        <f t="shared" si="84"/>
        <v>44206</v>
      </c>
      <c r="Q2019" s="1">
        <f t="shared" si="85"/>
        <v>44219</v>
      </c>
    </row>
    <row r="2020" spans="1:17" x14ac:dyDescent="0.25">
      <c r="A2020" s="74" t="s">
        <v>472</v>
      </c>
      <c r="B2020" s="113" t="s">
        <v>45</v>
      </c>
      <c r="C2020" s="75">
        <v>8853.2027967598096</v>
      </c>
      <c r="D2020" s="27">
        <v>505</v>
      </c>
      <c r="E2020" s="27">
        <v>78</v>
      </c>
      <c r="F2020" s="70">
        <v>62.931220478397528</v>
      </c>
      <c r="G2020" s="27" t="s">
        <v>865</v>
      </c>
      <c r="H2020" s="27" t="s">
        <v>66</v>
      </c>
      <c r="I2020" s="27">
        <v>9584</v>
      </c>
      <c r="J2020" s="27">
        <v>927</v>
      </c>
      <c r="K2020" s="27">
        <v>89</v>
      </c>
      <c r="L2020" s="73">
        <v>9.6008629989212516E-2</v>
      </c>
      <c r="M2020" s="27" t="s">
        <v>66</v>
      </c>
      <c r="N2020" s="71">
        <f t="shared" si="83"/>
        <v>10470.786914982604</v>
      </c>
      <c r="O2020" s="1">
        <v>44224</v>
      </c>
      <c r="P2020" s="1">
        <f t="shared" si="84"/>
        <v>44206</v>
      </c>
      <c r="Q2020" s="1">
        <f t="shared" si="85"/>
        <v>44219</v>
      </c>
    </row>
    <row r="2021" spans="1:17" x14ac:dyDescent="0.25">
      <c r="A2021" s="74" t="s">
        <v>473</v>
      </c>
      <c r="B2021" s="113" t="s">
        <v>42</v>
      </c>
      <c r="C2021" s="75">
        <v>931.64345052579108</v>
      </c>
      <c r="D2021" s="27">
        <v>27</v>
      </c>
      <c r="E2021" s="27" t="s">
        <v>574</v>
      </c>
      <c r="F2021" s="138">
        <v>23.000828714545033</v>
      </c>
      <c r="G2021" s="27" t="s">
        <v>862</v>
      </c>
      <c r="H2021" s="27" t="s">
        <v>66</v>
      </c>
      <c r="I2021" s="27">
        <v>1352</v>
      </c>
      <c r="J2021" s="27">
        <v>165</v>
      </c>
      <c r="K2021" s="27">
        <v>3</v>
      </c>
      <c r="L2021" s="139">
        <v>1.8181818181818181E-2</v>
      </c>
      <c r="M2021" s="27" t="s">
        <v>66</v>
      </c>
      <c r="N2021" s="71">
        <f t="shared" si="83"/>
        <v>17710.638110199674</v>
      </c>
      <c r="O2021" s="1">
        <v>44224</v>
      </c>
      <c r="P2021" s="1">
        <f t="shared" si="84"/>
        <v>44206</v>
      </c>
      <c r="Q2021" s="1">
        <f t="shared" si="85"/>
        <v>44219</v>
      </c>
    </row>
    <row r="2022" spans="1:17" x14ac:dyDescent="0.25">
      <c r="A2022" s="74" t="s">
        <v>474</v>
      </c>
      <c r="B2022" s="113" t="s">
        <v>41</v>
      </c>
      <c r="C2022" s="75">
        <v>21077.958151310399</v>
      </c>
      <c r="D2022" s="27">
        <v>734</v>
      </c>
      <c r="E2022" s="27">
        <v>171</v>
      </c>
      <c r="F2022" s="70">
        <v>57.948144818412416</v>
      </c>
      <c r="G2022" s="27" t="s">
        <v>865</v>
      </c>
      <c r="H2022" s="27" t="s">
        <v>66</v>
      </c>
      <c r="I2022" s="27">
        <v>20264</v>
      </c>
      <c r="J2022" s="27">
        <v>1940</v>
      </c>
      <c r="K2022" s="27">
        <v>194</v>
      </c>
      <c r="L2022" s="73">
        <v>0.1</v>
      </c>
      <c r="M2022" s="27" t="s">
        <v>66</v>
      </c>
      <c r="N2022" s="71">
        <f t="shared" si="83"/>
        <v>9203.9275629712356</v>
      </c>
      <c r="O2022" s="1">
        <v>44224</v>
      </c>
      <c r="P2022" s="1">
        <f t="shared" si="84"/>
        <v>44206</v>
      </c>
      <c r="Q2022" s="1">
        <f t="shared" si="85"/>
        <v>44219</v>
      </c>
    </row>
    <row r="2023" spans="1:17" x14ac:dyDescent="0.25">
      <c r="A2023" s="74" t="s">
        <v>475</v>
      </c>
      <c r="B2023" s="113" t="s">
        <v>45</v>
      </c>
      <c r="C2023" s="75">
        <v>28486.308874618499</v>
      </c>
      <c r="D2023" s="27">
        <v>3180</v>
      </c>
      <c r="E2023" s="27">
        <v>389</v>
      </c>
      <c r="F2023" s="70">
        <v>97.540591896311142</v>
      </c>
      <c r="G2023" s="27" t="s">
        <v>865</v>
      </c>
      <c r="H2023" s="27" t="s">
        <v>66</v>
      </c>
      <c r="I2023" s="27">
        <v>50752</v>
      </c>
      <c r="J2023" s="27">
        <v>5461</v>
      </c>
      <c r="K2023" s="27">
        <v>484</v>
      </c>
      <c r="L2023" s="73">
        <v>8.8628456326680094E-2</v>
      </c>
      <c r="M2023" s="27" t="s">
        <v>66</v>
      </c>
      <c r="N2023" s="71">
        <f t="shared" si="83"/>
        <v>19170.612886479616</v>
      </c>
      <c r="O2023" s="1">
        <v>44224</v>
      </c>
      <c r="P2023" s="1">
        <f t="shared" si="84"/>
        <v>44206</v>
      </c>
      <c r="Q2023" s="1">
        <f t="shared" si="85"/>
        <v>44219</v>
      </c>
    </row>
    <row r="2024" spans="1:17" x14ac:dyDescent="0.25">
      <c r="A2024" s="74" t="s">
        <v>476</v>
      </c>
      <c r="B2024" s="113" t="s">
        <v>42</v>
      </c>
      <c r="C2024" s="75">
        <v>620.40356759031897</v>
      </c>
      <c r="D2024" s="27">
        <v>13</v>
      </c>
      <c r="E2024" s="27" t="s">
        <v>574</v>
      </c>
      <c r="F2024" s="138">
        <v>23.026486358227714</v>
      </c>
      <c r="G2024" s="27" t="s">
        <v>862</v>
      </c>
      <c r="H2024" s="27" t="s">
        <v>66</v>
      </c>
      <c r="I2024" s="27">
        <v>629</v>
      </c>
      <c r="J2024" s="27">
        <v>81</v>
      </c>
      <c r="K2024" s="27">
        <v>2</v>
      </c>
      <c r="L2024" s="139">
        <v>2.4691358024691357E-2</v>
      </c>
      <c r="M2024" s="27" t="s">
        <v>66</v>
      </c>
      <c r="N2024" s="71">
        <f t="shared" si="83"/>
        <v>13056.017765115113</v>
      </c>
      <c r="O2024" s="1">
        <v>44224</v>
      </c>
      <c r="P2024" s="1">
        <f t="shared" si="84"/>
        <v>44206</v>
      </c>
      <c r="Q2024" s="1">
        <f t="shared" si="85"/>
        <v>44219</v>
      </c>
    </row>
    <row r="2025" spans="1:17" x14ac:dyDescent="0.25">
      <c r="A2025" s="74" t="s">
        <v>477</v>
      </c>
      <c r="B2025" s="113" t="s">
        <v>52</v>
      </c>
      <c r="C2025" s="75">
        <v>18099.241781728299</v>
      </c>
      <c r="D2025" s="27">
        <v>872</v>
      </c>
      <c r="E2025" s="27">
        <v>126</v>
      </c>
      <c r="F2025" s="70">
        <v>49.725839946984721</v>
      </c>
      <c r="G2025" s="27" t="s">
        <v>865</v>
      </c>
      <c r="H2025" s="27" t="s">
        <v>66</v>
      </c>
      <c r="I2025" s="27">
        <v>22486</v>
      </c>
      <c r="J2025" s="27">
        <v>2565</v>
      </c>
      <c r="K2025" s="27">
        <v>147</v>
      </c>
      <c r="L2025" s="73">
        <v>5.7309941520467839E-2</v>
      </c>
      <c r="M2025" s="27" t="s">
        <v>66</v>
      </c>
      <c r="N2025" s="71">
        <f t="shared" si="83"/>
        <v>14171.864384890645</v>
      </c>
      <c r="O2025" s="1">
        <v>44224</v>
      </c>
      <c r="P2025" s="1">
        <f t="shared" si="84"/>
        <v>44206</v>
      </c>
      <c r="Q2025" s="1">
        <f t="shared" si="85"/>
        <v>44219</v>
      </c>
    </row>
    <row r="2026" spans="1:17" x14ac:dyDescent="0.25">
      <c r="A2026" s="74" t="s">
        <v>478</v>
      </c>
      <c r="B2026" s="113" t="s">
        <v>43</v>
      </c>
      <c r="C2026" s="75">
        <v>14013.208647597899</v>
      </c>
      <c r="D2026" s="27">
        <v>974</v>
      </c>
      <c r="E2026" s="27">
        <v>95</v>
      </c>
      <c r="F2026" s="70">
        <v>48.423701211909609</v>
      </c>
      <c r="G2026" s="27" t="s">
        <v>865</v>
      </c>
      <c r="H2026" s="27" t="s">
        <v>66</v>
      </c>
      <c r="I2026" s="27">
        <v>13254</v>
      </c>
      <c r="J2026" s="27">
        <v>1212</v>
      </c>
      <c r="K2026" s="27">
        <v>100</v>
      </c>
      <c r="L2026" s="73">
        <v>8.2508250825082508E-2</v>
      </c>
      <c r="M2026" s="27" t="s">
        <v>66</v>
      </c>
      <c r="N2026" s="71">
        <f t="shared" si="83"/>
        <v>8648.9827596177074</v>
      </c>
      <c r="O2026" s="1">
        <v>44224</v>
      </c>
      <c r="P2026" s="1">
        <f t="shared" si="84"/>
        <v>44206</v>
      </c>
      <c r="Q2026" s="1">
        <f t="shared" si="85"/>
        <v>44219</v>
      </c>
    </row>
    <row r="2027" spans="1:17" x14ac:dyDescent="0.25">
      <c r="A2027" s="74" t="s">
        <v>479</v>
      </c>
      <c r="B2027" s="113" t="s">
        <v>51</v>
      </c>
      <c r="C2027" s="75">
        <v>18279.738978438399</v>
      </c>
      <c r="D2027" s="27">
        <v>662</v>
      </c>
      <c r="E2027" s="27">
        <v>140</v>
      </c>
      <c r="F2027" s="70">
        <v>54.705376328378406</v>
      </c>
      <c r="G2027" s="27" t="s">
        <v>865</v>
      </c>
      <c r="H2027" s="27" t="s">
        <v>64</v>
      </c>
      <c r="I2027" s="27">
        <v>24955</v>
      </c>
      <c r="J2027" s="27">
        <v>2788</v>
      </c>
      <c r="K2027" s="27">
        <v>151</v>
      </c>
      <c r="L2027" s="73">
        <v>5.4160688665710187E-2</v>
      </c>
      <c r="M2027" s="27" t="s">
        <v>64</v>
      </c>
      <c r="N2027" s="71">
        <f t="shared" si="83"/>
        <v>15251.858920351899</v>
      </c>
      <c r="O2027" s="1">
        <v>44224</v>
      </c>
      <c r="P2027" s="1">
        <f t="shared" si="84"/>
        <v>44206</v>
      </c>
      <c r="Q2027" s="1">
        <f t="shared" si="85"/>
        <v>44219</v>
      </c>
    </row>
    <row r="2028" spans="1:17" x14ac:dyDescent="0.25">
      <c r="A2028" s="74" t="s">
        <v>480</v>
      </c>
      <c r="B2028" s="113" t="s">
        <v>42</v>
      </c>
      <c r="C2028" s="75">
        <v>3054.0870162720894</v>
      </c>
      <c r="D2028" s="27">
        <v>76</v>
      </c>
      <c r="E2028" s="27">
        <v>14</v>
      </c>
      <c r="F2028" s="79">
        <v>32.743009438566354</v>
      </c>
      <c r="G2028" s="27" t="s">
        <v>863</v>
      </c>
      <c r="H2028" s="27" t="s">
        <v>68</v>
      </c>
      <c r="I2028" s="27">
        <v>9196</v>
      </c>
      <c r="J2028" s="27">
        <v>1580</v>
      </c>
      <c r="K2028" s="27">
        <v>16</v>
      </c>
      <c r="L2028" s="125">
        <v>1.0126582278481013E-2</v>
      </c>
      <c r="M2028" s="27" t="s">
        <v>66</v>
      </c>
      <c r="N2028" s="71">
        <f t="shared" si="83"/>
        <v>51733.954912934852</v>
      </c>
      <c r="O2028" s="1">
        <v>44224</v>
      </c>
      <c r="P2028" s="1">
        <f t="shared" si="84"/>
        <v>44206</v>
      </c>
      <c r="Q2028" s="1">
        <f t="shared" si="85"/>
        <v>44219</v>
      </c>
    </row>
    <row r="2029" spans="1:17" x14ac:dyDescent="0.25">
      <c r="A2029" s="74" t="s">
        <v>481</v>
      </c>
      <c r="B2029" s="113" t="s">
        <v>46</v>
      </c>
      <c r="C2029" s="75">
        <v>1830.68334983656</v>
      </c>
      <c r="D2029" s="27">
        <v>26</v>
      </c>
      <c r="E2029" s="27" t="s">
        <v>574</v>
      </c>
      <c r="F2029" s="138">
        <v>7.8034873081626523</v>
      </c>
      <c r="G2029" s="27" t="s">
        <v>862</v>
      </c>
      <c r="H2029" s="27" t="s">
        <v>66</v>
      </c>
      <c r="I2029" s="27">
        <v>3981</v>
      </c>
      <c r="J2029" s="27">
        <v>410</v>
      </c>
      <c r="K2029" s="27">
        <v>2</v>
      </c>
      <c r="L2029" s="139">
        <v>4.8780487804878049E-3</v>
      </c>
      <c r="M2029" s="27" t="s">
        <v>66</v>
      </c>
      <c r="N2029" s="71">
        <f t="shared" si="83"/>
        <v>22396.008574426814</v>
      </c>
      <c r="O2029" s="1">
        <v>44224</v>
      </c>
      <c r="P2029" s="1">
        <f t="shared" si="84"/>
        <v>44206</v>
      </c>
      <c r="Q2029" s="1">
        <f t="shared" si="85"/>
        <v>44219</v>
      </c>
    </row>
    <row r="2030" spans="1:17" x14ac:dyDescent="0.25">
      <c r="A2030" s="74" t="s">
        <v>482</v>
      </c>
      <c r="B2030" s="113" t="s">
        <v>49</v>
      </c>
      <c r="C2030" s="75">
        <v>3773.5522642548599</v>
      </c>
      <c r="D2030" s="27">
        <v>130</v>
      </c>
      <c r="E2030" s="27">
        <v>18</v>
      </c>
      <c r="F2030" s="76">
        <v>34.071723290896777</v>
      </c>
      <c r="G2030" s="27" t="s">
        <v>864</v>
      </c>
      <c r="H2030" s="27" t="s">
        <v>66</v>
      </c>
      <c r="I2030" s="27">
        <v>5870</v>
      </c>
      <c r="J2030" s="27">
        <v>577</v>
      </c>
      <c r="K2030" s="27">
        <v>20</v>
      </c>
      <c r="L2030" s="123">
        <v>3.4662045060658578E-2</v>
      </c>
      <c r="M2030" s="27" t="s">
        <v>66</v>
      </c>
      <c r="N2030" s="71">
        <f t="shared" si="83"/>
        <v>15290.632263548006</v>
      </c>
      <c r="O2030" s="1">
        <v>44224</v>
      </c>
      <c r="P2030" s="1">
        <f t="shared" si="84"/>
        <v>44206</v>
      </c>
      <c r="Q2030" s="1">
        <f t="shared" si="85"/>
        <v>44219</v>
      </c>
    </row>
    <row r="2031" spans="1:17" x14ac:dyDescent="0.25">
      <c r="A2031" s="74" t="s">
        <v>483</v>
      </c>
      <c r="B2031" s="113" t="s">
        <v>49</v>
      </c>
      <c r="C2031" s="75">
        <v>8525.6886385726593</v>
      </c>
      <c r="D2031" s="27">
        <v>727</v>
      </c>
      <c r="E2031" s="27">
        <v>26</v>
      </c>
      <c r="F2031" s="70">
        <v>21.782907350622803</v>
      </c>
      <c r="G2031" s="27" t="s">
        <v>865</v>
      </c>
      <c r="H2031" s="27" t="s">
        <v>66</v>
      </c>
      <c r="I2031" s="27">
        <v>9772</v>
      </c>
      <c r="J2031" s="27">
        <v>616</v>
      </c>
      <c r="K2031" s="27">
        <v>28</v>
      </c>
      <c r="L2031" s="73">
        <v>4.5454545454545456E-2</v>
      </c>
      <c r="M2031" s="27" t="s">
        <v>66</v>
      </c>
      <c r="N2031" s="71">
        <f t="shared" si="83"/>
        <v>7225.2228073758097</v>
      </c>
      <c r="O2031" s="1">
        <v>44224</v>
      </c>
      <c r="P2031" s="1">
        <f t="shared" si="84"/>
        <v>44206</v>
      </c>
      <c r="Q2031" s="1">
        <f t="shared" si="85"/>
        <v>44219</v>
      </c>
    </row>
    <row r="2032" spans="1:17" x14ac:dyDescent="0.25">
      <c r="A2032" s="74" t="s">
        <v>484</v>
      </c>
      <c r="B2032" s="113" t="s">
        <v>54</v>
      </c>
      <c r="C2032" s="75">
        <v>39496.6261109037</v>
      </c>
      <c r="D2032" s="27">
        <v>2230</v>
      </c>
      <c r="E2032" s="27">
        <v>295</v>
      </c>
      <c r="F2032" s="70">
        <v>53.349945669438966</v>
      </c>
      <c r="G2032" s="27" t="s">
        <v>865</v>
      </c>
      <c r="H2032" s="27" t="s">
        <v>66</v>
      </c>
      <c r="I2032" s="27">
        <v>55645</v>
      </c>
      <c r="J2032" s="27">
        <v>5581</v>
      </c>
      <c r="K2032" s="27">
        <v>328</v>
      </c>
      <c r="L2032" s="73">
        <v>5.8770829600430029E-2</v>
      </c>
      <c r="M2032" s="27" t="s">
        <v>66</v>
      </c>
      <c r="N2032" s="71">
        <f t="shared" si="83"/>
        <v>14130.320864189644</v>
      </c>
      <c r="O2032" s="1">
        <v>44224</v>
      </c>
      <c r="P2032" s="1">
        <f t="shared" si="84"/>
        <v>44206</v>
      </c>
      <c r="Q2032" s="1">
        <f t="shared" si="85"/>
        <v>44219</v>
      </c>
    </row>
    <row r="2033" spans="1:17" x14ac:dyDescent="0.25">
      <c r="A2033" s="74" t="s">
        <v>485</v>
      </c>
      <c r="B2033" s="113" t="s">
        <v>46</v>
      </c>
      <c r="C2033" s="75">
        <v>1742.38402050019</v>
      </c>
      <c r="D2033" s="27">
        <v>23</v>
      </c>
      <c r="E2033" s="27" t="s">
        <v>574</v>
      </c>
      <c r="F2033" s="138">
        <v>8.1989470275406084</v>
      </c>
      <c r="G2033" s="27" t="s">
        <v>862</v>
      </c>
      <c r="H2033" s="27" t="s">
        <v>64</v>
      </c>
      <c r="I2033" s="27">
        <v>2512</v>
      </c>
      <c r="J2033" s="27">
        <v>255</v>
      </c>
      <c r="K2033" s="27">
        <v>2</v>
      </c>
      <c r="L2033" s="139">
        <v>7.8431372549019607E-3</v>
      </c>
      <c r="M2033" s="27" t="s">
        <v>64</v>
      </c>
      <c r="N2033" s="71">
        <f t="shared" ref="N2033:N2063" si="86">(J2033/C2033)*100000</f>
        <v>14635.120444159986</v>
      </c>
      <c r="O2033" s="1">
        <v>44224</v>
      </c>
      <c r="P2033" s="1">
        <f t="shared" si="84"/>
        <v>44206</v>
      </c>
      <c r="Q2033" s="1">
        <f t="shared" si="85"/>
        <v>44219</v>
      </c>
    </row>
    <row r="2034" spans="1:17" x14ac:dyDescent="0.25">
      <c r="A2034" s="74" t="s">
        <v>486</v>
      </c>
      <c r="B2034" s="113" t="s">
        <v>43</v>
      </c>
      <c r="C2034" s="75">
        <v>18521.118345707095</v>
      </c>
      <c r="D2034" s="27">
        <v>1604</v>
      </c>
      <c r="E2034" s="27">
        <v>205</v>
      </c>
      <c r="F2034" s="70">
        <v>79.060329238979918</v>
      </c>
      <c r="G2034" s="27" t="s">
        <v>865</v>
      </c>
      <c r="H2034" s="27" t="s">
        <v>66</v>
      </c>
      <c r="I2034" s="27">
        <v>23921</v>
      </c>
      <c r="J2034" s="27">
        <v>2357</v>
      </c>
      <c r="K2034" s="27">
        <v>241</v>
      </c>
      <c r="L2034" s="73">
        <v>0.10224862112855325</v>
      </c>
      <c r="M2034" s="27" t="s">
        <v>66</v>
      </c>
      <c r="N2034" s="71">
        <f t="shared" si="86"/>
        <v>12726.013386477363</v>
      </c>
      <c r="O2034" s="1">
        <v>44224</v>
      </c>
      <c r="P2034" s="1">
        <f t="shared" si="84"/>
        <v>44206</v>
      </c>
      <c r="Q2034" s="1">
        <f t="shared" si="85"/>
        <v>44219</v>
      </c>
    </row>
    <row r="2035" spans="1:17" x14ac:dyDescent="0.25">
      <c r="A2035" s="74" t="s">
        <v>487</v>
      </c>
      <c r="B2035" s="113" t="s">
        <v>49</v>
      </c>
      <c r="C2035" s="75">
        <v>75646.311561113689</v>
      </c>
      <c r="D2035" s="27">
        <v>4153</v>
      </c>
      <c r="E2035" s="27">
        <v>417</v>
      </c>
      <c r="F2035" s="76">
        <v>39.374972382692825</v>
      </c>
      <c r="G2035" s="27" t="s">
        <v>864</v>
      </c>
      <c r="H2035" s="27" t="s">
        <v>66</v>
      </c>
      <c r="I2035" s="27">
        <v>298100</v>
      </c>
      <c r="J2035" s="27">
        <v>20676</v>
      </c>
      <c r="K2035" s="27">
        <v>493</v>
      </c>
      <c r="L2035" s="123">
        <v>2.3844070419810407E-2</v>
      </c>
      <c r="M2035" s="27" t="s">
        <v>66</v>
      </c>
      <c r="N2035" s="71">
        <f t="shared" si="86"/>
        <v>27332.462843606227</v>
      </c>
      <c r="O2035" s="1">
        <v>44224</v>
      </c>
      <c r="P2035" s="1">
        <f t="shared" si="84"/>
        <v>44206</v>
      </c>
      <c r="Q2035" s="1">
        <f t="shared" si="85"/>
        <v>44219</v>
      </c>
    </row>
    <row r="2036" spans="1:17" x14ac:dyDescent="0.25">
      <c r="A2036" s="74" t="s">
        <v>488</v>
      </c>
      <c r="B2036" s="113" t="s">
        <v>48</v>
      </c>
      <c r="C2036" s="75">
        <v>18076.3739585127</v>
      </c>
      <c r="D2036" s="27">
        <v>749</v>
      </c>
      <c r="E2036" s="27">
        <v>105</v>
      </c>
      <c r="F2036" s="76">
        <v>41.490622052925765</v>
      </c>
      <c r="G2036" s="27" t="s">
        <v>864</v>
      </c>
      <c r="H2036" s="27" t="s">
        <v>66</v>
      </c>
      <c r="I2036" s="27">
        <v>31745</v>
      </c>
      <c r="J2036" s="27">
        <v>4417</v>
      </c>
      <c r="K2036" s="27">
        <v>126</v>
      </c>
      <c r="L2036" s="123">
        <v>2.8526148969889066E-2</v>
      </c>
      <c r="M2036" s="27" t="s">
        <v>66</v>
      </c>
      <c r="N2036" s="71">
        <f t="shared" si="86"/>
        <v>24435.21034770308</v>
      </c>
      <c r="O2036" s="1">
        <v>44224</v>
      </c>
      <c r="P2036" s="1">
        <f t="shared" si="84"/>
        <v>44206</v>
      </c>
      <c r="Q2036" s="1">
        <f t="shared" si="85"/>
        <v>44219</v>
      </c>
    </row>
    <row r="2037" spans="1:17" x14ac:dyDescent="0.25">
      <c r="A2037" s="74" t="s">
        <v>489</v>
      </c>
      <c r="B2037" s="113" t="s">
        <v>48</v>
      </c>
      <c r="C2037" s="75">
        <v>6017.9931220796398</v>
      </c>
      <c r="D2037" s="27">
        <v>262</v>
      </c>
      <c r="E2037" s="27">
        <v>29</v>
      </c>
      <c r="F2037" s="70">
        <v>34.420587219161646</v>
      </c>
      <c r="G2037" s="27" t="s">
        <v>865</v>
      </c>
      <c r="H2037" s="27" t="s">
        <v>66</v>
      </c>
      <c r="I2037" s="27">
        <v>7630</v>
      </c>
      <c r="J2037" s="27">
        <v>800</v>
      </c>
      <c r="K2037" s="27">
        <v>37</v>
      </c>
      <c r="L2037" s="73">
        <v>4.6249999999999999E-2</v>
      </c>
      <c r="M2037" s="27" t="s">
        <v>66</v>
      </c>
      <c r="N2037" s="71">
        <f t="shared" si="86"/>
        <v>13293.46816740036</v>
      </c>
      <c r="O2037" s="1">
        <v>44224</v>
      </c>
      <c r="P2037" s="1">
        <f t="shared" si="84"/>
        <v>44206</v>
      </c>
      <c r="Q2037" s="1">
        <f t="shared" si="85"/>
        <v>44219</v>
      </c>
    </row>
    <row r="2038" spans="1:17" x14ac:dyDescent="0.25">
      <c r="A2038" s="74" t="s">
        <v>490</v>
      </c>
      <c r="B2038" s="113" t="s">
        <v>54</v>
      </c>
      <c r="C2038" s="75">
        <v>9670.1945178593596</v>
      </c>
      <c r="D2038" s="27">
        <v>352</v>
      </c>
      <c r="E2038" s="27">
        <v>38</v>
      </c>
      <c r="F2038" s="70">
        <v>28.068574104407585</v>
      </c>
      <c r="G2038" s="27" t="s">
        <v>865</v>
      </c>
      <c r="H2038" s="27" t="s">
        <v>66</v>
      </c>
      <c r="I2038" s="27">
        <v>20871</v>
      </c>
      <c r="J2038" s="27">
        <v>2324</v>
      </c>
      <c r="K2038" s="27">
        <v>40</v>
      </c>
      <c r="L2038" s="73">
        <v>1.7211703958691909E-2</v>
      </c>
      <c r="M2038" s="27" t="s">
        <v>66</v>
      </c>
      <c r="N2038" s="71">
        <f t="shared" si="86"/>
        <v>24032.608606868558</v>
      </c>
      <c r="O2038" s="1">
        <v>44224</v>
      </c>
      <c r="P2038" s="1">
        <f t="shared" si="84"/>
        <v>44206</v>
      </c>
      <c r="Q2038" s="1">
        <f t="shared" si="85"/>
        <v>44219</v>
      </c>
    </row>
    <row r="2039" spans="1:17" x14ac:dyDescent="0.25">
      <c r="A2039" s="74" t="s">
        <v>491</v>
      </c>
      <c r="B2039" s="113" t="s">
        <v>54</v>
      </c>
      <c r="C2039" s="75">
        <v>16769.949417917</v>
      </c>
      <c r="D2039" s="27">
        <v>1360</v>
      </c>
      <c r="E2039" s="27">
        <v>205</v>
      </c>
      <c r="F2039" s="70">
        <v>87.316048354998173</v>
      </c>
      <c r="G2039" s="27" t="s">
        <v>865</v>
      </c>
      <c r="H2039" s="27" t="s">
        <v>66</v>
      </c>
      <c r="I2039" s="27">
        <v>20771</v>
      </c>
      <c r="J2039" s="27">
        <v>2224</v>
      </c>
      <c r="K2039" s="27">
        <v>243</v>
      </c>
      <c r="L2039" s="73">
        <v>0.10926258992805755</v>
      </c>
      <c r="M2039" s="27" t="s">
        <v>66</v>
      </c>
      <c r="N2039" s="71">
        <f t="shared" si="86"/>
        <v>13261.81698332304</v>
      </c>
      <c r="O2039" s="1">
        <v>44224</v>
      </c>
      <c r="P2039" s="1">
        <f t="shared" si="84"/>
        <v>44206</v>
      </c>
      <c r="Q2039" s="1">
        <f t="shared" si="85"/>
        <v>44219</v>
      </c>
    </row>
    <row r="2040" spans="1:17" x14ac:dyDescent="0.25">
      <c r="A2040" s="74" t="s">
        <v>492</v>
      </c>
      <c r="B2040" s="113" t="s">
        <v>47</v>
      </c>
      <c r="C2040" s="75">
        <v>9799.8531367531396</v>
      </c>
      <c r="D2040" s="27">
        <v>385</v>
      </c>
      <c r="E2040" s="27">
        <v>39</v>
      </c>
      <c r="F2040" s="70">
        <v>28.426081971236982</v>
      </c>
      <c r="G2040" s="27" t="s">
        <v>865</v>
      </c>
      <c r="H2040" s="27" t="s">
        <v>66</v>
      </c>
      <c r="I2040" s="27">
        <v>9650</v>
      </c>
      <c r="J2040" s="27">
        <v>820</v>
      </c>
      <c r="K2040" s="27">
        <v>43</v>
      </c>
      <c r="L2040" s="73">
        <v>5.24390243902439E-2</v>
      </c>
      <c r="M2040" s="27" t="s">
        <v>66</v>
      </c>
      <c r="N2040" s="71">
        <f t="shared" si="86"/>
        <v>8367.4723340974488</v>
      </c>
      <c r="O2040" s="1">
        <v>44224</v>
      </c>
      <c r="P2040" s="1">
        <f t="shared" si="84"/>
        <v>44206</v>
      </c>
      <c r="Q2040" s="1">
        <f t="shared" si="85"/>
        <v>44219</v>
      </c>
    </row>
    <row r="2041" spans="1:17" x14ac:dyDescent="0.25">
      <c r="A2041" s="74" t="s">
        <v>493</v>
      </c>
      <c r="B2041" s="113" t="s">
        <v>54</v>
      </c>
      <c r="C2041" s="75">
        <v>11469.995289915099</v>
      </c>
      <c r="D2041" s="27">
        <v>617</v>
      </c>
      <c r="E2041" s="27">
        <v>74</v>
      </c>
      <c r="F2041" s="70">
        <v>46.082968232443022</v>
      </c>
      <c r="G2041" s="27" t="s">
        <v>865</v>
      </c>
      <c r="H2041" s="27" t="s">
        <v>66</v>
      </c>
      <c r="I2041" s="27">
        <v>13830</v>
      </c>
      <c r="J2041" s="27">
        <v>1218</v>
      </c>
      <c r="K2041" s="27">
        <v>79</v>
      </c>
      <c r="L2041" s="73">
        <v>6.4860426929392451E-2</v>
      </c>
      <c r="M2041" s="27" t="s">
        <v>66</v>
      </c>
      <c r="N2041" s="71">
        <f t="shared" si="86"/>
        <v>10619.010463508357</v>
      </c>
      <c r="O2041" s="1">
        <v>44224</v>
      </c>
      <c r="P2041" s="1">
        <f t="shared" si="84"/>
        <v>44206</v>
      </c>
      <c r="Q2041" s="1">
        <f t="shared" si="85"/>
        <v>44219</v>
      </c>
    </row>
    <row r="2042" spans="1:17" x14ac:dyDescent="0.25">
      <c r="A2042" s="74" t="s">
        <v>494</v>
      </c>
      <c r="B2042" s="113" t="s">
        <v>47</v>
      </c>
      <c r="C2042" s="75">
        <v>156244.697877948</v>
      </c>
      <c r="D2042" s="27">
        <v>14984</v>
      </c>
      <c r="E2042" s="27">
        <v>1940</v>
      </c>
      <c r="F2042" s="70">
        <v>88.688723811719314</v>
      </c>
      <c r="G2042" s="27" t="s">
        <v>865</v>
      </c>
      <c r="H2042" s="27" t="s">
        <v>66</v>
      </c>
      <c r="I2042" s="27">
        <v>238293</v>
      </c>
      <c r="J2042" s="27">
        <v>25742</v>
      </c>
      <c r="K2042" s="27">
        <v>2432</v>
      </c>
      <c r="L2042" s="73">
        <v>9.4475953694351647E-2</v>
      </c>
      <c r="M2042" s="27" t="s">
        <v>66</v>
      </c>
      <c r="N2042" s="71">
        <f t="shared" si="86"/>
        <v>16475.439070648405</v>
      </c>
      <c r="O2042" s="1">
        <v>44224</v>
      </c>
      <c r="P2042" s="1">
        <f t="shared" si="84"/>
        <v>44206</v>
      </c>
      <c r="Q2042" s="1">
        <f t="shared" si="85"/>
        <v>44219</v>
      </c>
    </row>
    <row r="2043" spans="1:17" x14ac:dyDescent="0.25">
      <c r="A2043" s="74" t="s">
        <v>495</v>
      </c>
      <c r="B2043" s="113" t="s">
        <v>54</v>
      </c>
      <c r="C2043" s="75">
        <v>7859.1059753857699</v>
      </c>
      <c r="D2043" s="27">
        <v>535</v>
      </c>
      <c r="E2043" s="27">
        <v>69</v>
      </c>
      <c r="F2043" s="70">
        <v>62.711604144382413</v>
      </c>
      <c r="G2043" s="27" t="s">
        <v>865</v>
      </c>
      <c r="H2043" s="27" t="s">
        <v>64</v>
      </c>
      <c r="I2043" s="27">
        <v>12839</v>
      </c>
      <c r="J2043" s="27">
        <v>1156</v>
      </c>
      <c r="K2043" s="27">
        <v>73</v>
      </c>
      <c r="L2043" s="73">
        <v>6.3148788927335636E-2</v>
      </c>
      <c r="M2043" s="27" t="s">
        <v>64</v>
      </c>
      <c r="N2043" s="71">
        <f t="shared" si="86"/>
        <v>14709.052195256305</v>
      </c>
      <c r="O2043" s="1">
        <v>44224</v>
      </c>
      <c r="P2043" s="1">
        <f t="shared" si="84"/>
        <v>44206</v>
      </c>
      <c r="Q2043" s="1">
        <f t="shared" si="85"/>
        <v>44219</v>
      </c>
    </row>
    <row r="2044" spans="1:17" x14ac:dyDescent="0.25">
      <c r="A2044" s="74" t="s">
        <v>496</v>
      </c>
      <c r="B2044" s="113" t="s">
        <v>42</v>
      </c>
      <c r="C2044" s="75">
        <v>1706.19112247767</v>
      </c>
      <c r="D2044" s="27">
        <v>58</v>
      </c>
      <c r="E2044" s="27">
        <v>10</v>
      </c>
      <c r="F2044" s="138">
        <v>41.864343617522408</v>
      </c>
      <c r="G2044" s="27" t="s">
        <v>862</v>
      </c>
      <c r="H2044" s="27" t="s">
        <v>66</v>
      </c>
      <c r="I2044" s="27">
        <v>3072</v>
      </c>
      <c r="J2044" s="27">
        <v>440</v>
      </c>
      <c r="K2044" s="27">
        <v>10</v>
      </c>
      <c r="L2044" s="139">
        <v>2.2727272727272728E-2</v>
      </c>
      <c r="M2044" s="27" t="s">
        <v>66</v>
      </c>
      <c r="N2044" s="71">
        <f t="shared" si="86"/>
        <v>25788.435668393799</v>
      </c>
      <c r="O2044" s="1">
        <v>44224</v>
      </c>
      <c r="P2044" s="1">
        <f t="shared" si="84"/>
        <v>44206</v>
      </c>
      <c r="Q2044" s="1">
        <f t="shared" si="85"/>
        <v>44219</v>
      </c>
    </row>
    <row r="2045" spans="1:17" x14ac:dyDescent="0.25">
      <c r="A2045" s="74" t="s">
        <v>497</v>
      </c>
      <c r="B2045" s="113" t="s">
        <v>49</v>
      </c>
      <c r="C2045" s="75">
        <v>22263.862733642905</v>
      </c>
      <c r="D2045" s="27">
        <v>1788</v>
      </c>
      <c r="E2045" s="27">
        <v>146</v>
      </c>
      <c r="F2045" s="76">
        <v>46.840800059429149</v>
      </c>
      <c r="G2045" s="27" t="s">
        <v>864</v>
      </c>
      <c r="H2045" s="27" t="s">
        <v>66</v>
      </c>
      <c r="I2045" s="27">
        <v>43100</v>
      </c>
      <c r="J2045" s="27">
        <v>3906</v>
      </c>
      <c r="K2045" s="27">
        <v>170</v>
      </c>
      <c r="L2045" s="123">
        <v>4.3522785458269327E-2</v>
      </c>
      <c r="M2045" s="27" t="s">
        <v>66</v>
      </c>
      <c r="N2045" s="71">
        <f t="shared" si="86"/>
        <v>17544.125414039885</v>
      </c>
      <c r="O2045" s="1">
        <v>44224</v>
      </c>
      <c r="P2045" s="1">
        <f t="shared" si="84"/>
        <v>44206</v>
      </c>
      <c r="Q2045" s="1">
        <f t="shared" si="85"/>
        <v>44219</v>
      </c>
    </row>
    <row r="2046" spans="1:17" x14ac:dyDescent="0.25">
      <c r="A2046" s="74" t="s">
        <v>498</v>
      </c>
      <c r="B2046" s="113" t="s">
        <v>51</v>
      </c>
      <c r="C2046" s="75">
        <v>27679.346149202895</v>
      </c>
      <c r="D2046" s="27">
        <v>2246</v>
      </c>
      <c r="E2046" s="27">
        <v>387</v>
      </c>
      <c r="F2046" s="70">
        <v>99.868172441108044</v>
      </c>
      <c r="G2046" s="27" t="s">
        <v>865</v>
      </c>
      <c r="H2046" s="27" t="s">
        <v>66</v>
      </c>
      <c r="I2046" s="27">
        <v>38726</v>
      </c>
      <c r="J2046" s="27">
        <v>4741</v>
      </c>
      <c r="K2046" s="27">
        <v>431</v>
      </c>
      <c r="L2046" s="73">
        <v>9.0909090909090912E-2</v>
      </c>
      <c r="M2046" s="27" t="s">
        <v>66</v>
      </c>
      <c r="N2046" s="71">
        <f t="shared" si="86"/>
        <v>17128.294774175982</v>
      </c>
      <c r="O2046" s="1">
        <v>44224</v>
      </c>
      <c r="P2046" s="1">
        <f t="shared" si="84"/>
        <v>44206</v>
      </c>
      <c r="Q2046" s="1">
        <f t="shared" si="85"/>
        <v>44219</v>
      </c>
    </row>
    <row r="2047" spans="1:17" x14ac:dyDescent="0.25">
      <c r="A2047" s="74" t="s">
        <v>499</v>
      </c>
      <c r="B2047" s="113" t="s">
        <v>49</v>
      </c>
      <c r="C2047" s="75">
        <v>7245.13131941554</v>
      </c>
      <c r="D2047" s="27">
        <v>183</v>
      </c>
      <c r="E2047" s="27">
        <v>19</v>
      </c>
      <c r="F2047" s="76">
        <v>18.731791009860356</v>
      </c>
      <c r="G2047" s="27" t="s">
        <v>864</v>
      </c>
      <c r="H2047" s="27" t="s">
        <v>66</v>
      </c>
      <c r="I2047" s="27">
        <v>9128</v>
      </c>
      <c r="J2047" s="27">
        <v>803</v>
      </c>
      <c r="K2047" s="27">
        <v>20</v>
      </c>
      <c r="L2047" s="123">
        <v>2.4906600249066001E-2</v>
      </c>
      <c r="M2047" s="27" t="s">
        <v>66</v>
      </c>
      <c r="N2047" s="71">
        <f t="shared" si="86"/>
        <v>11083.304975413164</v>
      </c>
      <c r="O2047" s="1">
        <v>44224</v>
      </c>
      <c r="P2047" s="1">
        <f t="shared" si="84"/>
        <v>44206</v>
      </c>
      <c r="Q2047" s="1">
        <f t="shared" si="85"/>
        <v>44219</v>
      </c>
    </row>
    <row r="2048" spans="1:17" x14ac:dyDescent="0.25">
      <c r="A2048" s="74" t="s">
        <v>500</v>
      </c>
      <c r="B2048" s="113" t="s">
        <v>54</v>
      </c>
      <c r="C2048" s="75">
        <v>10569.007528721701</v>
      </c>
      <c r="D2048" s="27">
        <v>460</v>
      </c>
      <c r="E2048" s="27">
        <v>60</v>
      </c>
      <c r="F2048" s="70">
        <v>40.549827162746226</v>
      </c>
      <c r="G2048" s="27" t="s">
        <v>865</v>
      </c>
      <c r="H2048" s="27" t="s">
        <v>66</v>
      </c>
      <c r="I2048" s="27">
        <v>10528</v>
      </c>
      <c r="J2048" s="27">
        <v>944</v>
      </c>
      <c r="K2048" s="27">
        <v>63</v>
      </c>
      <c r="L2048" s="73">
        <v>6.6737288135593223E-2</v>
      </c>
      <c r="M2048" s="27" t="s">
        <v>66</v>
      </c>
      <c r="N2048" s="71">
        <f t="shared" si="86"/>
        <v>8931.7752630475679</v>
      </c>
      <c r="O2048" s="1">
        <v>44224</v>
      </c>
      <c r="P2048" s="1">
        <f t="shared" si="84"/>
        <v>44206</v>
      </c>
      <c r="Q2048" s="1">
        <f t="shared" si="85"/>
        <v>44219</v>
      </c>
    </row>
    <row r="2049" spans="1:17" x14ac:dyDescent="0.25">
      <c r="A2049" s="74" t="s">
        <v>501</v>
      </c>
      <c r="B2049" s="113" t="s">
        <v>49</v>
      </c>
      <c r="C2049" s="75">
        <v>17809.806181656801</v>
      </c>
      <c r="D2049" s="27">
        <v>576</v>
      </c>
      <c r="E2049" s="27">
        <v>62</v>
      </c>
      <c r="F2049" s="76">
        <v>24.865915908352967</v>
      </c>
      <c r="G2049" s="27" t="s">
        <v>864</v>
      </c>
      <c r="H2049" s="27" t="s">
        <v>66</v>
      </c>
      <c r="I2049" s="27">
        <v>27337</v>
      </c>
      <c r="J2049" s="27">
        <v>2855</v>
      </c>
      <c r="K2049" s="27">
        <v>72</v>
      </c>
      <c r="L2049" s="123">
        <v>2.5218914185639228E-2</v>
      </c>
      <c r="M2049" s="27" t="s">
        <v>66</v>
      </c>
      <c r="N2049" s="71">
        <f t="shared" si="86"/>
        <v>16030.494497691421</v>
      </c>
      <c r="O2049" s="1">
        <v>44224</v>
      </c>
      <c r="P2049" s="1">
        <f t="shared" si="84"/>
        <v>44206</v>
      </c>
      <c r="Q2049" s="1">
        <f t="shared" si="85"/>
        <v>44219</v>
      </c>
    </row>
    <row r="2050" spans="1:17" x14ac:dyDescent="0.25">
      <c r="A2050" s="74" t="s">
        <v>502</v>
      </c>
      <c r="B2050" s="113" t="s">
        <v>46</v>
      </c>
      <c r="C2050" s="75">
        <v>3720.87322110892</v>
      </c>
      <c r="D2050" s="27">
        <v>126</v>
      </c>
      <c r="E2050" s="27">
        <v>14</v>
      </c>
      <c r="F2050" s="79">
        <v>26.875411780409252</v>
      </c>
      <c r="G2050" s="27" t="s">
        <v>863</v>
      </c>
      <c r="H2050" s="27" t="s">
        <v>66</v>
      </c>
      <c r="I2050" s="27">
        <v>14896</v>
      </c>
      <c r="J2050" s="27">
        <v>967</v>
      </c>
      <c r="K2050" s="27">
        <v>16</v>
      </c>
      <c r="L2050" s="125">
        <v>1.6546018614270942E-2</v>
      </c>
      <c r="M2050" s="27" t="s">
        <v>66</v>
      </c>
      <c r="N2050" s="71">
        <f t="shared" si="86"/>
        <v>25988.52319165575</v>
      </c>
      <c r="O2050" s="1">
        <v>44224</v>
      </c>
      <c r="P2050" s="1">
        <f t="shared" ref="P2050:P2113" si="87">O2050-18</f>
        <v>44206</v>
      </c>
      <c r="Q2050" s="1">
        <f t="shared" ref="Q2050:Q2113" si="88">O2050-5</f>
        <v>44219</v>
      </c>
    </row>
    <row r="2051" spans="1:17" x14ac:dyDescent="0.25">
      <c r="A2051" s="74" t="s">
        <v>503</v>
      </c>
      <c r="B2051" s="113" t="s">
        <v>54</v>
      </c>
      <c r="C2051" s="75">
        <v>8954.3940578811398</v>
      </c>
      <c r="D2051" s="27">
        <v>506</v>
      </c>
      <c r="E2051" s="27">
        <v>88</v>
      </c>
      <c r="F2051" s="70">
        <v>70.196980890984619</v>
      </c>
      <c r="G2051" s="27" t="s">
        <v>865</v>
      </c>
      <c r="H2051" s="27" t="s">
        <v>68</v>
      </c>
      <c r="I2051" s="27">
        <v>11043</v>
      </c>
      <c r="J2051" s="27">
        <v>1133</v>
      </c>
      <c r="K2051" s="27">
        <v>93</v>
      </c>
      <c r="L2051" s="73">
        <v>8.2082965578111206E-2</v>
      </c>
      <c r="M2051" s="27" t="s">
        <v>66</v>
      </c>
      <c r="N2051" s="71">
        <f t="shared" si="86"/>
        <v>12653.005805599976</v>
      </c>
      <c r="O2051" s="1">
        <v>44224</v>
      </c>
      <c r="P2051" s="1">
        <f t="shared" si="87"/>
        <v>44206</v>
      </c>
      <c r="Q2051" s="1">
        <f t="shared" si="88"/>
        <v>44219</v>
      </c>
    </row>
    <row r="2052" spans="1:17" x14ac:dyDescent="0.25">
      <c r="A2052" s="74" t="s">
        <v>504</v>
      </c>
      <c r="B2052" s="113" t="s">
        <v>45</v>
      </c>
      <c r="C2052" s="75">
        <v>13616.408669804499</v>
      </c>
      <c r="D2052" s="27">
        <v>838</v>
      </c>
      <c r="E2052" s="27">
        <v>100</v>
      </c>
      <c r="F2052" s="76">
        <v>52.457717126961768</v>
      </c>
      <c r="G2052" s="27" t="s">
        <v>864</v>
      </c>
      <c r="H2052" s="27" t="s">
        <v>66</v>
      </c>
      <c r="I2052" s="27">
        <v>28795</v>
      </c>
      <c r="J2052" s="27">
        <v>2786</v>
      </c>
      <c r="K2052" s="27">
        <v>119</v>
      </c>
      <c r="L2052" s="123">
        <v>4.2713567839195977E-2</v>
      </c>
      <c r="M2052" s="27" t="s">
        <v>66</v>
      </c>
      <c r="N2052" s="71">
        <f t="shared" si="86"/>
        <v>20460.607988200172</v>
      </c>
      <c r="O2052" s="1">
        <v>44224</v>
      </c>
      <c r="P2052" s="1">
        <f t="shared" si="87"/>
        <v>44206</v>
      </c>
      <c r="Q2052" s="1">
        <f t="shared" si="88"/>
        <v>44219</v>
      </c>
    </row>
    <row r="2053" spans="1:17" x14ac:dyDescent="0.25">
      <c r="A2053" s="74" t="s">
        <v>505</v>
      </c>
      <c r="B2053" s="113" t="s">
        <v>43</v>
      </c>
      <c r="C2053" s="75">
        <v>15949.1079489121</v>
      </c>
      <c r="D2053" s="27">
        <v>1361</v>
      </c>
      <c r="E2053" s="27">
        <v>192</v>
      </c>
      <c r="F2053" s="70">
        <v>85.9877916571577</v>
      </c>
      <c r="G2053" s="27" t="s">
        <v>865</v>
      </c>
      <c r="H2053" s="27" t="s">
        <v>66</v>
      </c>
      <c r="I2053" s="27">
        <v>20574</v>
      </c>
      <c r="J2053" s="27">
        <v>2174</v>
      </c>
      <c r="K2053" s="27">
        <v>214</v>
      </c>
      <c r="L2053" s="73">
        <v>9.8436062557497706E-2</v>
      </c>
      <c r="M2053" s="27" t="s">
        <v>66</v>
      </c>
      <c r="N2053" s="71">
        <f t="shared" si="86"/>
        <v>13630.856389985685</v>
      </c>
      <c r="O2053" s="1">
        <v>44224</v>
      </c>
      <c r="P2053" s="1">
        <f t="shared" si="87"/>
        <v>44206</v>
      </c>
      <c r="Q2053" s="1">
        <f t="shared" si="88"/>
        <v>44219</v>
      </c>
    </row>
    <row r="2054" spans="1:17" x14ac:dyDescent="0.25">
      <c r="A2054" s="74" t="s">
        <v>506</v>
      </c>
      <c r="B2054" s="113" t="s">
        <v>43</v>
      </c>
      <c r="C2054" s="75">
        <v>57573.2411074349</v>
      </c>
      <c r="D2054" s="27">
        <v>4468</v>
      </c>
      <c r="E2054" s="27">
        <v>586</v>
      </c>
      <c r="F2054" s="70">
        <v>72.702425731139712</v>
      </c>
      <c r="G2054" s="27" t="s">
        <v>865</v>
      </c>
      <c r="H2054" s="27" t="s">
        <v>66</v>
      </c>
      <c r="I2054" s="27">
        <v>78174</v>
      </c>
      <c r="J2054" s="27">
        <v>7839</v>
      </c>
      <c r="K2054" s="27">
        <v>670</v>
      </c>
      <c r="L2054" s="73">
        <v>8.5470085470085472E-2</v>
      </c>
      <c r="M2054" s="27" t="s">
        <v>66</v>
      </c>
      <c r="N2054" s="71">
        <f t="shared" si="86"/>
        <v>13615.700365682012</v>
      </c>
      <c r="O2054" s="1">
        <v>44224</v>
      </c>
      <c r="P2054" s="1">
        <f t="shared" si="87"/>
        <v>44206</v>
      </c>
      <c r="Q2054" s="1">
        <f t="shared" si="88"/>
        <v>44219</v>
      </c>
    </row>
    <row r="2055" spans="1:17" x14ac:dyDescent="0.25">
      <c r="A2055" s="74" t="s">
        <v>507</v>
      </c>
      <c r="B2055" s="113" t="s">
        <v>54</v>
      </c>
      <c r="C2055" s="75">
        <v>9019.6013550839107</v>
      </c>
      <c r="D2055" s="27">
        <v>474</v>
      </c>
      <c r="E2055" s="27">
        <v>72</v>
      </c>
      <c r="F2055" s="70">
        <v>57.01867455548205</v>
      </c>
      <c r="G2055" s="27" t="s">
        <v>865</v>
      </c>
      <c r="H2055" s="27" t="s">
        <v>66</v>
      </c>
      <c r="I2055" s="27">
        <v>10551</v>
      </c>
      <c r="J2055" s="27">
        <v>1038</v>
      </c>
      <c r="K2055" s="27">
        <v>78</v>
      </c>
      <c r="L2055" s="73">
        <v>7.5144508670520235E-2</v>
      </c>
      <c r="M2055" s="27" t="s">
        <v>66</v>
      </c>
      <c r="N2055" s="71">
        <f t="shared" si="86"/>
        <v>11508.269147781459</v>
      </c>
      <c r="O2055" s="1">
        <v>44224</v>
      </c>
      <c r="P2055" s="1">
        <f t="shared" si="87"/>
        <v>44206</v>
      </c>
      <c r="Q2055" s="1">
        <f t="shared" si="88"/>
        <v>44219</v>
      </c>
    </row>
    <row r="2056" spans="1:17" x14ac:dyDescent="0.25">
      <c r="A2056" s="74" t="s">
        <v>508</v>
      </c>
      <c r="B2056" s="113" t="s">
        <v>49</v>
      </c>
      <c r="C2056" s="75">
        <v>30825.646942955998</v>
      </c>
      <c r="D2056" s="27">
        <v>2565</v>
      </c>
      <c r="E2056" s="27">
        <v>268</v>
      </c>
      <c r="F2056" s="70">
        <v>62.100422996090579</v>
      </c>
      <c r="G2056" s="27" t="s">
        <v>865</v>
      </c>
      <c r="H2056" s="27" t="s">
        <v>66</v>
      </c>
      <c r="I2056" s="27">
        <v>56116</v>
      </c>
      <c r="J2056" s="27">
        <v>5516</v>
      </c>
      <c r="K2056" s="27">
        <v>298</v>
      </c>
      <c r="L2056" s="73">
        <v>5.402465554749819E-2</v>
      </c>
      <c r="M2056" s="27" t="s">
        <v>66</v>
      </c>
      <c r="N2056" s="71">
        <f t="shared" si="86"/>
        <v>17894.190542724253</v>
      </c>
      <c r="O2056" s="1">
        <v>44224</v>
      </c>
      <c r="P2056" s="1">
        <f t="shared" si="87"/>
        <v>44206</v>
      </c>
      <c r="Q2056" s="1">
        <f t="shared" si="88"/>
        <v>44219</v>
      </c>
    </row>
    <row r="2057" spans="1:17" x14ac:dyDescent="0.25">
      <c r="A2057" s="74" t="s">
        <v>509</v>
      </c>
      <c r="B2057" s="113" t="s">
        <v>44</v>
      </c>
      <c r="C2057" s="75">
        <v>4174.0936822109898</v>
      </c>
      <c r="D2057" s="27">
        <v>233</v>
      </c>
      <c r="E2057" s="27">
        <v>39</v>
      </c>
      <c r="F2057" s="70">
        <v>66.738183131498644</v>
      </c>
      <c r="G2057" s="27" t="s">
        <v>865</v>
      </c>
      <c r="H2057" s="27" t="s">
        <v>66</v>
      </c>
      <c r="I2057" s="27">
        <v>11704</v>
      </c>
      <c r="J2057" s="27">
        <v>896</v>
      </c>
      <c r="K2057" s="27">
        <v>39</v>
      </c>
      <c r="L2057" s="73">
        <v>4.3526785714285712E-2</v>
      </c>
      <c r="M2057" s="27" t="s">
        <v>66</v>
      </c>
      <c r="N2057" s="71">
        <f t="shared" si="86"/>
        <v>21465.737671833824</v>
      </c>
      <c r="O2057" s="1">
        <v>44224</v>
      </c>
      <c r="P2057" s="1">
        <f t="shared" si="87"/>
        <v>44206</v>
      </c>
      <c r="Q2057" s="1">
        <f t="shared" si="88"/>
        <v>44219</v>
      </c>
    </row>
    <row r="2058" spans="1:17" x14ac:dyDescent="0.25">
      <c r="A2058" s="74" t="s">
        <v>510</v>
      </c>
      <c r="B2058" s="113" t="s">
        <v>47</v>
      </c>
      <c r="C2058" s="75">
        <v>414.46849714100301</v>
      </c>
      <c r="D2058" s="27">
        <v>8</v>
      </c>
      <c r="E2058" s="27">
        <v>0</v>
      </c>
      <c r="F2058" s="136">
        <v>0</v>
      </c>
      <c r="G2058" s="27" t="s">
        <v>862</v>
      </c>
      <c r="H2058" s="27" t="s">
        <v>66</v>
      </c>
      <c r="I2058" s="27">
        <v>171</v>
      </c>
      <c r="J2058" s="27">
        <v>18</v>
      </c>
      <c r="K2058" s="27">
        <v>0</v>
      </c>
      <c r="L2058" s="137">
        <v>0</v>
      </c>
      <c r="M2058" s="27" t="s">
        <v>66</v>
      </c>
      <c r="N2058" s="71">
        <f t="shared" si="86"/>
        <v>4342.911493675324</v>
      </c>
      <c r="O2058" s="1">
        <v>44224</v>
      </c>
      <c r="P2058" s="1">
        <f t="shared" si="87"/>
        <v>44206</v>
      </c>
      <c r="Q2058" s="1">
        <f t="shared" si="88"/>
        <v>44219</v>
      </c>
    </row>
    <row r="2059" spans="1:17" x14ac:dyDescent="0.25">
      <c r="A2059" s="74" t="s">
        <v>511</v>
      </c>
      <c r="B2059" s="113" t="s">
        <v>45</v>
      </c>
      <c r="C2059" s="75">
        <v>5777.7105143039398</v>
      </c>
      <c r="D2059" s="27">
        <v>350</v>
      </c>
      <c r="E2059" s="27">
        <v>38</v>
      </c>
      <c r="F2059" s="70">
        <v>46.978568891015357</v>
      </c>
      <c r="G2059" s="27" t="s">
        <v>865</v>
      </c>
      <c r="H2059" s="27" t="s">
        <v>66</v>
      </c>
      <c r="I2059" s="27">
        <v>11055</v>
      </c>
      <c r="J2059" s="27">
        <v>1110</v>
      </c>
      <c r="K2059" s="27">
        <v>44</v>
      </c>
      <c r="L2059" s="73">
        <v>3.9639639639639637E-2</v>
      </c>
      <c r="M2059" s="27" t="s">
        <v>66</v>
      </c>
      <c r="N2059" s="71">
        <f t="shared" si="86"/>
        <v>19211.762120167859</v>
      </c>
      <c r="O2059" s="1">
        <v>44224</v>
      </c>
      <c r="P2059" s="1">
        <f t="shared" si="87"/>
        <v>44206</v>
      </c>
      <c r="Q2059" s="1">
        <f t="shared" si="88"/>
        <v>44219</v>
      </c>
    </row>
    <row r="2060" spans="1:17" x14ac:dyDescent="0.25">
      <c r="A2060" s="74" t="s">
        <v>512</v>
      </c>
      <c r="B2060" s="113" t="s">
        <v>49</v>
      </c>
      <c r="C2060" s="75">
        <v>9113.7991472155009</v>
      </c>
      <c r="D2060" s="27">
        <v>325</v>
      </c>
      <c r="E2060" s="27">
        <v>46</v>
      </c>
      <c r="F2060" s="70">
        <v>36.052081383844801</v>
      </c>
      <c r="G2060" s="27" t="s">
        <v>865</v>
      </c>
      <c r="H2060" s="27" t="s">
        <v>66</v>
      </c>
      <c r="I2060" s="27">
        <v>8810</v>
      </c>
      <c r="J2060" s="27">
        <v>751</v>
      </c>
      <c r="K2060" s="27">
        <v>49</v>
      </c>
      <c r="L2060" s="73">
        <v>6.5246338215712379E-2</v>
      </c>
      <c r="M2060" s="27" t="s">
        <v>66</v>
      </c>
      <c r="N2060" s="71">
        <f t="shared" si="86"/>
        <v>8240.2518189074835</v>
      </c>
      <c r="O2060" s="1">
        <v>44224</v>
      </c>
      <c r="P2060" s="1">
        <f t="shared" si="87"/>
        <v>44206</v>
      </c>
      <c r="Q2060" s="1">
        <f t="shared" si="88"/>
        <v>44219</v>
      </c>
    </row>
    <row r="2061" spans="1:17" x14ac:dyDescent="0.25">
      <c r="A2061" s="74" t="s">
        <v>513</v>
      </c>
      <c r="B2061" s="113" t="s">
        <v>41</v>
      </c>
      <c r="C2061" s="75">
        <v>1968.1305279901801</v>
      </c>
      <c r="D2061" s="27">
        <v>25</v>
      </c>
      <c r="E2061" s="27">
        <v>6</v>
      </c>
      <c r="F2061" s="138">
        <v>21.775559216038285</v>
      </c>
      <c r="G2061" s="27" t="s">
        <v>862</v>
      </c>
      <c r="H2061" s="27" t="s">
        <v>64</v>
      </c>
      <c r="I2061" s="27">
        <v>1573</v>
      </c>
      <c r="J2061" s="27">
        <v>105</v>
      </c>
      <c r="K2061" s="27">
        <v>6</v>
      </c>
      <c r="L2061" s="139">
        <v>5.7142857142857141E-2</v>
      </c>
      <c r="M2061" s="27" t="s">
        <v>64</v>
      </c>
      <c r="N2061" s="71">
        <f t="shared" si="86"/>
        <v>5335.0120079293793</v>
      </c>
      <c r="O2061" s="1">
        <v>44224</v>
      </c>
      <c r="P2061" s="1">
        <f t="shared" si="87"/>
        <v>44206</v>
      </c>
      <c r="Q2061" s="1">
        <f t="shared" si="88"/>
        <v>44219</v>
      </c>
    </row>
    <row r="2062" spans="1:17" x14ac:dyDescent="0.25">
      <c r="A2062" s="74" t="s">
        <v>514</v>
      </c>
      <c r="B2062" s="113" t="s">
        <v>49</v>
      </c>
      <c r="C2062" s="75">
        <v>11979.088383960399</v>
      </c>
      <c r="D2062" s="27">
        <v>846</v>
      </c>
      <c r="E2062" s="27">
        <v>82</v>
      </c>
      <c r="F2062" s="70">
        <v>48.894729460259903</v>
      </c>
      <c r="G2062" s="27" t="s">
        <v>865</v>
      </c>
      <c r="H2062" s="27" t="s">
        <v>66</v>
      </c>
      <c r="I2062" s="27">
        <v>14344</v>
      </c>
      <c r="J2062" s="27">
        <v>1303</v>
      </c>
      <c r="K2062" s="27">
        <v>89</v>
      </c>
      <c r="L2062" s="73">
        <v>6.8303914044512665E-2</v>
      </c>
      <c r="M2062" s="27" t="s">
        <v>66</v>
      </c>
      <c r="N2062" s="71">
        <f t="shared" si="86"/>
        <v>10877.288473342209</v>
      </c>
      <c r="O2062" s="1">
        <v>44224</v>
      </c>
      <c r="P2062" s="1">
        <f t="shared" si="87"/>
        <v>44206</v>
      </c>
      <c r="Q2062" s="1">
        <f t="shared" si="88"/>
        <v>44219</v>
      </c>
    </row>
    <row r="2063" spans="1:17" x14ac:dyDescent="0.25">
      <c r="A2063" s="74" t="s">
        <v>515</v>
      </c>
      <c r="B2063" s="113" t="s">
        <v>42</v>
      </c>
      <c r="C2063" s="75">
        <v>241.58987972642501</v>
      </c>
      <c r="D2063" s="27">
        <v>8</v>
      </c>
      <c r="E2063" s="27">
        <v>0</v>
      </c>
      <c r="F2063" s="136">
        <v>0</v>
      </c>
      <c r="G2063" s="27" t="s">
        <v>862</v>
      </c>
      <c r="H2063" s="27" t="s">
        <v>66</v>
      </c>
      <c r="I2063" s="27">
        <v>324</v>
      </c>
      <c r="J2063" s="27">
        <v>31</v>
      </c>
      <c r="K2063" s="27">
        <v>0</v>
      </c>
      <c r="L2063" s="137">
        <v>0</v>
      </c>
      <c r="M2063" s="27" t="s">
        <v>66</v>
      </c>
      <c r="N2063" s="71">
        <f t="shared" si="86"/>
        <v>12831.663327579872</v>
      </c>
      <c r="O2063" s="1">
        <v>44224</v>
      </c>
      <c r="P2063" s="1">
        <f t="shared" si="87"/>
        <v>44206</v>
      </c>
      <c r="Q2063" s="1">
        <f t="shared" si="88"/>
        <v>44219</v>
      </c>
    </row>
    <row r="2064" spans="1:17" x14ac:dyDescent="0.25">
      <c r="A2064" s="74" t="s">
        <v>564</v>
      </c>
      <c r="B2064" s="116" t="s">
        <v>18</v>
      </c>
      <c r="C2064" s="27" t="s">
        <v>79</v>
      </c>
      <c r="D2064" s="27">
        <v>1433</v>
      </c>
      <c r="E2064" s="27">
        <v>195</v>
      </c>
      <c r="F2064" s="80" t="s">
        <v>79</v>
      </c>
      <c r="G2064" s="27"/>
      <c r="H2064" s="27" t="s">
        <v>79</v>
      </c>
      <c r="I2064" s="27">
        <v>225157</v>
      </c>
      <c r="J2064" s="27">
        <v>17309</v>
      </c>
      <c r="K2064" s="27">
        <v>198</v>
      </c>
      <c r="L2064" s="72" t="s">
        <v>79</v>
      </c>
      <c r="M2064" s="27" t="s">
        <v>79</v>
      </c>
      <c r="N2064" s="71" t="s">
        <v>79</v>
      </c>
      <c r="O2064" s="1">
        <v>44224</v>
      </c>
      <c r="P2064" s="1">
        <f t="shared" si="87"/>
        <v>44206</v>
      </c>
      <c r="Q2064" s="1">
        <f t="shared" si="88"/>
        <v>44219</v>
      </c>
    </row>
    <row r="2065" spans="1:17" x14ac:dyDescent="0.25">
      <c r="A2065" s="74" t="s">
        <v>516</v>
      </c>
      <c r="B2065" s="113" t="s">
        <v>54</v>
      </c>
      <c r="C2065" s="75">
        <v>9203.2013313555308</v>
      </c>
      <c r="D2065" s="27">
        <v>219</v>
      </c>
      <c r="E2065" s="27">
        <v>34</v>
      </c>
      <c r="F2065" s="70">
        <v>26.388333158563281</v>
      </c>
      <c r="G2065" s="27" t="s">
        <v>865</v>
      </c>
      <c r="H2065" s="27" t="s">
        <v>66</v>
      </c>
      <c r="I2065" s="27">
        <v>8225</v>
      </c>
      <c r="J2065" s="27">
        <v>834</v>
      </c>
      <c r="K2065" s="27">
        <v>37</v>
      </c>
      <c r="L2065" s="73">
        <v>4.4364508393285373E-2</v>
      </c>
      <c r="M2065" s="27" t="s">
        <v>66</v>
      </c>
      <c r="N2065" s="71">
        <f t="shared" ref="N2065:N2096" si="89">(J2065/C2065)*100000</f>
        <v>9062.0640576289661</v>
      </c>
      <c r="O2065" s="1">
        <v>44224</v>
      </c>
      <c r="P2065" s="1">
        <f t="shared" si="87"/>
        <v>44206</v>
      </c>
      <c r="Q2065" s="1">
        <f t="shared" si="88"/>
        <v>44219</v>
      </c>
    </row>
    <row r="2066" spans="1:17" x14ac:dyDescent="0.25">
      <c r="A2066" s="74" t="s">
        <v>517</v>
      </c>
      <c r="B2066" s="113" t="s">
        <v>54</v>
      </c>
      <c r="C2066" s="75">
        <v>15611.3411572231</v>
      </c>
      <c r="D2066" s="27">
        <v>648</v>
      </c>
      <c r="E2066" s="27">
        <v>86</v>
      </c>
      <c r="F2066" s="70">
        <v>39.348682992652108</v>
      </c>
      <c r="G2066" s="27" t="s">
        <v>865</v>
      </c>
      <c r="H2066" s="27" t="s">
        <v>66</v>
      </c>
      <c r="I2066" s="27">
        <v>14912</v>
      </c>
      <c r="J2066" s="27">
        <v>1326</v>
      </c>
      <c r="K2066" s="27">
        <v>93</v>
      </c>
      <c r="L2066" s="73">
        <v>7.0135746606334842E-2</v>
      </c>
      <c r="M2066" s="27" t="s">
        <v>66</v>
      </c>
      <c r="N2066" s="71">
        <f t="shared" si="89"/>
        <v>8493.8250125069026</v>
      </c>
      <c r="O2066" s="1">
        <v>44224</v>
      </c>
      <c r="P2066" s="1">
        <f t="shared" si="87"/>
        <v>44206</v>
      </c>
      <c r="Q2066" s="1">
        <f t="shared" si="88"/>
        <v>44219</v>
      </c>
    </row>
    <row r="2067" spans="1:17" x14ac:dyDescent="0.25">
      <c r="A2067" s="74" t="s">
        <v>518</v>
      </c>
      <c r="B2067" s="113" t="s">
        <v>49</v>
      </c>
      <c r="C2067" s="75">
        <v>27113.4272904754</v>
      </c>
      <c r="D2067" s="27">
        <v>1735</v>
      </c>
      <c r="E2067" s="27">
        <v>222</v>
      </c>
      <c r="F2067" s="70">
        <v>58.484464864068556</v>
      </c>
      <c r="G2067" s="27" t="s">
        <v>865</v>
      </c>
      <c r="H2067" s="27" t="s">
        <v>66</v>
      </c>
      <c r="I2067" s="27">
        <v>45590</v>
      </c>
      <c r="J2067" s="27">
        <v>4690</v>
      </c>
      <c r="K2067" s="27">
        <v>262</v>
      </c>
      <c r="L2067" s="73">
        <v>5.5863539445628996E-2</v>
      </c>
      <c r="M2067" s="27" t="s">
        <v>66</v>
      </c>
      <c r="N2067" s="71">
        <f t="shared" si="89"/>
        <v>17297.702535922253</v>
      </c>
      <c r="O2067" s="1">
        <v>44224</v>
      </c>
      <c r="P2067" s="1">
        <f t="shared" si="87"/>
        <v>44206</v>
      </c>
      <c r="Q2067" s="1">
        <f t="shared" si="88"/>
        <v>44219</v>
      </c>
    </row>
    <row r="2068" spans="1:17" x14ac:dyDescent="0.25">
      <c r="A2068" s="74" t="s">
        <v>519</v>
      </c>
      <c r="B2068" s="113" t="s">
        <v>47</v>
      </c>
      <c r="C2068" s="75">
        <v>1911.00314707446</v>
      </c>
      <c r="D2068" s="27">
        <v>61</v>
      </c>
      <c r="E2068" s="27">
        <v>10</v>
      </c>
      <c r="F2068" s="138">
        <v>37.377526843909642</v>
      </c>
      <c r="G2068" s="27" t="s">
        <v>862</v>
      </c>
      <c r="H2068" s="27" t="s">
        <v>66</v>
      </c>
      <c r="I2068" s="27">
        <v>1505</v>
      </c>
      <c r="J2068" s="27">
        <v>143</v>
      </c>
      <c r="K2068" s="27">
        <v>10</v>
      </c>
      <c r="L2068" s="139">
        <v>6.9930069930069935E-2</v>
      </c>
      <c r="M2068" s="27" t="s">
        <v>64</v>
      </c>
      <c r="N2068" s="71">
        <f t="shared" si="89"/>
        <v>7482.9808741507104</v>
      </c>
      <c r="O2068" s="1">
        <v>44224</v>
      </c>
      <c r="P2068" s="1">
        <f t="shared" si="87"/>
        <v>44206</v>
      </c>
      <c r="Q2068" s="1">
        <f t="shared" si="88"/>
        <v>44219</v>
      </c>
    </row>
    <row r="2069" spans="1:17" x14ac:dyDescent="0.25">
      <c r="A2069" s="74" t="s">
        <v>520</v>
      </c>
      <c r="B2069" s="113" t="s">
        <v>51</v>
      </c>
      <c r="C2069" s="75">
        <v>26055.176096996998</v>
      </c>
      <c r="D2069" s="27">
        <v>1466</v>
      </c>
      <c r="E2069" s="27">
        <v>295</v>
      </c>
      <c r="F2069" s="70">
        <v>80.872332211399524</v>
      </c>
      <c r="G2069" s="27" t="s">
        <v>865</v>
      </c>
      <c r="H2069" s="27" t="s">
        <v>64</v>
      </c>
      <c r="I2069" s="27">
        <v>36502</v>
      </c>
      <c r="J2069" s="27">
        <v>4054</v>
      </c>
      <c r="K2069" s="27">
        <v>320</v>
      </c>
      <c r="L2069" s="73">
        <v>7.8934385791810557E-2</v>
      </c>
      <c r="M2069" s="27" t="s">
        <v>64</v>
      </c>
      <c r="N2069" s="71">
        <f t="shared" si="89"/>
        <v>15559.288430475224</v>
      </c>
      <c r="O2069" s="1">
        <v>44224</v>
      </c>
      <c r="P2069" s="1">
        <f t="shared" si="87"/>
        <v>44206</v>
      </c>
      <c r="Q2069" s="1">
        <f t="shared" si="88"/>
        <v>44219</v>
      </c>
    </row>
    <row r="2070" spans="1:17" x14ac:dyDescent="0.25">
      <c r="A2070" s="74" t="s">
        <v>521</v>
      </c>
      <c r="B2070" s="113" t="s">
        <v>49</v>
      </c>
      <c r="C2070" s="75">
        <v>66447.1432703639</v>
      </c>
      <c r="D2070" s="27">
        <v>4208</v>
      </c>
      <c r="E2070" s="27">
        <v>495</v>
      </c>
      <c r="F2070" s="70">
        <v>53.210929946649046</v>
      </c>
      <c r="G2070" s="27" t="s">
        <v>865</v>
      </c>
      <c r="H2070" s="27" t="s">
        <v>66</v>
      </c>
      <c r="I2070" s="27">
        <v>186687</v>
      </c>
      <c r="J2070" s="27">
        <v>13371</v>
      </c>
      <c r="K2070" s="27">
        <v>566</v>
      </c>
      <c r="L2070" s="73">
        <v>4.2330416573180762E-2</v>
      </c>
      <c r="M2070" s="27" t="s">
        <v>66</v>
      </c>
      <c r="N2070" s="71">
        <f t="shared" si="89"/>
        <v>20122.761253400044</v>
      </c>
      <c r="O2070" s="1">
        <v>44224</v>
      </c>
      <c r="P2070" s="1">
        <f t="shared" si="87"/>
        <v>44206</v>
      </c>
      <c r="Q2070" s="1">
        <f t="shared" si="88"/>
        <v>44219</v>
      </c>
    </row>
    <row r="2071" spans="1:17" x14ac:dyDescent="0.25">
      <c r="A2071" s="74" t="s">
        <v>522</v>
      </c>
      <c r="B2071" s="113" t="s">
        <v>48</v>
      </c>
      <c r="C2071" s="75">
        <v>10160.3863056553</v>
      </c>
      <c r="D2071" s="27">
        <v>348</v>
      </c>
      <c r="E2071" s="27">
        <v>52</v>
      </c>
      <c r="F2071" s="70">
        <v>36.556540298259456</v>
      </c>
      <c r="G2071" s="27" t="s">
        <v>865</v>
      </c>
      <c r="H2071" s="27" t="s">
        <v>66</v>
      </c>
      <c r="I2071" s="27">
        <v>11698</v>
      </c>
      <c r="J2071" s="27">
        <v>1130</v>
      </c>
      <c r="K2071" s="27">
        <v>59</v>
      </c>
      <c r="L2071" s="73">
        <v>5.2212389380530973E-2</v>
      </c>
      <c r="M2071" s="27" t="s">
        <v>66</v>
      </c>
      <c r="N2071" s="71">
        <f t="shared" si="89"/>
        <v>11121.624375355086</v>
      </c>
      <c r="O2071" s="1">
        <v>44224</v>
      </c>
      <c r="P2071" s="1">
        <f t="shared" si="87"/>
        <v>44206</v>
      </c>
      <c r="Q2071" s="1">
        <f t="shared" si="88"/>
        <v>44219</v>
      </c>
    </row>
    <row r="2072" spans="1:17" x14ac:dyDescent="0.25">
      <c r="A2072" s="74" t="s">
        <v>523</v>
      </c>
      <c r="B2072" s="113" t="s">
        <v>52</v>
      </c>
      <c r="C2072" s="75">
        <v>24185.158020851901</v>
      </c>
      <c r="D2072" s="27">
        <v>1136</v>
      </c>
      <c r="E2072" s="27">
        <v>150</v>
      </c>
      <c r="F2072" s="70">
        <v>44.301077979511646</v>
      </c>
      <c r="G2072" s="27" t="s">
        <v>865</v>
      </c>
      <c r="H2072" s="27" t="s">
        <v>66</v>
      </c>
      <c r="I2072" s="27">
        <v>22752</v>
      </c>
      <c r="J2072" s="27">
        <v>2551</v>
      </c>
      <c r="K2072" s="27">
        <v>169</v>
      </c>
      <c r="L2072" s="73">
        <v>6.6248529988239907E-2</v>
      </c>
      <c r="M2072" s="27" t="s">
        <v>66</v>
      </c>
      <c r="N2072" s="71">
        <f t="shared" si="89"/>
        <v>10547.791326401857</v>
      </c>
      <c r="O2072" s="1">
        <v>44224</v>
      </c>
      <c r="P2072" s="1">
        <f t="shared" si="87"/>
        <v>44206</v>
      </c>
      <c r="Q2072" s="1">
        <f t="shared" si="88"/>
        <v>44219</v>
      </c>
    </row>
    <row r="2073" spans="1:17" x14ac:dyDescent="0.25">
      <c r="A2073" s="74" t="s">
        <v>524</v>
      </c>
      <c r="B2073" s="113" t="s">
        <v>54</v>
      </c>
      <c r="C2073" s="75">
        <v>5442.3214995143799</v>
      </c>
      <c r="D2073" s="27">
        <v>159</v>
      </c>
      <c r="E2073" s="27">
        <v>38</v>
      </c>
      <c r="F2073" s="70">
        <v>49.87367458037734</v>
      </c>
      <c r="G2073" s="27" t="s">
        <v>865</v>
      </c>
      <c r="H2073" s="27" t="s">
        <v>66</v>
      </c>
      <c r="I2073" s="27">
        <v>4249</v>
      </c>
      <c r="J2073" s="27">
        <v>425</v>
      </c>
      <c r="K2073" s="27">
        <v>42</v>
      </c>
      <c r="L2073" s="73">
        <v>9.8823529411764699E-2</v>
      </c>
      <c r="M2073" s="27" t="s">
        <v>68</v>
      </c>
      <c r="N2073" s="71">
        <f t="shared" si="89"/>
        <v>7809.167467190663</v>
      </c>
      <c r="O2073" s="1">
        <v>44224</v>
      </c>
      <c r="P2073" s="1">
        <f t="shared" si="87"/>
        <v>44206</v>
      </c>
      <c r="Q2073" s="1">
        <f t="shared" si="88"/>
        <v>44219</v>
      </c>
    </row>
    <row r="2074" spans="1:17" x14ac:dyDescent="0.25">
      <c r="A2074" s="74" t="s">
        <v>525</v>
      </c>
      <c r="B2074" s="113" t="s">
        <v>46</v>
      </c>
      <c r="C2074" s="75">
        <v>733.94211218720091</v>
      </c>
      <c r="D2074" s="27">
        <v>9</v>
      </c>
      <c r="E2074" s="27" t="s">
        <v>574</v>
      </c>
      <c r="F2074" s="138">
        <v>29.196541624669454</v>
      </c>
      <c r="G2074" s="27" t="s">
        <v>862</v>
      </c>
      <c r="H2074" s="27" t="s">
        <v>64</v>
      </c>
      <c r="I2074" s="27">
        <v>663</v>
      </c>
      <c r="J2074" s="27">
        <v>63</v>
      </c>
      <c r="K2074" s="27">
        <v>3</v>
      </c>
      <c r="L2074" s="139">
        <v>4.7619047619047616E-2</v>
      </c>
      <c r="M2074" s="27" t="s">
        <v>64</v>
      </c>
      <c r="N2074" s="71">
        <f t="shared" si="89"/>
        <v>8583.7832376528186</v>
      </c>
      <c r="O2074" s="1">
        <v>44224</v>
      </c>
      <c r="P2074" s="1">
        <f t="shared" si="87"/>
        <v>44206</v>
      </c>
      <c r="Q2074" s="1">
        <f t="shared" si="88"/>
        <v>44219</v>
      </c>
    </row>
    <row r="2075" spans="1:17" x14ac:dyDescent="0.25">
      <c r="A2075" s="74" t="s">
        <v>526</v>
      </c>
      <c r="B2075" s="113" t="s">
        <v>42</v>
      </c>
      <c r="C2075" s="75">
        <v>445.14881003177402</v>
      </c>
      <c r="D2075" s="27" t="s">
        <v>574</v>
      </c>
      <c r="E2075" s="27" t="s">
        <v>574</v>
      </c>
      <c r="F2075" s="138">
        <v>16.045998510806527</v>
      </c>
      <c r="G2075" s="27" t="s">
        <v>862</v>
      </c>
      <c r="H2075" s="27" t="s">
        <v>66</v>
      </c>
      <c r="I2075" s="27">
        <v>412</v>
      </c>
      <c r="J2075" s="27">
        <v>41</v>
      </c>
      <c r="K2075" s="27">
        <v>1</v>
      </c>
      <c r="L2075" s="139">
        <v>2.4390243902439025E-2</v>
      </c>
      <c r="M2075" s="27" t="s">
        <v>66</v>
      </c>
      <c r="N2075" s="71">
        <f t="shared" si="89"/>
        <v>9210.4031452029467</v>
      </c>
      <c r="O2075" s="1">
        <v>44224</v>
      </c>
      <c r="P2075" s="1">
        <f t="shared" si="87"/>
        <v>44206</v>
      </c>
      <c r="Q2075" s="1">
        <f t="shared" si="88"/>
        <v>44219</v>
      </c>
    </row>
    <row r="2076" spans="1:17" x14ac:dyDescent="0.25">
      <c r="A2076" s="74" t="s">
        <v>527</v>
      </c>
      <c r="B2076" s="113" t="s">
        <v>49</v>
      </c>
      <c r="C2076" s="75">
        <v>33036.741371399599</v>
      </c>
      <c r="D2076" s="27">
        <v>1779</v>
      </c>
      <c r="E2076" s="27">
        <v>235</v>
      </c>
      <c r="F2076" s="76">
        <v>50.809231143619776</v>
      </c>
      <c r="G2076" s="27" t="s">
        <v>864</v>
      </c>
      <c r="H2076" s="27" t="s">
        <v>66</v>
      </c>
      <c r="I2076" s="27">
        <v>66071</v>
      </c>
      <c r="J2076" s="27">
        <v>7161</v>
      </c>
      <c r="K2076" s="27">
        <v>278</v>
      </c>
      <c r="L2076" s="123">
        <v>3.8821393660103336E-2</v>
      </c>
      <c r="M2076" s="27" t="s">
        <v>66</v>
      </c>
      <c r="N2076" s="71">
        <f t="shared" si="89"/>
        <v>21675.866634350881</v>
      </c>
      <c r="O2076" s="1">
        <v>44224</v>
      </c>
      <c r="P2076" s="1">
        <f t="shared" si="87"/>
        <v>44206</v>
      </c>
      <c r="Q2076" s="1">
        <f t="shared" si="88"/>
        <v>44219</v>
      </c>
    </row>
    <row r="2077" spans="1:17" x14ac:dyDescent="0.25">
      <c r="A2077" s="74" t="s">
        <v>528</v>
      </c>
      <c r="B2077" s="113" t="s">
        <v>49</v>
      </c>
      <c r="C2077" s="75">
        <v>13217.562427383</v>
      </c>
      <c r="D2077" s="27">
        <v>465</v>
      </c>
      <c r="E2077" s="27">
        <v>62</v>
      </c>
      <c r="F2077" s="76">
        <v>33.505205312264671</v>
      </c>
      <c r="G2077" s="27" t="s">
        <v>864</v>
      </c>
      <c r="H2077" s="27" t="s">
        <v>66</v>
      </c>
      <c r="I2077" s="27">
        <v>23694</v>
      </c>
      <c r="J2077" s="27">
        <v>2729</v>
      </c>
      <c r="K2077" s="27">
        <v>67</v>
      </c>
      <c r="L2077" s="123">
        <v>2.4551117625503847E-2</v>
      </c>
      <c r="M2077" s="27" t="s">
        <v>68</v>
      </c>
      <c r="N2077" s="71">
        <f t="shared" si="89"/>
        <v>20646.772163877165</v>
      </c>
      <c r="O2077" s="1">
        <v>44224</v>
      </c>
      <c r="P2077" s="1">
        <f t="shared" si="87"/>
        <v>44206</v>
      </c>
      <c r="Q2077" s="1">
        <f t="shared" si="88"/>
        <v>44219</v>
      </c>
    </row>
    <row r="2078" spans="1:17" x14ac:dyDescent="0.25">
      <c r="A2078" s="74" t="s">
        <v>529</v>
      </c>
      <c r="B2078" s="113" t="s">
        <v>54</v>
      </c>
      <c r="C2078" s="75">
        <v>17180.900653549099</v>
      </c>
      <c r="D2078" s="27">
        <v>1346</v>
      </c>
      <c r="E2078" s="27">
        <v>179</v>
      </c>
      <c r="F2078" s="70">
        <v>74.418184142593901</v>
      </c>
      <c r="G2078" s="27" t="s">
        <v>865</v>
      </c>
      <c r="H2078" s="27" t="s">
        <v>66</v>
      </c>
      <c r="I2078" s="27">
        <v>26628</v>
      </c>
      <c r="J2078" s="27">
        <v>2720</v>
      </c>
      <c r="K2078" s="27">
        <v>202</v>
      </c>
      <c r="L2078" s="73">
        <v>7.4264705882352941E-2</v>
      </c>
      <c r="M2078" s="27" t="s">
        <v>66</v>
      </c>
      <c r="N2078" s="71">
        <f t="shared" si="89"/>
        <v>15831.5332522345</v>
      </c>
      <c r="O2078" s="1">
        <v>44224</v>
      </c>
      <c r="P2078" s="1">
        <f t="shared" si="87"/>
        <v>44206</v>
      </c>
      <c r="Q2078" s="1">
        <f t="shared" si="88"/>
        <v>44219</v>
      </c>
    </row>
    <row r="2079" spans="1:17" x14ac:dyDescent="0.25">
      <c r="A2079" s="74" t="s">
        <v>530</v>
      </c>
      <c r="B2079" s="113" t="s">
        <v>51</v>
      </c>
      <c r="C2079" s="75">
        <v>29713.051998029401</v>
      </c>
      <c r="D2079" s="27">
        <v>887</v>
      </c>
      <c r="E2079" s="27">
        <v>131</v>
      </c>
      <c r="F2079" s="76">
        <v>31.491692128305878</v>
      </c>
      <c r="G2079" s="27" t="s">
        <v>864</v>
      </c>
      <c r="H2079" s="27" t="s">
        <v>64</v>
      </c>
      <c r="I2079" s="27">
        <v>112345</v>
      </c>
      <c r="J2079" s="27">
        <v>9262</v>
      </c>
      <c r="K2079" s="27">
        <v>147</v>
      </c>
      <c r="L2079" s="123">
        <v>1.5871302094580004E-2</v>
      </c>
      <c r="M2079" s="27" t="s">
        <v>68</v>
      </c>
      <c r="N2079" s="71">
        <f t="shared" si="89"/>
        <v>31171.486525902037</v>
      </c>
      <c r="O2079" s="1">
        <v>44224</v>
      </c>
      <c r="P2079" s="1">
        <f t="shared" si="87"/>
        <v>44206</v>
      </c>
      <c r="Q2079" s="1">
        <f t="shared" si="88"/>
        <v>44219</v>
      </c>
    </row>
    <row r="2080" spans="1:17" x14ac:dyDescent="0.25">
      <c r="A2080" s="74" t="s">
        <v>531</v>
      </c>
      <c r="B2080" s="113" t="s">
        <v>41</v>
      </c>
      <c r="C2080" s="75">
        <v>2759.83426324726</v>
      </c>
      <c r="D2080" s="27">
        <v>44</v>
      </c>
      <c r="E2080" s="27">
        <v>7</v>
      </c>
      <c r="F2080" s="138">
        <v>18.117029948446721</v>
      </c>
      <c r="G2080" s="27" t="s">
        <v>862</v>
      </c>
      <c r="H2080" s="27" t="s">
        <v>68</v>
      </c>
      <c r="I2080" s="27">
        <v>2213</v>
      </c>
      <c r="J2080" s="27">
        <v>158</v>
      </c>
      <c r="K2080" s="27">
        <v>8</v>
      </c>
      <c r="L2080" s="139">
        <v>5.0632911392405063E-2</v>
      </c>
      <c r="M2080" s="27" t="s">
        <v>64</v>
      </c>
      <c r="N2080" s="71">
        <f t="shared" si="89"/>
        <v>5724.981463709164</v>
      </c>
      <c r="O2080" s="1">
        <v>44224</v>
      </c>
      <c r="P2080" s="1">
        <f t="shared" si="87"/>
        <v>44206</v>
      </c>
      <c r="Q2080" s="1">
        <f t="shared" si="88"/>
        <v>44219</v>
      </c>
    </row>
    <row r="2081" spans="1:17" x14ac:dyDescent="0.25">
      <c r="A2081" s="74" t="s">
        <v>532</v>
      </c>
      <c r="B2081" s="113" t="s">
        <v>46</v>
      </c>
      <c r="C2081" s="75">
        <v>709.250407043618</v>
      </c>
      <c r="D2081" s="27">
        <v>10</v>
      </c>
      <c r="E2081" s="27" t="s">
        <v>574</v>
      </c>
      <c r="F2081" s="138">
        <v>10.070994774089522</v>
      </c>
      <c r="G2081" s="27" t="s">
        <v>862</v>
      </c>
      <c r="H2081" s="27" t="s">
        <v>64</v>
      </c>
      <c r="I2081" s="27">
        <v>978</v>
      </c>
      <c r="J2081" s="27">
        <v>87</v>
      </c>
      <c r="K2081" s="27">
        <v>1</v>
      </c>
      <c r="L2081" s="139">
        <v>1.1494252873563218E-2</v>
      </c>
      <c r="M2081" s="27" t="s">
        <v>64</v>
      </c>
      <c r="N2081" s="71">
        <f t="shared" si="89"/>
        <v>12266.471634841038</v>
      </c>
      <c r="O2081" s="1">
        <v>44224</v>
      </c>
      <c r="P2081" s="1">
        <f t="shared" si="87"/>
        <v>44206</v>
      </c>
      <c r="Q2081" s="1">
        <f t="shared" si="88"/>
        <v>44219</v>
      </c>
    </row>
    <row r="2082" spans="1:17" x14ac:dyDescent="0.25">
      <c r="A2082" s="74" t="s">
        <v>533</v>
      </c>
      <c r="B2082" s="113" t="s">
        <v>45</v>
      </c>
      <c r="C2082" s="75">
        <v>5203.1237660323704</v>
      </c>
      <c r="D2082" s="27">
        <v>207</v>
      </c>
      <c r="E2082" s="27">
        <v>25</v>
      </c>
      <c r="F2082" s="76">
        <v>34.320042459339341</v>
      </c>
      <c r="G2082" s="27" t="s">
        <v>864</v>
      </c>
      <c r="H2082" s="27" t="s">
        <v>66</v>
      </c>
      <c r="I2082" s="27">
        <v>8801</v>
      </c>
      <c r="J2082" s="27">
        <v>595</v>
      </c>
      <c r="K2082" s="27">
        <v>25</v>
      </c>
      <c r="L2082" s="123">
        <v>4.2016806722689079E-2</v>
      </c>
      <c r="M2082" s="27" t="s">
        <v>66</v>
      </c>
      <c r="N2082" s="71">
        <f t="shared" si="89"/>
        <v>11435.438147451869</v>
      </c>
      <c r="O2082" s="1">
        <v>44224</v>
      </c>
      <c r="P2082" s="1">
        <f t="shared" si="87"/>
        <v>44206</v>
      </c>
      <c r="Q2082" s="1">
        <f t="shared" si="88"/>
        <v>44219</v>
      </c>
    </row>
    <row r="2083" spans="1:17" x14ac:dyDescent="0.25">
      <c r="A2083" s="74" t="s">
        <v>534</v>
      </c>
      <c r="B2083" s="113" t="s">
        <v>54</v>
      </c>
      <c r="C2083" s="75">
        <v>7840.6389864339299</v>
      </c>
      <c r="D2083" s="27">
        <v>506</v>
      </c>
      <c r="E2083" s="27">
        <v>82</v>
      </c>
      <c r="F2083" s="70">
        <v>74.702366315768813</v>
      </c>
      <c r="G2083" s="27" t="s">
        <v>865</v>
      </c>
      <c r="H2083" s="27" t="s">
        <v>66</v>
      </c>
      <c r="I2083" s="27">
        <v>10810</v>
      </c>
      <c r="J2083" s="27">
        <v>1066</v>
      </c>
      <c r="K2083" s="27">
        <v>95</v>
      </c>
      <c r="L2083" s="73">
        <v>8.9118198874296436E-2</v>
      </c>
      <c r="M2083" s="27" t="s">
        <v>66</v>
      </c>
      <c r="N2083" s="71">
        <f t="shared" si="89"/>
        <v>13595.830669469924</v>
      </c>
      <c r="O2083" s="1">
        <v>44224</v>
      </c>
      <c r="P2083" s="1">
        <f t="shared" si="87"/>
        <v>44206</v>
      </c>
      <c r="Q2083" s="1">
        <f t="shared" si="88"/>
        <v>44219</v>
      </c>
    </row>
    <row r="2084" spans="1:17" x14ac:dyDescent="0.25">
      <c r="A2084" s="74" t="s">
        <v>535</v>
      </c>
      <c r="B2084" s="113" t="s">
        <v>52</v>
      </c>
      <c r="C2084" s="75">
        <v>7285.8220530817907</v>
      </c>
      <c r="D2084" s="27">
        <v>594</v>
      </c>
      <c r="E2084" s="27">
        <v>67</v>
      </c>
      <c r="F2084" s="70">
        <v>65.68530291911263</v>
      </c>
      <c r="G2084" s="27" t="s">
        <v>865</v>
      </c>
      <c r="H2084" s="27" t="s">
        <v>66</v>
      </c>
      <c r="I2084" s="27">
        <v>11904</v>
      </c>
      <c r="J2084" s="27">
        <v>1191</v>
      </c>
      <c r="K2084" s="27">
        <v>81</v>
      </c>
      <c r="L2084" s="73">
        <v>6.8010075566750636E-2</v>
      </c>
      <c r="M2084" s="27" t="s">
        <v>66</v>
      </c>
      <c r="N2084" s="71">
        <f t="shared" si="89"/>
        <v>16346.817027959465</v>
      </c>
      <c r="O2084" s="1">
        <v>44224</v>
      </c>
      <c r="P2084" s="1">
        <f t="shared" si="87"/>
        <v>44206</v>
      </c>
      <c r="Q2084" s="1">
        <f t="shared" si="88"/>
        <v>44219</v>
      </c>
    </row>
    <row r="2085" spans="1:17" x14ac:dyDescent="0.25">
      <c r="A2085" s="74" t="s">
        <v>536</v>
      </c>
      <c r="B2085" s="113" t="s">
        <v>54</v>
      </c>
      <c r="C2085" s="75">
        <v>3703.8770272844695</v>
      </c>
      <c r="D2085" s="27">
        <v>191</v>
      </c>
      <c r="E2085" s="27">
        <v>35</v>
      </c>
      <c r="F2085" s="70">
        <v>67.496841325558194</v>
      </c>
      <c r="G2085" s="27" t="s">
        <v>865</v>
      </c>
      <c r="H2085" s="27" t="s">
        <v>66</v>
      </c>
      <c r="I2085" s="27">
        <v>5701</v>
      </c>
      <c r="J2085" s="27">
        <v>480</v>
      </c>
      <c r="K2085" s="27">
        <v>37</v>
      </c>
      <c r="L2085" s="73">
        <v>7.7083333333333337E-2</v>
      </c>
      <c r="M2085" s="27" t="s">
        <v>66</v>
      </c>
      <c r="N2085" s="71">
        <f t="shared" si="89"/>
        <v>12959.393534507171</v>
      </c>
      <c r="O2085" s="1">
        <v>44224</v>
      </c>
      <c r="P2085" s="1">
        <f t="shared" si="87"/>
        <v>44206</v>
      </c>
      <c r="Q2085" s="1">
        <f t="shared" si="88"/>
        <v>44219</v>
      </c>
    </row>
    <row r="2086" spans="1:17" x14ac:dyDescent="0.25">
      <c r="A2086" s="74" t="s">
        <v>537</v>
      </c>
      <c r="B2086" s="113" t="s">
        <v>45</v>
      </c>
      <c r="C2086" s="75">
        <v>4036.3842504603494</v>
      </c>
      <c r="D2086" s="27">
        <v>144</v>
      </c>
      <c r="E2086" s="27">
        <v>21</v>
      </c>
      <c r="F2086" s="76">
        <v>37.161972372400498</v>
      </c>
      <c r="G2086" s="27" t="s">
        <v>864</v>
      </c>
      <c r="H2086" s="27" t="s">
        <v>66</v>
      </c>
      <c r="I2086" s="27">
        <v>5360</v>
      </c>
      <c r="J2086" s="27">
        <v>475</v>
      </c>
      <c r="K2086" s="27">
        <v>21</v>
      </c>
      <c r="L2086" s="123">
        <v>4.4210526315789471E-2</v>
      </c>
      <c r="M2086" s="27" t="s">
        <v>66</v>
      </c>
      <c r="N2086" s="71">
        <f t="shared" si="89"/>
        <v>11767.957917926824</v>
      </c>
      <c r="O2086" s="1">
        <v>44224</v>
      </c>
      <c r="P2086" s="1">
        <f t="shared" si="87"/>
        <v>44206</v>
      </c>
      <c r="Q2086" s="1">
        <f t="shared" si="88"/>
        <v>44219</v>
      </c>
    </row>
    <row r="2087" spans="1:17" x14ac:dyDescent="0.25">
      <c r="A2087" s="74" t="s">
        <v>538</v>
      </c>
      <c r="B2087" s="113" t="s">
        <v>47</v>
      </c>
      <c r="C2087" s="75">
        <v>29347.864073528101</v>
      </c>
      <c r="D2087" s="27">
        <v>2052</v>
      </c>
      <c r="E2087" s="27">
        <v>261</v>
      </c>
      <c r="F2087" s="70">
        <v>63.523727301412293</v>
      </c>
      <c r="G2087" s="27" t="s">
        <v>865</v>
      </c>
      <c r="H2087" s="27" t="s">
        <v>66</v>
      </c>
      <c r="I2087" s="27">
        <v>37085</v>
      </c>
      <c r="J2087" s="27">
        <v>3853</v>
      </c>
      <c r="K2087" s="27">
        <v>328</v>
      </c>
      <c r="L2087" s="73">
        <v>8.5128471321048532E-2</v>
      </c>
      <c r="M2087" s="27" t="s">
        <v>66</v>
      </c>
      <c r="N2087" s="71">
        <f t="shared" si="89"/>
        <v>13128.723747481925</v>
      </c>
      <c r="O2087" s="1">
        <v>44224</v>
      </c>
      <c r="P2087" s="1">
        <f t="shared" si="87"/>
        <v>44206</v>
      </c>
      <c r="Q2087" s="1">
        <f t="shared" si="88"/>
        <v>44219</v>
      </c>
    </row>
    <row r="2088" spans="1:17" x14ac:dyDescent="0.25">
      <c r="A2088" s="74" t="s">
        <v>539</v>
      </c>
      <c r="B2088" s="113" t="s">
        <v>42</v>
      </c>
      <c r="C2088" s="75">
        <v>1175.1166229483399</v>
      </c>
      <c r="D2088" s="27">
        <v>33</v>
      </c>
      <c r="E2088" s="27">
        <v>6</v>
      </c>
      <c r="F2088" s="138">
        <v>36.470544301905363</v>
      </c>
      <c r="G2088" s="27" t="s">
        <v>862</v>
      </c>
      <c r="H2088" s="27" t="s">
        <v>64</v>
      </c>
      <c r="I2088" s="27">
        <v>1634</v>
      </c>
      <c r="J2088" s="27">
        <v>177</v>
      </c>
      <c r="K2088" s="27">
        <v>8</v>
      </c>
      <c r="L2088" s="139">
        <v>4.519774011299435E-2</v>
      </c>
      <c r="M2088" s="27" t="s">
        <v>64</v>
      </c>
      <c r="N2088" s="71">
        <f t="shared" si="89"/>
        <v>15062.334796686915</v>
      </c>
      <c r="O2088" s="1">
        <v>44224</v>
      </c>
      <c r="P2088" s="1">
        <f t="shared" si="87"/>
        <v>44206</v>
      </c>
      <c r="Q2088" s="1">
        <f t="shared" si="88"/>
        <v>44219</v>
      </c>
    </row>
    <row r="2089" spans="1:17" x14ac:dyDescent="0.25">
      <c r="A2089" s="74" t="s">
        <v>540</v>
      </c>
      <c r="B2089" s="113" t="s">
        <v>44</v>
      </c>
      <c r="C2089" s="75">
        <v>2871.29045841678</v>
      </c>
      <c r="D2089" s="27">
        <v>78</v>
      </c>
      <c r="E2089" s="27">
        <v>8</v>
      </c>
      <c r="F2089" s="138">
        <v>19.901454753680866</v>
      </c>
      <c r="G2089" s="27" t="s">
        <v>862</v>
      </c>
      <c r="H2089" s="27" t="s">
        <v>66</v>
      </c>
      <c r="I2089" s="27">
        <v>4138</v>
      </c>
      <c r="J2089" s="27">
        <v>293</v>
      </c>
      <c r="K2089" s="27">
        <v>8</v>
      </c>
      <c r="L2089" s="139">
        <v>2.7303754266211604E-2</v>
      </c>
      <c r="M2089" s="27" t="s">
        <v>66</v>
      </c>
      <c r="N2089" s="71">
        <f t="shared" si="89"/>
        <v>10204.470924949865</v>
      </c>
      <c r="O2089" s="1">
        <v>44224</v>
      </c>
      <c r="P2089" s="1">
        <f t="shared" si="87"/>
        <v>44206</v>
      </c>
      <c r="Q2089" s="1">
        <f t="shared" si="88"/>
        <v>44219</v>
      </c>
    </row>
    <row r="2090" spans="1:17" x14ac:dyDescent="0.25">
      <c r="A2090" s="74" t="s">
        <v>541</v>
      </c>
      <c r="B2090" s="113" t="s">
        <v>54</v>
      </c>
      <c r="C2090" s="75">
        <v>18711.126473274999</v>
      </c>
      <c r="D2090" s="27">
        <v>1107</v>
      </c>
      <c r="E2090" s="27">
        <v>104</v>
      </c>
      <c r="F2090" s="76">
        <v>39.701358649793839</v>
      </c>
      <c r="G2090" s="27" t="s">
        <v>864</v>
      </c>
      <c r="H2090" s="27" t="s">
        <v>66</v>
      </c>
      <c r="I2090" s="27">
        <v>32565</v>
      </c>
      <c r="J2090" s="27">
        <v>3598</v>
      </c>
      <c r="K2090" s="27">
        <v>120</v>
      </c>
      <c r="L2090" s="123">
        <v>3.3351862145636464E-2</v>
      </c>
      <c r="M2090" s="27" t="s">
        <v>66</v>
      </c>
      <c r="N2090" s="71">
        <f t="shared" si="89"/>
        <v>19229.20036449438</v>
      </c>
      <c r="O2090" s="1">
        <v>44224</v>
      </c>
      <c r="P2090" s="1">
        <f t="shared" si="87"/>
        <v>44206</v>
      </c>
      <c r="Q2090" s="1">
        <f t="shared" si="88"/>
        <v>44219</v>
      </c>
    </row>
    <row r="2091" spans="1:17" x14ac:dyDescent="0.25">
      <c r="A2091" s="74" t="s">
        <v>542</v>
      </c>
      <c r="B2091" s="113" t="s">
        <v>47</v>
      </c>
      <c r="C2091" s="75">
        <v>41355.060735064602</v>
      </c>
      <c r="D2091" s="27">
        <v>2255</v>
      </c>
      <c r="E2091" s="27">
        <v>322</v>
      </c>
      <c r="F2091" s="70">
        <v>55.615926058835392</v>
      </c>
      <c r="G2091" s="27" t="s">
        <v>865</v>
      </c>
      <c r="H2091" s="27" t="s">
        <v>66</v>
      </c>
      <c r="I2091" s="27">
        <v>48196</v>
      </c>
      <c r="J2091" s="27">
        <v>4989</v>
      </c>
      <c r="K2091" s="27">
        <v>374</v>
      </c>
      <c r="L2091" s="73">
        <v>7.4964922830226502E-2</v>
      </c>
      <c r="M2091" s="27" t="s">
        <v>66</v>
      </c>
      <c r="N2091" s="71">
        <f t="shared" si="89"/>
        <v>12063.819787283905</v>
      </c>
      <c r="O2091" s="1">
        <v>44224</v>
      </c>
      <c r="P2091" s="1">
        <f t="shared" si="87"/>
        <v>44206</v>
      </c>
      <c r="Q2091" s="1">
        <f t="shared" si="88"/>
        <v>44219</v>
      </c>
    </row>
    <row r="2092" spans="1:17" x14ac:dyDescent="0.25">
      <c r="A2092" s="74" t="s">
        <v>543</v>
      </c>
      <c r="B2092" s="113" t="s">
        <v>49</v>
      </c>
      <c r="C2092" s="75">
        <v>23089.216116875701</v>
      </c>
      <c r="D2092" s="27">
        <v>932</v>
      </c>
      <c r="E2092" s="27">
        <v>124</v>
      </c>
      <c r="F2092" s="70">
        <v>38.36051779457879</v>
      </c>
      <c r="G2092" s="27" t="s">
        <v>865</v>
      </c>
      <c r="H2092" s="27" t="s">
        <v>66</v>
      </c>
      <c r="I2092" s="27">
        <v>26946</v>
      </c>
      <c r="J2092" s="27">
        <v>2435</v>
      </c>
      <c r="K2092" s="27">
        <v>134</v>
      </c>
      <c r="L2092" s="73">
        <v>5.5030800821355239E-2</v>
      </c>
      <c r="M2092" s="27" t="s">
        <v>66</v>
      </c>
      <c r="N2092" s="71">
        <f t="shared" si="89"/>
        <v>10546.048803364443</v>
      </c>
      <c r="O2092" s="1">
        <v>44224</v>
      </c>
      <c r="P2092" s="1">
        <f t="shared" si="87"/>
        <v>44206</v>
      </c>
      <c r="Q2092" s="1">
        <f t="shared" si="88"/>
        <v>44219</v>
      </c>
    </row>
    <row r="2093" spans="1:17" x14ac:dyDescent="0.25">
      <c r="A2093" s="74" t="s">
        <v>544</v>
      </c>
      <c r="B2093" s="113" t="s">
        <v>48</v>
      </c>
      <c r="C2093" s="75">
        <v>1711.2133241641</v>
      </c>
      <c r="D2093" s="27">
        <v>47</v>
      </c>
      <c r="E2093" s="27">
        <v>9</v>
      </c>
      <c r="F2093" s="138">
        <v>37.567329203164554</v>
      </c>
      <c r="G2093" s="27" t="s">
        <v>862</v>
      </c>
      <c r="H2093" s="27" t="s">
        <v>66</v>
      </c>
      <c r="I2093" s="27">
        <v>1066</v>
      </c>
      <c r="J2093" s="27">
        <v>116</v>
      </c>
      <c r="K2093" s="27">
        <v>9</v>
      </c>
      <c r="L2093" s="139">
        <v>7.7586206896551727E-2</v>
      </c>
      <c r="M2093" s="27" t="s">
        <v>66</v>
      </c>
      <c r="N2093" s="71">
        <f t="shared" si="89"/>
        <v>6778.8158473265812</v>
      </c>
      <c r="O2093" s="1">
        <v>44224</v>
      </c>
      <c r="P2093" s="1">
        <f t="shared" si="87"/>
        <v>44206</v>
      </c>
      <c r="Q2093" s="1">
        <f t="shared" si="88"/>
        <v>44219</v>
      </c>
    </row>
    <row r="2094" spans="1:17" x14ac:dyDescent="0.25">
      <c r="A2094" s="74" t="s">
        <v>545</v>
      </c>
      <c r="B2094" s="113" t="s">
        <v>54</v>
      </c>
      <c r="C2094" s="75">
        <v>7315.6481145470188</v>
      </c>
      <c r="D2094" s="27">
        <v>379</v>
      </c>
      <c r="E2094" s="27">
        <v>68</v>
      </c>
      <c r="F2094" s="70">
        <v>66.393883099496378</v>
      </c>
      <c r="G2094" s="27" t="s">
        <v>865</v>
      </c>
      <c r="H2094" s="27" t="s">
        <v>66</v>
      </c>
      <c r="I2094" s="27">
        <v>8942</v>
      </c>
      <c r="J2094" s="27">
        <v>788</v>
      </c>
      <c r="K2094" s="27">
        <v>74</v>
      </c>
      <c r="L2094" s="73">
        <v>9.3908629441624369E-2</v>
      </c>
      <c r="M2094" s="27" t="s">
        <v>66</v>
      </c>
      <c r="N2094" s="71">
        <f t="shared" si="89"/>
        <v>10771.431152259469</v>
      </c>
      <c r="O2094" s="1">
        <v>44224</v>
      </c>
      <c r="P2094" s="1">
        <f t="shared" si="87"/>
        <v>44206</v>
      </c>
      <c r="Q2094" s="1">
        <f t="shared" si="88"/>
        <v>44219</v>
      </c>
    </row>
    <row r="2095" spans="1:17" x14ac:dyDescent="0.25">
      <c r="A2095" s="74" t="s">
        <v>546</v>
      </c>
      <c r="B2095" s="113" t="s">
        <v>49</v>
      </c>
      <c r="C2095" s="75">
        <v>10981.723636578799</v>
      </c>
      <c r="D2095" s="27">
        <v>390</v>
      </c>
      <c r="E2095" s="27">
        <v>49</v>
      </c>
      <c r="F2095" s="76">
        <v>31.871135313785544</v>
      </c>
      <c r="G2095" s="27" t="s">
        <v>864</v>
      </c>
      <c r="H2095" s="27" t="s">
        <v>66</v>
      </c>
      <c r="I2095" s="27">
        <v>26074</v>
      </c>
      <c r="J2095" s="27">
        <v>3956</v>
      </c>
      <c r="K2095" s="27">
        <v>55</v>
      </c>
      <c r="L2095" s="123">
        <v>1.3902932254802831E-2</v>
      </c>
      <c r="M2095" s="27" t="s">
        <v>66</v>
      </c>
      <c r="N2095" s="71">
        <f t="shared" si="89"/>
        <v>36023.488943238743</v>
      </c>
      <c r="O2095" s="1">
        <v>44224</v>
      </c>
      <c r="P2095" s="1">
        <f t="shared" si="87"/>
        <v>44206</v>
      </c>
      <c r="Q2095" s="1">
        <f t="shared" si="88"/>
        <v>44219</v>
      </c>
    </row>
    <row r="2096" spans="1:17" x14ac:dyDescent="0.25">
      <c r="A2096" s="74" t="s">
        <v>547</v>
      </c>
      <c r="B2096" s="113" t="s">
        <v>43</v>
      </c>
      <c r="C2096" s="75">
        <v>16752.226867065601</v>
      </c>
      <c r="D2096" s="27">
        <v>1169</v>
      </c>
      <c r="E2096" s="27">
        <v>149</v>
      </c>
      <c r="F2096" s="70">
        <v>63.530999354961558</v>
      </c>
      <c r="G2096" s="27" t="s">
        <v>865</v>
      </c>
      <c r="H2096" s="27" t="s">
        <v>66</v>
      </c>
      <c r="I2096" s="27">
        <v>19259</v>
      </c>
      <c r="J2096" s="27">
        <v>2081</v>
      </c>
      <c r="K2096" s="27">
        <v>184</v>
      </c>
      <c r="L2096" s="73">
        <v>8.8419029312830369E-2</v>
      </c>
      <c r="M2096" s="27" t="s">
        <v>66</v>
      </c>
      <c r="N2096" s="71">
        <f t="shared" si="89"/>
        <v>12422.229095352011</v>
      </c>
      <c r="O2096" s="1">
        <v>44224</v>
      </c>
      <c r="P2096" s="1">
        <f t="shared" si="87"/>
        <v>44206</v>
      </c>
      <c r="Q2096" s="1">
        <f t="shared" si="88"/>
        <v>44219</v>
      </c>
    </row>
    <row r="2097" spans="1:17" x14ac:dyDescent="0.25">
      <c r="A2097" s="74" t="s">
        <v>548</v>
      </c>
      <c r="B2097" s="113" t="s">
        <v>51</v>
      </c>
      <c r="C2097" s="75">
        <v>14695.182980035201</v>
      </c>
      <c r="D2097" s="27">
        <v>731</v>
      </c>
      <c r="E2097" s="27">
        <v>126</v>
      </c>
      <c r="F2097" s="76">
        <v>61.244558929462492</v>
      </c>
      <c r="G2097" s="27" t="s">
        <v>864</v>
      </c>
      <c r="H2097" s="27" t="s">
        <v>66</v>
      </c>
      <c r="I2097" s="27">
        <v>23217</v>
      </c>
      <c r="J2097" s="27">
        <v>2749</v>
      </c>
      <c r="K2097" s="27">
        <v>134</v>
      </c>
      <c r="L2097" s="123">
        <v>4.8744998181156782E-2</v>
      </c>
      <c r="M2097" s="27" t="s">
        <v>66</v>
      </c>
      <c r="N2097" s="71">
        <f t="shared" ref="N2097:N2113" si="90">(J2097/C2097)*100000</f>
        <v>18706.810277454708</v>
      </c>
      <c r="O2097" s="1">
        <v>44224</v>
      </c>
      <c r="P2097" s="1">
        <f t="shared" si="87"/>
        <v>44206</v>
      </c>
      <c r="Q2097" s="1">
        <f t="shared" si="88"/>
        <v>44219</v>
      </c>
    </row>
    <row r="2098" spans="1:17" x14ac:dyDescent="0.25">
      <c r="A2098" s="74" t="s">
        <v>549</v>
      </c>
      <c r="B2098" s="113" t="s">
        <v>51</v>
      </c>
      <c r="C2098" s="75">
        <v>56177.316442514697</v>
      </c>
      <c r="D2098" s="27">
        <v>3687</v>
      </c>
      <c r="E2098" s="27">
        <v>525</v>
      </c>
      <c r="F2098" s="70">
        <v>66.752921596696623</v>
      </c>
      <c r="G2098" s="27" t="s">
        <v>865</v>
      </c>
      <c r="H2098" s="27" t="s">
        <v>66</v>
      </c>
      <c r="I2098" s="27">
        <v>68959</v>
      </c>
      <c r="J2098" s="27">
        <v>8315</v>
      </c>
      <c r="K2098" s="27">
        <v>609</v>
      </c>
      <c r="L2098" s="73">
        <v>7.3241130487071551E-2</v>
      </c>
      <c r="M2098" s="27" t="s">
        <v>66</v>
      </c>
      <c r="N2098" s="71">
        <f t="shared" si="90"/>
        <v>14801.3478153742</v>
      </c>
      <c r="O2098" s="1">
        <v>44224</v>
      </c>
      <c r="P2098" s="1">
        <f t="shared" si="87"/>
        <v>44206</v>
      </c>
      <c r="Q2098" s="1">
        <f t="shared" si="88"/>
        <v>44219</v>
      </c>
    </row>
    <row r="2099" spans="1:17" x14ac:dyDescent="0.25">
      <c r="A2099" s="74" t="s">
        <v>550</v>
      </c>
      <c r="B2099" s="113" t="s">
        <v>46</v>
      </c>
      <c r="C2099" s="75">
        <v>1451.48737987204</v>
      </c>
      <c r="D2099" s="27">
        <v>52</v>
      </c>
      <c r="E2099" s="27">
        <v>6</v>
      </c>
      <c r="F2099" s="138">
        <v>29.526362716926307</v>
      </c>
      <c r="G2099" s="27" t="s">
        <v>862</v>
      </c>
      <c r="H2099" s="27" t="s">
        <v>66</v>
      </c>
      <c r="I2099" s="27">
        <v>1192</v>
      </c>
      <c r="J2099" s="27">
        <v>124</v>
      </c>
      <c r="K2099" s="27">
        <v>8</v>
      </c>
      <c r="L2099" s="139">
        <v>6.4516129032258063E-2</v>
      </c>
      <c r="M2099" s="27" t="s">
        <v>66</v>
      </c>
      <c r="N2099" s="71">
        <f t="shared" si="90"/>
        <v>8542.9609460973461</v>
      </c>
      <c r="O2099" s="1">
        <v>44224</v>
      </c>
      <c r="P2099" s="1">
        <f t="shared" si="87"/>
        <v>44206</v>
      </c>
      <c r="Q2099" s="1">
        <f t="shared" si="88"/>
        <v>44219</v>
      </c>
    </row>
    <row r="2100" spans="1:17" x14ac:dyDescent="0.25">
      <c r="A2100" s="74" t="s">
        <v>551</v>
      </c>
      <c r="B2100" s="113" t="s">
        <v>52</v>
      </c>
      <c r="C2100" s="75">
        <v>15539.121805317</v>
      </c>
      <c r="D2100" s="27">
        <v>955</v>
      </c>
      <c r="E2100" s="27">
        <v>157</v>
      </c>
      <c r="F2100" s="70">
        <v>72.168079089569503</v>
      </c>
      <c r="G2100" s="27" t="s">
        <v>865</v>
      </c>
      <c r="H2100" s="27" t="s">
        <v>66</v>
      </c>
      <c r="I2100" s="27">
        <v>16727</v>
      </c>
      <c r="J2100" s="27">
        <v>1753</v>
      </c>
      <c r="K2100" s="27">
        <v>174</v>
      </c>
      <c r="L2100" s="73">
        <v>9.9258414147176274E-2</v>
      </c>
      <c r="M2100" s="27" t="s">
        <v>64</v>
      </c>
      <c r="N2100" s="71">
        <f t="shared" si="90"/>
        <v>11281.203802651051</v>
      </c>
      <c r="O2100" s="1">
        <v>44224</v>
      </c>
      <c r="P2100" s="1">
        <f t="shared" si="87"/>
        <v>44206</v>
      </c>
      <c r="Q2100" s="1">
        <f t="shared" si="88"/>
        <v>44219</v>
      </c>
    </row>
    <row r="2101" spans="1:17" x14ac:dyDescent="0.25">
      <c r="A2101" s="74" t="s">
        <v>552</v>
      </c>
      <c r="B2101" s="113" t="s">
        <v>47</v>
      </c>
      <c r="C2101" s="75">
        <v>14533.4559376543</v>
      </c>
      <c r="D2101" s="27">
        <v>1003</v>
      </c>
      <c r="E2101" s="27">
        <v>124</v>
      </c>
      <c r="F2101" s="70">
        <v>60.943129391510716</v>
      </c>
      <c r="G2101" s="27" t="s">
        <v>865</v>
      </c>
      <c r="H2101" s="27" t="s">
        <v>66</v>
      </c>
      <c r="I2101" s="27">
        <v>31218</v>
      </c>
      <c r="J2101" s="27">
        <v>2732</v>
      </c>
      <c r="K2101" s="27">
        <v>160</v>
      </c>
      <c r="L2101" s="73">
        <v>5.8565153733528552E-2</v>
      </c>
      <c r="M2101" s="27" t="s">
        <v>68</v>
      </c>
      <c r="N2101" s="71">
        <f t="shared" si="90"/>
        <v>18798.006556181466</v>
      </c>
      <c r="O2101" s="1">
        <v>44224</v>
      </c>
      <c r="P2101" s="1">
        <f t="shared" si="87"/>
        <v>44206</v>
      </c>
      <c r="Q2101" s="1">
        <f t="shared" si="88"/>
        <v>44219</v>
      </c>
    </row>
    <row r="2102" spans="1:17" x14ac:dyDescent="0.25">
      <c r="A2102" s="74" t="s">
        <v>553</v>
      </c>
      <c r="B2102" s="113" t="s">
        <v>48</v>
      </c>
      <c r="C2102" s="75">
        <v>2458.2722255157701</v>
      </c>
      <c r="D2102" s="27">
        <v>50</v>
      </c>
      <c r="E2102" s="27">
        <v>5</v>
      </c>
      <c r="F2102" s="138">
        <v>14.528206170003202</v>
      </c>
      <c r="G2102" s="27" t="s">
        <v>862</v>
      </c>
      <c r="H2102" s="27" t="s">
        <v>64</v>
      </c>
      <c r="I2102" s="27">
        <v>4821</v>
      </c>
      <c r="J2102" s="27">
        <v>528</v>
      </c>
      <c r="K2102" s="27">
        <v>5</v>
      </c>
      <c r="L2102" s="139">
        <v>9.46969696969697E-3</v>
      </c>
      <c r="M2102" s="27" t="s">
        <v>68</v>
      </c>
      <c r="N2102" s="71">
        <f t="shared" si="90"/>
        <v>21478.500001732733</v>
      </c>
      <c r="O2102" s="1">
        <v>44224</v>
      </c>
      <c r="P2102" s="1">
        <f t="shared" si="87"/>
        <v>44206</v>
      </c>
      <c r="Q2102" s="1">
        <f t="shared" si="88"/>
        <v>44219</v>
      </c>
    </row>
    <row r="2103" spans="1:17" x14ac:dyDescent="0.25">
      <c r="A2103" s="74" t="s">
        <v>554</v>
      </c>
      <c r="B2103" s="113" t="s">
        <v>42</v>
      </c>
      <c r="C2103" s="75">
        <v>7178.4740239266202</v>
      </c>
      <c r="D2103" s="27">
        <v>192</v>
      </c>
      <c r="E2103" s="27">
        <v>15</v>
      </c>
      <c r="F2103" s="79">
        <v>14.925575656572489</v>
      </c>
      <c r="G2103" s="27" t="s">
        <v>863</v>
      </c>
      <c r="H2103" s="27" t="s">
        <v>64</v>
      </c>
      <c r="I2103" s="27">
        <v>48394</v>
      </c>
      <c r="J2103" s="27">
        <v>2041</v>
      </c>
      <c r="K2103" s="27">
        <v>15</v>
      </c>
      <c r="L2103" s="125">
        <v>7.3493385595296426E-3</v>
      </c>
      <c r="M2103" s="27" t="s">
        <v>68</v>
      </c>
      <c r="N2103" s="71">
        <f t="shared" si="90"/>
        <v>28432.226587393496</v>
      </c>
      <c r="O2103" s="1">
        <v>44224</v>
      </c>
      <c r="P2103" s="1">
        <f t="shared" si="87"/>
        <v>44206</v>
      </c>
      <c r="Q2103" s="1">
        <f t="shared" si="88"/>
        <v>44219</v>
      </c>
    </row>
    <row r="2104" spans="1:17" x14ac:dyDescent="0.25">
      <c r="A2104" s="74" t="s">
        <v>555</v>
      </c>
      <c r="B2104" s="113" t="s">
        <v>49</v>
      </c>
      <c r="C2104" s="75">
        <v>24460.265400539301</v>
      </c>
      <c r="D2104" s="27">
        <v>1688</v>
      </c>
      <c r="E2104" s="27">
        <v>171</v>
      </c>
      <c r="F2104" s="70">
        <v>49.935213352249278</v>
      </c>
      <c r="G2104" s="27" t="s">
        <v>865</v>
      </c>
      <c r="H2104" s="27" t="s">
        <v>66</v>
      </c>
      <c r="I2104" s="27">
        <v>31048</v>
      </c>
      <c r="J2104" s="27">
        <v>3090</v>
      </c>
      <c r="K2104" s="27">
        <v>192</v>
      </c>
      <c r="L2104" s="73">
        <v>6.2135922330097085E-2</v>
      </c>
      <c r="M2104" s="27" t="s">
        <v>66</v>
      </c>
      <c r="N2104" s="71">
        <f t="shared" si="90"/>
        <v>12632.732921744469</v>
      </c>
      <c r="O2104" s="1">
        <v>44224</v>
      </c>
      <c r="P2104" s="1">
        <f t="shared" si="87"/>
        <v>44206</v>
      </c>
      <c r="Q2104" s="1">
        <f t="shared" si="88"/>
        <v>44219</v>
      </c>
    </row>
    <row r="2105" spans="1:17" x14ac:dyDescent="0.25">
      <c r="A2105" s="74" t="s">
        <v>556</v>
      </c>
      <c r="B2105" s="113" t="s">
        <v>54</v>
      </c>
      <c r="C2105" s="75">
        <v>10765.112077551599</v>
      </c>
      <c r="D2105" s="27">
        <v>490</v>
      </c>
      <c r="E2105" s="27">
        <v>82</v>
      </c>
      <c r="F2105" s="70">
        <v>54.408563654034864</v>
      </c>
      <c r="G2105" s="27" t="s">
        <v>865</v>
      </c>
      <c r="H2105" s="27" t="s">
        <v>66</v>
      </c>
      <c r="I2105" s="27">
        <v>11057</v>
      </c>
      <c r="J2105" s="27">
        <v>1147</v>
      </c>
      <c r="K2105" s="27">
        <v>91</v>
      </c>
      <c r="L2105" s="73">
        <v>7.9337401918047085E-2</v>
      </c>
      <c r="M2105" s="27" t="s">
        <v>66</v>
      </c>
      <c r="N2105" s="71">
        <f t="shared" si="90"/>
        <v>10654.789209225512</v>
      </c>
      <c r="O2105" s="1">
        <v>44224</v>
      </c>
      <c r="P2105" s="1">
        <f t="shared" si="87"/>
        <v>44206</v>
      </c>
      <c r="Q2105" s="1">
        <f t="shared" si="88"/>
        <v>44219</v>
      </c>
    </row>
    <row r="2106" spans="1:17" x14ac:dyDescent="0.25">
      <c r="A2106" s="74" t="s">
        <v>557</v>
      </c>
      <c r="B2106" s="113" t="s">
        <v>49</v>
      </c>
      <c r="C2106" s="75">
        <v>22284.2851538703</v>
      </c>
      <c r="D2106" s="27">
        <v>936</v>
      </c>
      <c r="E2106" s="27">
        <v>114</v>
      </c>
      <c r="F2106" s="76">
        <v>36.540804816630626</v>
      </c>
      <c r="G2106" s="27" t="s">
        <v>864</v>
      </c>
      <c r="H2106" s="27" t="s">
        <v>66</v>
      </c>
      <c r="I2106" s="27">
        <v>44684</v>
      </c>
      <c r="J2106" s="27">
        <v>4900</v>
      </c>
      <c r="K2106" s="27">
        <v>131</v>
      </c>
      <c r="L2106" s="123">
        <v>2.6734693877551022E-2</v>
      </c>
      <c r="M2106" s="27" t="s">
        <v>66</v>
      </c>
      <c r="N2106" s="71">
        <f t="shared" si="90"/>
        <v>21988.589565095273</v>
      </c>
      <c r="O2106" s="1">
        <v>44224</v>
      </c>
      <c r="P2106" s="1">
        <f t="shared" si="87"/>
        <v>44206</v>
      </c>
      <c r="Q2106" s="1">
        <f t="shared" si="88"/>
        <v>44219</v>
      </c>
    </row>
    <row r="2107" spans="1:17" x14ac:dyDescent="0.25">
      <c r="A2107" s="74" t="s">
        <v>558</v>
      </c>
      <c r="B2107" s="113" t="s">
        <v>42</v>
      </c>
      <c r="C2107" s="75">
        <v>845.307934845815</v>
      </c>
      <c r="D2107" s="27">
        <v>16</v>
      </c>
      <c r="E2107" s="27">
        <v>9</v>
      </c>
      <c r="F2107" s="138">
        <v>76.050054229575011</v>
      </c>
      <c r="G2107" s="27" t="s">
        <v>862</v>
      </c>
      <c r="H2107" s="27" t="s">
        <v>64</v>
      </c>
      <c r="I2107" s="27">
        <v>726</v>
      </c>
      <c r="J2107" s="27">
        <v>93</v>
      </c>
      <c r="K2107" s="27">
        <v>9</v>
      </c>
      <c r="L2107" s="139">
        <v>9.6774193548387094E-2</v>
      </c>
      <c r="M2107" s="27" t="s">
        <v>64</v>
      </c>
      <c r="N2107" s="71">
        <f t="shared" si="90"/>
        <v>11001.90784521185</v>
      </c>
      <c r="O2107" s="1">
        <v>44224</v>
      </c>
      <c r="P2107" s="1">
        <f t="shared" si="87"/>
        <v>44206</v>
      </c>
      <c r="Q2107" s="1">
        <f t="shared" si="88"/>
        <v>44219</v>
      </c>
    </row>
    <row r="2108" spans="1:17" x14ac:dyDescent="0.25">
      <c r="A2108" s="74" t="s">
        <v>559</v>
      </c>
      <c r="B2108" s="113" t="s">
        <v>53</v>
      </c>
      <c r="C2108" s="75">
        <v>18868.1392219843</v>
      </c>
      <c r="D2108" s="27">
        <v>1853</v>
      </c>
      <c r="E2108" s="27">
        <v>232</v>
      </c>
      <c r="F2108" s="70">
        <v>87.827572059253711</v>
      </c>
      <c r="G2108" s="27" t="s">
        <v>865</v>
      </c>
      <c r="H2108" s="27" t="s">
        <v>66</v>
      </c>
      <c r="I2108" s="27">
        <v>51631</v>
      </c>
      <c r="J2108" s="27">
        <v>5114</v>
      </c>
      <c r="K2108" s="27">
        <v>304</v>
      </c>
      <c r="L2108" s="73">
        <v>5.9444661712944859E-2</v>
      </c>
      <c r="M2108" s="27" t="s">
        <v>64</v>
      </c>
      <c r="N2108" s="71">
        <f t="shared" si="90"/>
        <v>27103.891591182448</v>
      </c>
      <c r="O2108" s="1">
        <v>44224</v>
      </c>
      <c r="P2108" s="1">
        <f t="shared" si="87"/>
        <v>44206</v>
      </c>
      <c r="Q2108" s="1">
        <f t="shared" si="88"/>
        <v>44219</v>
      </c>
    </row>
    <row r="2109" spans="1:17" x14ac:dyDescent="0.25">
      <c r="A2109" s="74" t="s">
        <v>560</v>
      </c>
      <c r="B2109" s="113" t="s">
        <v>49</v>
      </c>
      <c r="C2109" s="75">
        <v>41525.030739602102</v>
      </c>
      <c r="D2109" s="27">
        <v>3335</v>
      </c>
      <c r="E2109" s="27">
        <v>389</v>
      </c>
      <c r="F2109" s="70">
        <v>66.913169697464582</v>
      </c>
      <c r="G2109" s="27" t="s">
        <v>865</v>
      </c>
      <c r="H2109" s="27" t="s">
        <v>66</v>
      </c>
      <c r="I2109" s="27">
        <v>65295</v>
      </c>
      <c r="J2109" s="27">
        <v>7283</v>
      </c>
      <c r="K2109" s="27">
        <v>464</v>
      </c>
      <c r="L2109" s="73">
        <v>6.3710009611423868E-2</v>
      </c>
      <c r="M2109" s="27" t="s">
        <v>66</v>
      </c>
      <c r="N2109" s="71">
        <f t="shared" si="90"/>
        <v>17538.819045482993</v>
      </c>
      <c r="O2109" s="1">
        <v>44224</v>
      </c>
      <c r="P2109" s="1">
        <f t="shared" si="87"/>
        <v>44206</v>
      </c>
      <c r="Q2109" s="1">
        <f t="shared" si="88"/>
        <v>44219</v>
      </c>
    </row>
    <row r="2110" spans="1:17" x14ac:dyDescent="0.25">
      <c r="A2110" s="74" t="s">
        <v>54</v>
      </c>
      <c r="B2110" s="113" t="s">
        <v>54</v>
      </c>
      <c r="C2110" s="75">
        <v>191574.677370558</v>
      </c>
      <c r="D2110" s="27">
        <v>18721</v>
      </c>
      <c r="E2110" s="27">
        <v>1917</v>
      </c>
      <c r="F2110" s="70">
        <v>71.47529794019384</v>
      </c>
      <c r="G2110" s="27" t="s">
        <v>865</v>
      </c>
      <c r="H2110" s="27" t="s">
        <v>66</v>
      </c>
      <c r="I2110" s="27">
        <v>501776</v>
      </c>
      <c r="J2110" s="27">
        <v>36234</v>
      </c>
      <c r="K2110" s="27">
        <v>2180</v>
      </c>
      <c r="L2110" s="73">
        <v>6.016448639399459E-2</v>
      </c>
      <c r="M2110" s="27" t="s">
        <v>66</v>
      </c>
      <c r="N2110" s="71">
        <f t="shared" si="90"/>
        <v>18913.77320704735</v>
      </c>
      <c r="O2110" s="1">
        <v>44224</v>
      </c>
      <c r="P2110" s="1">
        <f t="shared" si="87"/>
        <v>44206</v>
      </c>
      <c r="Q2110" s="1">
        <f t="shared" si="88"/>
        <v>44219</v>
      </c>
    </row>
    <row r="2111" spans="1:17" x14ac:dyDescent="0.25">
      <c r="A2111" s="74" t="s">
        <v>561</v>
      </c>
      <c r="B2111" s="113" t="s">
        <v>48</v>
      </c>
      <c r="C2111" s="75">
        <v>1046.7288034764699</v>
      </c>
      <c r="D2111" s="27">
        <v>26</v>
      </c>
      <c r="E2111" s="27">
        <v>6</v>
      </c>
      <c r="F2111" s="138">
        <v>40.943884141529949</v>
      </c>
      <c r="G2111" s="27" t="s">
        <v>862</v>
      </c>
      <c r="H2111" s="27" t="s">
        <v>64</v>
      </c>
      <c r="I2111" s="27">
        <v>1309</v>
      </c>
      <c r="J2111" s="27">
        <v>158</v>
      </c>
      <c r="K2111" s="27">
        <v>8</v>
      </c>
      <c r="L2111" s="139">
        <v>5.0632911392405063E-2</v>
      </c>
      <c r="M2111" s="27" t="s">
        <v>64</v>
      </c>
      <c r="N2111" s="71">
        <f t="shared" si="90"/>
        <v>15094.645286844041</v>
      </c>
      <c r="O2111" s="1">
        <v>44224</v>
      </c>
      <c r="P2111" s="1">
        <f t="shared" si="87"/>
        <v>44206</v>
      </c>
      <c r="Q2111" s="1">
        <f t="shared" si="88"/>
        <v>44219</v>
      </c>
    </row>
    <row r="2112" spans="1:17" x14ac:dyDescent="0.25">
      <c r="A2112" s="74" t="s">
        <v>562</v>
      </c>
      <c r="B2112" s="113" t="s">
        <v>51</v>
      </c>
      <c r="C2112" s="75">
        <v>11271.338775648501</v>
      </c>
      <c r="D2112" s="27">
        <v>783</v>
      </c>
      <c r="E2112" s="27">
        <v>111</v>
      </c>
      <c r="F2112" s="70">
        <v>70.342765720971371</v>
      </c>
      <c r="G2112" s="27" t="s">
        <v>865</v>
      </c>
      <c r="H2112" s="27" t="s">
        <v>66</v>
      </c>
      <c r="I2112" s="27">
        <v>20676</v>
      </c>
      <c r="J2112" s="27">
        <v>1926</v>
      </c>
      <c r="K2112" s="27">
        <v>116</v>
      </c>
      <c r="L2112" s="73">
        <v>6.0228452751817235E-2</v>
      </c>
      <c r="M2112" s="27" t="s">
        <v>64</v>
      </c>
      <c r="N2112" s="71">
        <f t="shared" si="90"/>
        <v>17087.588602705157</v>
      </c>
      <c r="O2112" s="1">
        <v>44224</v>
      </c>
      <c r="P2112" s="1">
        <f t="shared" si="87"/>
        <v>44206</v>
      </c>
      <c r="Q2112" s="1">
        <f t="shared" si="88"/>
        <v>44219</v>
      </c>
    </row>
    <row r="2113" spans="1:17" x14ac:dyDescent="0.25">
      <c r="A2113" s="74" t="s">
        <v>563</v>
      </c>
      <c r="B2113" s="126" t="s">
        <v>41</v>
      </c>
      <c r="C2113" s="75">
        <v>24061.696973528105</v>
      </c>
      <c r="D2113" s="27">
        <v>954</v>
      </c>
      <c r="E2113" s="27">
        <v>166</v>
      </c>
      <c r="F2113" s="70">
        <v>49.278082382085096</v>
      </c>
      <c r="G2113" s="27" t="s">
        <v>865</v>
      </c>
      <c r="H2113" s="27" t="s">
        <v>66</v>
      </c>
      <c r="I2113" s="27">
        <v>26824</v>
      </c>
      <c r="J2113" s="27">
        <v>3084</v>
      </c>
      <c r="K2113" s="27">
        <v>181</v>
      </c>
      <c r="L2113" s="73">
        <v>5.8690012970168612E-2</v>
      </c>
      <c r="M2113" s="27" t="s">
        <v>66</v>
      </c>
      <c r="N2113" s="71">
        <f t="shared" si="90"/>
        <v>12817.051114029557</v>
      </c>
      <c r="O2113" s="1">
        <v>44224</v>
      </c>
      <c r="P2113" s="1">
        <f t="shared" si="87"/>
        <v>44206</v>
      </c>
      <c r="Q2113" s="1">
        <f t="shared" si="88"/>
        <v>44219</v>
      </c>
    </row>
    <row r="2114" spans="1:17" x14ac:dyDescent="0.25">
      <c r="A2114" s="74" t="s">
        <v>221</v>
      </c>
      <c r="B2114" s="27" t="s">
        <v>52</v>
      </c>
      <c r="C2114" s="75">
        <v>18224.238036758699</v>
      </c>
      <c r="D2114" s="27">
        <v>1292</v>
      </c>
      <c r="E2114" s="27">
        <v>129</v>
      </c>
      <c r="F2114" s="70">
        <v>50.560608875390521</v>
      </c>
      <c r="G2114" s="27" t="s">
        <v>865</v>
      </c>
      <c r="H2114" s="27" t="s">
        <v>66</v>
      </c>
      <c r="I2114" s="27">
        <v>21094</v>
      </c>
      <c r="J2114" s="27">
        <v>1988</v>
      </c>
      <c r="K2114" s="27">
        <v>141</v>
      </c>
      <c r="L2114" s="73">
        <v>7.0925553319919524E-2</v>
      </c>
      <c r="M2114" s="27" t="s">
        <v>66</v>
      </c>
      <c r="N2114" s="71">
        <f t="shared" ref="N2114:N2177" si="91">(J2114/C2114)*100000</f>
        <v>10908.54935054162</v>
      </c>
      <c r="O2114" s="1">
        <v>44231</v>
      </c>
      <c r="P2114" s="1">
        <f t="shared" ref="P2114" si="92">O2114-18</f>
        <v>44213</v>
      </c>
      <c r="Q2114" s="1">
        <f t="shared" ref="Q2114" si="93">O2114-5</f>
        <v>44226</v>
      </c>
    </row>
    <row r="2115" spans="1:17" x14ac:dyDescent="0.25">
      <c r="A2115" s="74" t="s">
        <v>222</v>
      </c>
      <c r="B2115" s="27" t="s">
        <v>49</v>
      </c>
      <c r="C2115" s="75">
        <v>23727.780397963001</v>
      </c>
      <c r="D2115" s="27">
        <v>687</v>
      </c>
      <c r="E2115" s="27">
        <v>47</v>
      </c>
      <c r="F2115" s="76">
        <v>14.148575217895489</v>
      </c>
      <c r="G2115" s="27" t="s">
        <v>864</v>
      </c>
      <c r="H2115" s="27" t="s">
        <v>66</v>
      </c>
      <c r="I2115" s="27">
        <v>30229</v>
      </c>
      <c r="J2115" s="27">
        <v>2779</v>
      </c>
      <c r="K2115" s="27">
        <v>51</v>
      </c>
      <c r="L2115" s="123">
        <v>1.835192515293271E-2</v>
      </c>
      <c r="M2115" s="27" t="s">
        <v>66</v>
      </c>
      <c r="N2115" s="71">
        <f t="shared" si="91"/>
        <v>11712.009945264723</v>
      </c>
      <c r="O2115" s="1">
        <v>44231</v>
      </c>
      <c r="P2115" s="1">
        <f t="shared" ref="P2115:P2178" si="94">O2115-18</f>
        <v>44213</v>
      </c>
      <c r="Q2115" s="1">
        <f t="shared" ref="Q2115:Q2178" si="95">O2115-5</f>
        <v>44226</v>
      </c>
    </row>
    <row r="2116" spans="1:17" x14ac:dyDescent="0.25">
      <c r="A2116" s="74" t="s">
        <v>223</v>
      </c>
      <c r="B2116" s="27" t="s">
        <v>43</v>
      </c>
      <c r="C2116" s="75">
        <v>10449.281569213599</v>
      </c>
      <c r="D2116" s="27">
        <v>1030</v>
      </c>
      <c r="E2116" s="27">
        <v>121</v>
      </c>
      <c r="F2116" s="70">
        <v>82.712453345322132</v>
      </c>
      <c r="G2116" s="27" t="s">
        <v>865</v>
      </c>
      <c r="H2116" s="27" t="s">
        <v>66</v>
      </c>
      <c r="I2116" s="27">
        <v>15692</v>
      </c>
      <c r="J2116" s="27">
        <v>1596</v>
      </c>
      <c r="K2116" s="27">
        <v>139</v>
      </c>
      <c r="L2116" s="73">
        <v>8.709273182957393E-2</v>
      </c>
      <c r="M2116" s="27" t="s">
        <v>66</v>
      </c>
      <c r="N2116" s="71">
        <f t="shared" si="91"/>
        <v>15273.777335106428</v>
      </c>
      <c r="O2116" s="1">
        <v>44231</v>
      </c>
      <c r="P2116" s="1">
        <f t="shared" si="94"/>
        <v>44213</v>
      </c>
      <c r="Q2116" s="1">
        <f t="shared" si="95"/>
        <v>44226</v>
      </c>
    </row>
    <row r="2117" spans="1:17" x14ac:dyDescent="0.25">
      <c r="A2117" s="74" t="s">
        <v>224</v>
      </c>
      <c r="B2117" s="27" t="s">
        <v>42</v>
      </c>
      <c r="C2117" s="75">
        <v>8227.4352056835796</v>
      </c>
      <c r="D2117" s="27">
        <v>220</v>
      </c>
      <c r="E2117" s="27">
        <v>34</v>
      </c>
      <c r="F2117" s="70">
        <v>29.517964807474282</v>
      </c>
      <c r="G2117" s="27" t="s">
        <v>865</v>
      </c>
      <c r="H2117" s="27" t="s">
        <v>64</v>
      </c>
      <c r="I2117" s="27">
        <v>9462</v>
      </c>
      <c r="J2117" s="27">
        <v>959</v>
      </c>
      <c r="K2117" s="27">
        <v>35</v>
      </c>
      <c r="L2117" s="73">
        <v>3.6496350364963501E-2</v>
      </c>
      <c r="M2117" s="27" t="s">
        <v>64</v>
      </c>
      <c r="N2117" s="71">
        <f t="shared" si="91"/>
        <v>11656.123397210287</v>
      </c>
      <c r="O2117" s="1">
        <v>44231</v>
      </c>
      <c r="P2117" s="1">
        <f t="shared" si="94"/>
        <v>44213</v>
      </c>
      <c r="Q2117" s="1">
        <f t="shared" si="95"/>
        <v>44226</v>
      </c>
    </row>
    <row r="2118" spans="1:17" x14ac:dyDescent="0.25">
      <c r="A2118" s="74" t="s">
        <v>225</v>
      </c>
      <c r="B2118" s="27" t="s">
        <v>47</v>
      </c>
      <c r="C2118" s="75">
        <v>28496.164598917199</v>
      </c>
      <c r="D2118" s="27">
        <v>1995</v>
      </c>
      <c r="E2118" s="27">
        <v>180</v>
      </c>
      <c r="F2118" s="70">
        <v>45.118853846146727</v>
      </c>
      <c r="G2118" s="27" t="s">
        <v>865</v>
      </c>
      <c r="H2118" s="27" t="s">
        <v>66</v>
      </c>
      <c r="I2118" s="27">
        <v>44433</v>
      </c>
      <c r="J2118" s="27">
        <v>3759</v>
      </c>
      <c r="K2118" s="27">
        <v>213</v>
      </c>
      <c r="L2118" s="73">
        <v>5.6664006384676772E-2</v>
      </c>
      <c r="M2118" s="27" t="s">
        <v>66</v>
      </c>
      <c r="N2118" s="71">
        <f t="shared" si="91"/>
        <v>13191.248902818434</v>
      </c>
      <c r="O2118" s="1">
        <v>44231</v>
      </c>
      <c r="P2118" s="1">
        <f t="shared" si="94"/>
        <v>44213</v>
      </c>
      <c r="Q2118" s="1">
        <f t="shared" si="95"/>
        <v>44226</v>
      </c>
    </row>
    <row r="2119" spans="1:17" x14ac:dyDescent="0.25">
      <c r="A2119" s="74" t="s">
        <v>226</v>
      </c>
      <c r="B2119" s="27" t="s">
        <v>42</v>
      </c>
      <c r="C2119" s="75">
        <v>462.23398096760798</v>
      </c>
      <c r="D2119" s="27" t="s">
        <v>574</v>
      </c>
      <c r="E2119" s="27">
        <v>0</v>
      </c>
      <c r="F2119" s="77">
        <v>0</v>
      </c>
      <c r="G2119" s="27" t="s">
        <v>862</v>
      </c>
      <c r="H2119" s="27" t="s">
        <v>68</v>
      </c>
      <c r="I2119" s="27">
        <v>175</v>
      </c>
      <c r="J2119" s="27">
        <v>11</v>
      </c>
      <c r="K2119" s="27">
        <v>0</v>
      </c>
      <c r="L2119" s="142">
        <v>0</v>
      </c>
      <c r="M2119" s="27" t="s">
        <v>68</v>
      </c>
      <c r="N2119" s="71">
        <f t="shared" si="91"/>
        <v>2379.747152507779</v>
      </c>
      <c r="O2119" s="1">
        <v>44231</v>
      </c>
      <c r="P2119" s="1">
        <f t="shared" si="94"/>
        <v>44213</v>
      </c>
      <c r="Q2119" s="1">
        <f t="shared" si="95"/>
        <v>44226</v>
      </c>
    </row>
    <row r="2120" spans="1:17" x14ac:dyDescent="0.25">
      <c r="A2120" s="74" t="s">
        <v>227</v>
      </c>
      <c r="B2120" s="27" t="s">
        <v>45</v>
      </c>
      <c r="C2120" s="75">
        <v>16598.0263143665</v>
      </c>
      <c r="D2120" s="27">
        <v>878</v>
      </c>
      <c r="E2120" s="27">
        <v>63</v>
      </c>
      <c r="F2120" s="76">
        <v>27.111657222190349</v>
      </c>
      <c r="G2120" s="27" t="s">
        <v>864</v>
      </c>
      <c r="H2120" s="27" t="s">
        <v>66</v>
      </c>
      <c r="I2120" s="27">
        <v>22304</v>
      </c>
      <c r="J2120" s="27">
        <v>1918</v>
      </c>
      <c r="K2120" s="27">
        <v>77</v>
      </c>
      <c r="L2120" s="123">
        <v>4.0145985401459854E-2</v>
      </c>
      <c r="M2120" s="27" t="s">
        <v>66</v>
      </c>
      <c r="N2120" s="71">
        <f t="shared" si="91"/>
        <v>11555.590789369131</v>
      </c>
      <c r="O2120" s="1">
        <v>44231</v>
      </c>
      <c r="P2120" s="1">
        <f t="shared" si="94"/>
        <v>44213</v>
      </c>
      <c r="Q2120" s="1">
        <f t="shared" si="95"/>
        <v>44226</v>
      </c>
    </row>
    <row r="2121" spans="1:17" x14ac:dyDescent="0.25">
      <c r="A2121" s="74" t="s">
        <v>228</v>
      </c>
      <c r="B2121" s="27" t="s">
        <v>48</v>
      </c>
      <c r="C2121" s="75">
        <v>40259.238105780198</v>
      </c>
      <c r="D2121" s="27">
        <v>1187</v>
      </c>
      <c r="E2121" s="27">
        <v>133</v>
      </c>
      <c r="F2121" s="76">
        <v>23.597068516396096</v>
      </c>
      <c r="G2121" s="27" t="s">
        <v>864</v>
      </c>
      <c r="H2121" s="27" t="s">
        <v>64</v>
      </c>
      <c r="I2121" s="27">
        <v>206415</v>
      </c>
      <c r="J2121" s="27">
        <v>16712</v>
      </c>
      <c r="K2121" s="27">
        <v>152</v>
      </c>
      <c r="L2121" s="123">
        <v>9.0952608903781713E-3</v>
      </c>
      <c r="M2121" s="27" t="s">
        <v>66</v>
      </c>
      <c r="N2121" s="71">
        <f t="shared" si="91"/>
        <v>41510.969373264379</v>
      </c>
      <c r="O2121" s="1">
        <v>44231</v>
      </c>
      <c r="P2121" s="1">
        <f t="shared" si="94"/>
        <v>44213</v>
      </c>
      <c r="Q2121" s="1">
        <f t="shared" si="95"/>
        <v>44226</v>
      </c>
    </row>
    <row r="2122" spans="1:17" x14ac:dyDescent="0.25">
      <c r="A2122" s="74" t="s">
        <v>229</v>
      </c>
      <c r="B2122" s="27" t="s">
        <v>45</v>
      </c>
      <c r="C2122" s="75">
        <v>36064.049778037697</v>
      </c>
      <c r="D2122" s="27">
        <v>2040</v>
      </c>
      <c r="E2122" s="27">
        <v>187</v>
      </c>
      <c r="F2122" s="76">
        <v>37.03727933870892</v>
      </c>
      <c r="G2122" s="27" t="s">
        <v>864</v>
      </c>
      <c r="H2122" s="27" t="s">
        <v>66</v>
      </c>
      <c r="I2122" s="27">
        <v>67929</v>
      </c>
      <c r="J2122" s="27">
        <v>6003</v>
      </c>
      <c r="K2122" s="27">
        <v>216</v>
      </c>
      <c r="L2122" s="123">
        <v>3.5982008995502246E-2</v>
      </c>
      <c r="M2122" s="27" t="s">
        <v>66</v>
      </c>
      <c r="N2122" s="71">
        <f t="shared" si="91"/>
        <v>16645.385188148532</v>
      </c>
      <c r="O2122" s="1">
        <v>44231</v>
      </c>
      <c r="P2122" s="1">
        <f t="shared" si="94"/>
        <v>44213</v>
      </c>
      <c r="Q2122" s="1">
        <f t="shared" si="95"/>
        <v>44226</v>
      </c>
    </row>
    <row r="2123" spans="1:17" x14ac:dyDescent="0.25">
      <c r="A2123" s="74" t="s">
        <v>230</v>
      </c>
      <c r="B2123" s="27" t="s">
        <v>44</v>
      </c>
      <c r="C2123" s="75">
        <v>260.803252500962</v>
      </c>
      <c r="D2123" s="27" t="s">
        <v>574</v>
      </c>
      <c r="E2123" s="27">
        <v>0</v>
      </c>
      <c r="F2123" s="77">
        <v>0</v>
      </c>
      <c r="G2123" s="27" t="s">
        <v>862</v>
      </c>
      <c r="H2123" s="27" t="s">
        <v>68</v>
      </c>
      <c r="I2123" s="27">
        <v>466</v>
      </c>
      <c r="J2123" s="27">
        <v>18</v>
      </c>
      <c r="K2123" s="27">
        <v>0</v>
      </c>
      <c r="L2123" s="142">
        <v>0</v>
      </c>
      <c r="M2123" s="27" t="s">
        <v>68</v>
      </c>
      <c r="N2123" s="71">
        <f t="shared" si="91"/>
        <v>6901.7544173202386</v>
      </c>
      <c r="O2123" s="1">
        <v>44231</v>
      </c>
      <c r="P2123" s="1">
        <f t="shared" si="94"/>
        <v>44213</v>
      </c>
      <c r="Q2123" s="1">
        <f t="shared" si="95"/>
        <v>44226</v>
      </c>
    </row>
    <row r="2124" spans="1:17" x14ac:dyDescent="0.25">
      <c r="A2124" s="74" t="s">
        <v>231</v>
      </c>
      <c r="B2124" s="27" t="s">
        <v>49</v>
      </c>
      <c r="C2124" s="75">
        <v>45827.143129014403</v>
      </c>
      <c r="D2124" s="27">
        <v>1416</v>
      </c>
      <c r="E2124" s="27">
        <v>145</v>
      </c>
      <c r="F2124" s="76">
        <v>22.600454992328487</v>
      </c>
      <c r="G2124" s="27" t="s">
        <v>864</v>
      </c>
      <c r="H2124" s="27" t="s">
        <v>66</v>
      </c>
      <c r="I2124" s="27">
        <v>79357</v>
      </c>
      <c r="J2124" s="27">
        <v>7521</v>
      </c>
      <c r="K2124" s="27">
        <v>161</v>
      </c>
      <c r="L2124" s="123">
        <v>2.1406727828746176E-2</v>
      </c>
      <c r="M2124" s="27" t="s">
        <v>66</v>
      </c>
      <c r="N2124" s="71">
        <f t="shared" si="91"/>
        <v>16411.671089394731</v>
      </c>
      <c r="O2124" s="1">
        <v>44231</v>
      </c>
      <c r="P2124" s="1">
        <f t="shared" si="94"/>
        <v>44213</v>
      </c>
      <c r="Q2124" s="1">
        <f t="shared" si="95"/>
        <v>44226</v>
      </c>
    </row>
    <row r="2125" spans="1:17" x14ac:dyDescent="0.25">
      <c r="A2125" s="74" t="s">
        <v>232</v>
      </c>
      <c r="B2125" s="27" t="s">
        <v>54</v>
      </c>
      <c r="C2125" s="75">
        <v>6286.5177862111304</v>
      </c>
      <c r="D2125" s="27">
        <v>303</v>
      </c>
      <c r="E2125" s="27">
        <v>36</v>
      </c>
      <c r="F2125" s="70">
        <v>40.903862183747442</v>
      </c>
      <c r="G2125" s="27" t="s">
        <v>865</v>
      </c>
      <c r="H2125" s="27" t="s">
        <v>66</v>
      </c>
      <c r="I2125" s="27">
        <v>8231</v>
      </c>
      <c r="J2125" s="27">
        <v>885</v>
      </c>
      <c r="K2125" s="27">
        <v>38</v>
      </c>
      <c r="L2125" s="73">
        <v>4.2937853107344631E-2</v>
      </c>
      <c r="M2125" s="27" t="s">
        <v>66</v>
      </c>
      <c r="N2125" s="71">
        <f t="shared" si="91"/>
        <v>14077.745901573076</v>
      </c>
      <c r="O2125" s="1">
        <v>44231</v>
      </c>
      <c r="P2125" s="1">
        <f t="shared" si="94"/>
        <v>44213</v>
      </c>
      <c r="Q2125" s="1">
        <f t="shared" si="95"/>
        <v>44226</v>
      </c>
    </row>
    <row r="2126" spans="1:17" x14ac:dyDescent="0.25">
      <c r="A2126" s="74" t="s">
        <v>233</v>
      </c>
      <c r="B2126" s="27" t="s">
        <v>49</v>
      </c>
      <c r="C2126" s="75">
        <v>3488.02577394533</v>
      </c>
      <c r="D2126" s="27">
        <v>130</v>
      </c>
      <c r="E2126" s="27">
        <v>7</v>
      </c>
      <c r="F2126" s="78">
        <v>14.334756461230116</v>
      </c>
      <c r="G2126" s="27" t="s">
        <v>862</v>
      </c>
      <c r="H2126" s="27" t="s">
        <v>66</v>
      </c>
      <c r="I2126" s="27">
        <v>2963</v>
      </c>
      <c r="J2126" s="27">
        <v>239</v>
      </c>
      <c r="K2126" s="27">
        <v>10</v>
      </c>
      <c r="L2126" s="124">
        <v>4.1841004184100417E-2</v>
      </c>
      <c r="M2126" s="27" t="s">
        <v>66</v>
      </c>
      <c r="N2126" s="71">
        <f t="shared" si="91"/>
        <v>6852.0135884679967</v>
      </c>
      <c r="O2126" s="1">
        <v>44231</v>
      </c>
      <c r="P2126" s="1">
        <f t="shared" si="94"/>
        <v>44213</v>
      </c>
      <c r="Q2126" s="1">
        <f t="shared" si="95"/>
        <v>44226</v>
      </c>
    </row>
    <row r="2127" spans="1:17" x14ac:dyDescent="0.25">
      <c r="A2127" s="74" t="s">
        <v>234</v>
      </c>
      <c r="B2127" s="27" t="s">
        <v>46</v>
      </c>
      <c r="C2127" s="75">
        <v>1695.3715782397301</v>
      </c>
      <c r="D2127" s="27">
        <v>25</v>
      </c>
      <c r="E2127" s="27" t="s">
        <v>574</v>
      </c>
      <c r="F2127" s="78">
        <v>4.2131514026402561</v>
      </c>
      <c r="G2127" s="27" t="s">
        <v>862</v>
      </c>
      <c r="H2127" s="27" t="s">
        <v>66</v>
      </c>
      <c r="I2127" s="27">
        <v>1674</v>
      </c>
      <c r="J2127" s="27">
        <v>162</v>
      </c>
      <c r="K2127" s="27">
        <v>2</v>
      </c>
      <c r="L2127" s="124">
        <v>1.2345679012345678E-2</v>
      </c>
      <c r="M2127" s="27" t="s">
        <v>66</v>
      </c>
      <c r="N2127" s="71">
        <f t="shared" si="91"/>
        <v>9555.4273811880994</v>
      </c>
      <c r="O2127" s="1">
        <v>44231</v>
      </c>
      <c r="P2127" s="1">
        <f t="shared" si="94"/>
        <v>44213</v>
      </c>
      <c r="Q2127" s="1">
        <f t="shared" si="95"/>
        <v>44226</v>
      </c>
    </row>
    <row r="2128" spans="1:17" x14ac:dyDescent="0.25">
      <c r="A2128" s="74" t="s">
        <v>235</v>
      </c>
      <c r="B2128" s="27" t="s">
        <v>49</v>
      </c>
      <c r="C2128" s="75">
        <v>19700.450804414999</v>
      </c>
      <c r="D2128" s="27">
        <v>1183</v>
      </c>
      <c r="E2128" s="27">
        <v>84</v>
      </c>
      <c r="F2128" s="76">
        <v>30.456155849262906</v>
      </c>
      <c r="G2128" s="27" t="s">
        <v>864</v>
      </c>
      <c r="H2128" s="27" t="s">
        <v>66</v>
      </c>
      <c r="I2128" s="27">
        <v>29212</v>
      </c>
      <c r="J2128" s="27">
        <v>2575</v>
      </c>
      <c r="K2128" s="27">
        <v>104</v>
      </c>
      <c r="L2128" s="123">
        <v>4.0388349514563104E-2</v>
      </c>
      <c r="M2128" s="27" t="s">
        <v>66</v>
      </c>
      <c r="N2128" s="71">
        <f t="shared" si="91"/>
        <v>13070.766885308663</v>
      </c>
      <c r="O2128" s="1">
        <v>44231</v>
      </c>
      <c r="P2128" s="1">
        <f t="shared" si="94"/>
        <v>44213</v>
      </c>
      <c r="Q2128" s="1">
        <f t="shared" si="95"/>
        <v>44226</v>
      </c>
    </row>
    <row r="2129" spans="1:17" x14ac:dyDescent="0.25">
      <c r="A2129" s="74" t="s">
        <v>236</v>
      </c>
      <c r="B2129" s="27" t="s">
        <v>54</v>
      </c>
      <c r="C2129" s="75">
        <v>11981.336652870101</v>
      </c>
      <c r="D2129" s="27">
        <v>519</v>
      </c>
      <c r="E2129" s="27">
        <v>44</v>
      </c>
      <c r="F2129" s="76">
        <v>26.231273136827173</v>
      </c>
      <c r="G2129" s="27" t="s">
        <v>864</v>
      </c>
      <c r="H2129" s="27" t="s">
        <v>66</v>
      </c>
      <c r="I2129" s="27">
        <v>16244</v>
      </c>
      <c r="J2129" s="27">
        <v>1428</v>
      </c>
      <c r="K2129" s="27">
        <v>50</v>
      </c>
      <c r="L2129" s="123">
        <v>3.5014005602240897E-2</v>
      </c>
      <c r="M2129" s="27" t="s">
        <v>66</v>
      </c>
      <c r="N2129" s="71">
        <f t="shared" si="91"/>
        <v>11918.536648896565</v>
      </c>
      <c r="O2129" s="1">
        <v>44231</v>
      </c>
      <c r="P2129" s="1">
        <f t="shared" si="94"/>
        <v>44213</v>
      </c>
      <c r="Q2129" s="1">
        <f t="shared" si="95"/>
        <v>44226</v>
      </c>
    </row>
    <row r="2130" spans="1:17" x14ac:dyDescent="0.25">
      <c r="A2130" s="74" t="s">
        <v>237</v>
      </c>
      <c r="B2130" s="27" t="s">
        <v>43</v>
      </c>
      <c r="C2130" s="75">
        <v>46517.435301401703</v>
      </c>
      <c r="D2130" s="27">
        <v>3200</v>
      </c>
      <c r="E2130" s="27">
        <v>284</v>
      </c>
      <c r="F2130" s="70">
        <v>43.608840758903618</v>
      </c>
      <c r="G2130" s="27" t="s">
        <v>865</v>
      </c>
      <c r="H2130" s="27" t="s">
        <v>66</v>
      </c>
      <c r="I2130" s="27">
        <v>54690</v>
      </c>
      <c r="J2130" s="27">
        <v>4671</v>
      </c>
      <c r="K2130" s="27">
        <v>311</v>
      </c>
      <c r="L2130" s="73">
        <v>6.6581031898950968E-2</v>
      </c>
      <c r="M2130" s="27" t="s">
        <v>66</v>
      </c>
      <c r="N2130" s="71">
        <f t="shared" si="91"/>
        <v>10041.396241506138</v>
      </c>
      <c r="O2130" s="1">
        <v>44231</v>
      </c>
      <c r="P2130" s="1">
        <f t="shared" si="94"/>
        <v>44213</v>
      </c>
      <c r="Q2130" s="1">
        <f t="shared" si="95"/>
        <v>44226</v>
      </c>
    </row>
    <row r="2131" spans="1:17" x14ac:dyDescent="0.25">
      <c r="A2131" s="74" t="s">
        <v>238</v>
      </c>
      <c r="B2131" s="27" t="s">
        <v>54</v>
      </c>
      <c r="C2131" s="75">
        <v>16484.126202190801</v>
      </c>
      <c r="D2131" s="27">
        <v>1261</v>
      </c>
      <c r="E2131" s="27">
        <v>116</v>
      </c>
      <c r="F2131" s="70">
        <v>50.264807391568525</v>
      </c>
      <c r="G2131" s="27" t="s">
        <v>865</v>
      </c>
      <c r="H2131" s="27" t="s">
        <v>66</v>
      </c>
      <c r="I2131" s="27">
        <v>25718</v>
      </c>
      <c r="J2131" s="27">
        <v>2413</v>
      </c>
      <c r="K2131" s="27">
        <v>132</v>
      </c>
      <c r="L2131" s="73">
        <v>5.4703688354745129E-2</v>
      </c>
      <c r="M2131" s="27" t="s">
        <v>66</v>
      </c>
      <c r="N2131" s="71">
        <f t="shared" si="91"/>
        <v>14638.325200879035</v>
      </c>
      <c r="O2131" s="1">
        <v>44231</v>
      </c>
      <c r="P2131" s="1">
        <f t="shared" si="94"/>
        <v>44213</v>
      </c>
      <c r="Q2131" s="1">
        <f t="shared" si="95"/>
        <v>44226</v>
      </c>
    </row>
    <row r="2132" spans="1:17" x14ac:dyDescent="0.25">
      <c r="A2132" s="74" t="s">
        <v>239</v>
      </c>
      <c r="B2132" s="27" t="s">
        <v>51</v>
      </c>
      <c r="C2132" s="75">
        <v>4376.1911247030603</v>
      </c>
      <c r="D2132" s="27">
        <v>373</v>
      </c>
      <c r="E2132" s="27">
        <v>35</v>
      </c>
      <c r="F2132" s="70">
        <v>57.127303830214551</v>
      </c>
      <c r="G2132" s="27" t="s">
        <v>865</v>
      </c>
      <c r="H2132" s="27" t="s">
        <v>66</v>
      </c>
      <c r="I2132" s="27">
        <v>5998</v>
      </c>
      <c r="J2132" s="27">
        <v>541</v>
      </c>
      <c r="K2132" s="27">
        <v>40</v>
      </c>
      <c r="L2132" s="73">
        <v>7.3937153419593352E-2</v>
      </c>
      <c r="M2132" s="27" t="s">
        <v>66</v>
      </c>
      <c r="N2132" s="71">
        <f t="shared" si="91"/>
        <v>12362.348548858427</v>
      </c>
      <c r="O2132" s="1">
        <v>44231</v>
      </c>
      <c r="P2132" s="1">
        <f t="shared" si="94"/>
        <v>44213</v>
      </c>
      <c r="Q2132" s="1">
        <f t="shared" si="95"/>
        <v>44226</v>
      </c>
    </row>
    <row r="2133" spans="1:17" x14ac:dyDescent="0.25">
      <c r="A2133" s="74" t="s">
        <v>240</v>
      </c>
      <c r="B2133" s="27" t="s">
        <v>49</v>
      </c>
      <c r="C2133" s="75">
        <v>8098.2221370774687</v>
      </c>
      <c r="D2133" s="27">
        <v>680</v>
      </c>
      <c r="E2133" s="27">
        <v>47</v>
      </c>
      <c r="F2133" s="70">
        <v>41.455307107127609</v>
      </c>
      <c r="G2133" s="27" t="s">
        <v>865</v>
      </c>
      <c r="H2133" s="27" t="s">
        <v>66</v>
      </c>
      <c r="I2133" s="27">
        <v>14753</v>
      </c>
      <c r="J2133" s="27">
        <v>941</v>
      </c>
      <c r="K2133" s="27">
        <v>53</v>
      </c>
      <c r="L2133" s="73">
        <v>5.6323060573857602E-2</v>
      </c>
      <c r="M2133" s="27" t="s">
        <v>66</v>
      </c>
      <c r="N2133" s="71">
        <f t="shared" si="91"/>
        <v>11619.83437934679</v>
      </c>
      <c r="O2133" s="1">
        <v>44231</v>
      </c>
      <c r="P2133" s="1">
        <f t="shared" si="94"/>
        <v>44213</v>
      </c>
      <c r="Q2133" s="1">
        <f t="shared" si="95"/>
        <v>44226</v>
      </c>
    </row>
    <row r="2134" spans="1:17" x14ac:dyDescent="0.25">
      <c r="A2134" s="74" t="s">
        <v>41</v>
      </c>
      <c r="B2134" s="27" t="s">
        <v>41</v>
      </c>
      <c r="C2134" s="75">
        <v>44772.5204478296</v>
      </c>
      <c r="D2134" s="27">
        <v>2647</v>
      </c>
      <c r="E2134" s="27">
        <v>283</v>
      </c>
      <c r="F2134" s="70">
        <v>45.148867010603205</v>
      </c>
      <c r="G2134" s="27" t="s">
        <v>865</v>
      </c>
      <c r="H2134" s="27" t="s">
        <v>66</v>
      </c>
      <c r="I2134" s="27">
        <v>52146</v>
      </c>
      <c r="J2134" s="27">
        <v>4866</v>
      </c>
      <c r="K2134" s="27">
        <v>316</v>
      </c>
      <c r="L2134" s="73">
        <v>6.4940402794903415E-2</v>
      </c>
      <c r="M2134" s="27" t="s">
        <v>66</v>
      </c>
      <c r="N2134" s="71">
        <f t="shared" si="91"/>
        <v>10868.273555584216</v>
      </c>
      <c r="O2134" s="1">
        <v>44231</v>
      </c>
      <c r="P2134" s="1">
        <f t="shared" si="94"/>
        <v>44213</v>
      </c>
      <c r="Q2134" s="1">
        <f t="shared" si="95"/>
        <v>44226</v>
      </c>
    </row>
    <row r="2135" spans="1:17" x14ac:dyDescent="0.25">
      <c r="A2135" s="74" t="s">
        <v>241</v>
      </c>
      <c r="B2135" s="27" t="s">
        <v>54</v>
      </c>
      <c r="C2135" s="75">
        <v>5560.1288200980598</v>
      </c>
      <c r="D2135" s="27">
        <v>222</v>
      </c>
      <c r="E2135" s="27">
        <v>29</v>
      </c>
      <c r="F2135" s="70">
        <v>37.25504639282871</v>
      </c>
      <c r="G2135" s="27" t="s">
        <v>865</v>
      </c>
      <c r="H2135" s="27" t="s">
        <v>64</v>
      </c>
      <c r="I2135" s="27">
        <v>5885</v>
      </c>
      <c r="J2135" s="27">
        <v>553</v>
      </c>
      <c r="K2135" s="27">
        <v>32</v>
      </c>
      <c r="L2135" s="73">
        <v>5.7866184448462928E-2</v>
      </c>
      <c r="M2135" s="27" t="s">
        <v>64</v>
      </c>
      <c r="N2135" s="71">
        <f t="shared" si="91"/>
        <v>9945.8127301130971</v>
      </c>
      <c r="O2135" s="1">
        <v>44231</v>
      </c>
      <c r="P2135" s="1">
        <f t="shared" si="94"/>
        <v>44213</v>
      </c>
      <c r="Q2135" s="1">
        <f t="shared" si="95"/>
        <v>44226</v>
      </c>
    </row>
    <row r="2136" spans="1:17" x14ac:dyDescent="0.25">
      <c r="A2136" s="74" t="s">
        <v>242</v>
      </c>
      <c r="B2136" s="27" t="s">
        <v>42</v>
      </c>
      <c r="C2136" s="75">
        <v>1795.3967800267301</v>
      </c>
      <c r="D2136" s="27">
        <v>51</v>
      </c>
      <c r="E2136" s="27">
        <v>7</v>
      </c>
      <c r="F2136" s="78">
        <v>27.848997255779636</v>
      </c>
      <c r="G2136" s="27" t="s">
        <v>862</v>
      </c>
      <c r="H2136" s="27" t="s">
        <v>64</v>
      </c>
      <c r="I2136" s="27">
        <v>1980</v>
      </c>
      <c r="J2136" s="27">
        <v>210</v>
      </c>
      <c r="K2136" s="27">
        <v>8</v>
      </c>
      <c r="L2136" s="124">
        <v>3.8095238095238099E-2</v>
      </c>
      <c r="M2136" s="27" t="s">
        <v>64</v>
      </c>
      <c r="N2136" s="71">
        <f t="shared" si="91"/>
        <v>11696.578847427447</v>
      </c>
      <c r="O2136" s="1">
        <v>44231</v>
      </c>
      <c r="P2136" s="1">
        <f t="shared" si="94"/>
        <v>44213</v>
      </c>
      <c r="Q2136" s="1">
        <f t="shared" si="95"/>
        <v>44226</v>
      </c>
    </row>
    <row r="2137" spans="1:17" x14ac:dyDescent="0.25">
      <c r="A2137" s="74" t="s">
        <v>243</v>
      </c>
      <c r="B2137" s="27" t="s">
        <v>49</v>
      </c>
      <c r="C2137" s="75">
        <v>14994.700089288801</v>
      </c>
      <c r="D2137" s="27">
        <v>691</v>
      </c>
      <c r="E2137" s="27">
        <v>50</v>
      </c>
      <c r="F2137" s="76">
        <v>23.81793933964547</v>
      </c>
      <c r="G2137" s="27" t="s">
        <v>864</v>
      </c>
      <c r="H2137" s="27" t="s">
        <v>66</v>
      </c>
      <c r="I2137" s="27">
        <v>29438</v>
      </c>
      <c r="J2137" s="27">
        <v>2884</v>
      </c>
      <c r="K2137" s="27">
        <v>62</v>
      </c>
      <c r="L2137" s="123">
        <v>2.1497919556171984E-2</v>
      </c>
      <c r="M2137" s="27" t="s">
        <v>66</v>
      </c>
      <c r="N2137" s="71">
        <f t="shared" si="91"/>
        <v>19233.462375550509</v>
      </c>
      <c r="O2137" s="1">
        <v>44231</v>
      </c>
      <c r="P2137" s="1">
        <f t="shared" si="94"/>
        <v>44213</v>
      </c>
      <c r="Q2137" s="1">
        <f t="shared" si="95"/>
        <v>44226</v>
      </c>
    </row>
    <row r="2138" spans="1:17" x14ac:dyDescent="0.25">
      <c r="A2138" s="74" t="s">
        <v>244</v>
      </c>
      <c r="B2138" s="27" t="s">
        <v>48</v>
      </c>
      <c r="C2138" s="75">
        <v>16054.358189729401</v>
      </c>
      <c r="D2138" s="27">
        <v>637</v>
      </c>
      <c r="E2138" s="27">
        <v>88</v>
      </c>
      <c r="F2138" s="76">
        <v>39.152697426020445</v>
      </c>
      <c r="G2138" s="27" t="s">
        <v>864</v>
      </c>
      <c r="H2138" s="27" t="s">
        <v>66</v>
      </c>
      <c r="I2138" s="27">
        <v>23882</v>
      </c>
      <c r="J2138" s="27">
        <v>2288</v>
      </c>
      <c r="K2138" s="27">
        <v>103</v>
      </c>
      <c r="L2138" s="123">
        <v>4.501748251748252E-2</v>
      </c>
      <c r="M2138" s="27" t="s">
        <v>66</v>
      </c>
      <c r="N2138" s="71">
        <f t="shared" si="91"/>
        <v>14251.581863071442</v>
      </c>
      <c r="O2138" s="1">
        <v>44231</v>
      </c>
      <c r="P2138" s="1">
        <f t="shared" si="94"/>
        <v>44213</v>
      </c>
      <c r="Q2138" s="1">
        <f t="shared" si="95"/>
        <v>44226</v>
      </c>
    </row>
    <row r="2139" spans="1:17" x14ac:dyDescent="0.25">
      <c r="A2139" s="74" t="s">
        <v>245</v>
      </c>
      <c r="B2139" s="27" t="s">
        <v>51</v>
      </c>
      <c r="C2139" s="75">
        <v>18017.1246620739</v>
      </c>
      <c r="D2139" s="27">
        <v>837</v>
      </c>
      <c r="E2139" s="27">
        <v>93</v>
      </c>
      <c r="F2139" s="70">
        <v>36.869685188116485</v>
      </c>
      <c r="G2139" s="27" t="s">
        <v>865</v>
      </c>
      <c r="H2139" s="27" t="s">
        <v>64</v>
      </c>
      <c r="I2139" s="27">
        <v>17154</v>
      </c>
      <c r="J2139" s="27">
        <v>1535</v>
      </c>
      <c r="K2139" s="27">
        <v>104</v>
      </c>
      <c r="L2139" s="73">
        <v>6.7752442996742671E-2</v>
      </c>
      <c r="M2139" s="27" t="s">
        <v>66</v>
      </c>
      <c r="N2139" s="71">
        <f t="shared" si="91"/>
        <v>8519.6724160497124</v>
      </c>
      <c r="O2139" s="1">
        <v>44231</v>
      </c>
      <c r="P2139" s="1">
        <f t="shared" si="94"/>
        <v>44213</v>
      </c>
      <c r="Q2139" s="1">
        <f t="shared" si="95"/>
        <v>44226</v>
      </c>
    </row>
    <row r="2140" spans="1:17" x14ac:dyDescent="0.25">
      <c r="A2140" s="74" t="s">
        <v>246</v>
      </c>
      <c r="B2140" s="27" t="s">
        <v>49</v>
      </c>
      <c r="C2140" s="75">
        <v>27408.591693709299</v>
      </c>
      <c r="D2140" s="27">
        <v>935</v>
      </c>
      <c r="E2140" s="27">
        <v>93</v>
      </c>
      <c r="F2140" s="76">
        <v>24.236404471601443</v>
      </c>
      <c r="G2140" s="27" t="s">
        <v>864</v>
      </c>
      <c r="H2140" s="27" t="s">
        <v>66</v>
      </c>
      <c r="I2140" s="27">
        <v>48429</v>
      </c>
      <c r="J2140" s="27">
        <v>4551</v>
      </c>
      <c r="K2140" s="27">
        <v>110</v>
      </c>
      <c r="L2140" s="123">
        <v>2.4170511975390024E-2</v>
      </c>
      <c r="M2140" s="27" t="s">
        <v>66</v>
      </c>
      <c r="N2140" s="71">
        <f t="shared" si="91"/>
        <v>16604.282521544243</v>
      </c>
      <c r="O2140" s="1">
        <v>44231</v>
      </c>
      <c r="P2140" s="1">
        <f t="shared" si="94"/>
        <v>44213</v>
      </c>
      <c r="Q2140" s="1">
        <f t="shared" si="95"/>
        <v>44226</v>
      </c>
    </row>
    <row r="2141" spans="1:17" x14ac:dyDescent="0.25">
      <c r="A2141" s="74" t="s">
        <v>247</v>
      </c>
      <c r="B2141" s="27" t="s">
        <v>43</v>
      </c>
      <c r="C2141" s="75">
        <v>6815.0684702353301</v>
      </c>
      <c r="D2141" s="27">
        <v>557</v>
      </c>
      <c r="E2141" s="27">
        <v>77</v>
      </c>
      <c r="F2141" s="70">
        <v>80.703517859301584</v>
      </c>
      <c r="G2141" s="27" t="s">
        <v>865</v>
      </c>
      <c r="H2141" s="27" t="s">
        <v>66</v>
      </c>
      <c r="I2141" s="27">
        <v>8295</v>
      </c>
      <c r="J2141" s="27">
        <v>796</v>
      </c>
      <c r="K2141" s="27">
        <v>91</v>
      </c>
      <c r="L2141" s="73">
        <v>0.114321608040201</v>
      </c>
      <c r="M2141" s="27" t="s">
        <v>66</v>
      </c>
      <c r="N2141" s="71">
        <f t="shared" si="91"/>
        <v>11680.000039273464</v>
      </c>
      <c r="O2141" s="1">
        <v>44231</v>
      </c>
      <c r="P2141" s="1">
        <f t="shared" si="94"/>
        <v>44213</v>
      </c>
      <c r="Q2141" s="1">
        <f t="shared" si="95"/>
        <v>44226</v>
      </c>
    </row>
    <row r="2142" spans="1:17" x14ac:dyDescent="0.25">
      <c r="A2142" s="74" t="s">
        <v>248</v>
      </c>
      <c r="B2142" s="27" t="s">
        <v>54</v>
      </c>
      <c r="C2142" s="75">
        <v>3227.2105007745699</v>
      </c>
      <c r="D2142" s="27">
        <v>154</v>
      </c>
      <c r="E2142" s="27">
        <v>27</v>
      </c>
      <c r="F2142" s="70">
        <v>59.75970356159128</v>
      </c>
      <c r="G2142" s="27" t="s">
        <v>865</v>
      </c>
      <c r="H2142" s="27" t="s">
        <v>68</v>
      </c>
      <c r="I2142" s="27">
        <v>4420</v>
      </c>
      <c r="J2142" s="27">
        <v>423</v>
      </c>
      <c r="K2142" s="27">
        <v>30</v>
      </c>
      <c r="L2142" s="73">
        <v>7.0921985815602842E-2</v>
      </c>
      <c r="M2142" s="27" t="s">
        <v>66</v>
      </c>
      <c r="N2142" s="71">
        <f t="shared" si="91"/>
        <v>13107.294981175688</v>
      </c>
      <c r="O2142" s="1">
        <v>44231</v>
      </c>
      <c r="P2142" s="1">
        <f t="shared" si="94"/>
        <v>44213</v>
      </c>
      <c r="Q2142" s="1">
        <f t="shared" si="95"/>
        <v>44226</v>
      </c>
    </row>
    <row r="2143" spans="1:17" x14ac:dyDescent="0.25">
      <c r="A2143" s="74" t="s">
        <v>249</v>
      </c>
      <c r="B2143" s="27" t="s">
        <v>46</v>
      </c>
      <c r="C2143" s="75">
        <v>2072.5449926586398</v>
      </c>
      <c r="D2143" s="27">
        <v>36</v>
      </c>
      <c r="E2143" s="27" t="s">
        <v>574</v>
      </c>
      <c r="F2143" s="78">
        <v>6.8928367472441296</v>
      </c>
      <c r="G2143" s="27" t="s">
        <v>862</v>
      </c>
      <c r="H2143" s="27" t="s">
        <v>66</v>
      </c>
      <c r="I2143" s="27">
        <v>2911</v>
      </c>
      <c r="J2143" s="27">
        <v>296</v>
      </c>
      <c r="K2143" s="27">
        <v>2</v>
      </c>
      <c r="L2143" s="124">
        <v>6.7567567567567571E-3</v>
      </c>
      <c r="M2143" s="27" t="s">
        <v>66</v>
      </c>
      <c r="N2143" s="71">
        <f t="shared" si="91"/>
        <v>14281.957740289836</v>
      </c>
      <c r="O2143" s="1">
        <v>44231</v>
      </c>
      <c r="P2143" s="1">
        <f t="shared" si="94"/>
        <v>44213</v>
      </c>
      <c r="Q2143" s="1">
        <f t="shared" si="95"/>
        <v>44226</v>
      </c>
    </row>
    <row r="2144" spans="1:17" x14ac:dyDescent="0.25">
      <c r="A2144" s="74" t="s">
        <v>250</v>
      </c>
      <c r="B2144" s="27" t="s">
        <v>45</v>
      </c>
      <c r="C2144" s="75">
        <v>41070.9163256869</v>
      </c>
      <c r="D2144" s="27">
        <v>2719</v>
      </c>
      <c r="E2144" s="27">
        <v>232</v>
      </c>
      <c r="F2144" s="76">
        <v>40.348329314153474</v>
      </c>
      <c r="G2144" s="27" t="s">
        <v>864</v>
      </c>
      <c r="H2144" s="27" t="s">
        <v>66</v>
      </c>
      <c r="I2144" s="27">
        <v>104303</v>
      </c>
      <c r="J2144" s="27">
        <v>9096</v>
      </c>
      <c r="K2144" s="27">
        <v>277</v>
      </c>
      <c r="L2144" s="123">
        <v>3.0452946350043975E-2</v>
      </c>
      <c r="M2144" s="27" t="s">
        <v>66</v>
      </c>
      <c r="N2144" s="71">
        <f t="shared" si="91"/>
        <v>22147.058828368794</v>
      </c>
      <c r="O2144" s="1">
        <v>44231</v>
      </c>
      <c r="P2144" s="1">
        <f t="shared" si="94"/>
        <v>44213</v>
      </c>
      <c r="Q2144" s="1">
        <f t="shared" si="95"/>
        <v>44226</v>
      </c>
    </row>
    <row r="2145" spans="1:17" x14ac:dyDescent="0.25">
      <c r="A2145" s="74" t="s">
        <v>251</v>
      </c>
      <c r="B2145" s="27" t="s">
        <v>49</v>
      </c>
      <c r="C2145" s="75">
        <v>43672.597856087901</v>
      </c>
      <c r="D2145" s="27">
        <v>2931</v>
      </c>
      <c r="E2145" s="27">
        <v>205</v>
      </c>
      <c r="F2145" s="76">
        <v>33.528706469692985</v>
      </c>
      <c r="G2145" s="27" t="s">
        <v>864</v>
      </c>
      <c r="H2145" s="27" t="s">
        <v>66</v>
      </c>
      <c r="I2145" s="27">
        <v>57915</v>
      </c>
      <c r="J2145" s="27">
        <v>5077</v>
      </c>
      <c r="K2145" s="27">
        <v>237</v>
      </c>
      <c r="L2145" s="123">
        <v>4.6681110892259209E-2</v>
      </c>
      <c r="M2145" s="27" t="s">
        <v>66</v>
      </c>
      <c r="N2145" s="71">
        <f t="shared" si="91"/>
        <v>11625.138529038233</v>
      </c>
      <c r="O2145" s="1">
        <v>44231</v>
      </c>
      <c r="P2145" s="1">
        <f t="shared" si="94"/>
        <v>44213</v>
      </c>
      <c r="Q2145" s="1">
        <f t="shared" si="95"/>
        <v>44226</v>
      </c>
    </row>
    <row r="2146" spans="1:17" x14ac:dyDescent="0.25">
      <c r="A2146" s="74" t="s">
        <v>252</v>
      </c>
      <c r="B2146" s="27" t="s">
        <v>54</v>
      </c>
      <c r="C2146" s="75">
        <v>9025.9672012139599</v>
      </c>
      <c r="D2146" s="27">
        <v>462</v>
      </c>
      <c r="E2146" s="27">
        <v>65</v>
      </c>
      <c r="F2146" s="70">
        <v>51.438887815066472</v>
      </c>
      <c r="G2146" s="27" t="s">
        <v>865</v>
      </c>
      <c r="H2146" s="27" t="s">
        <v>66</v>
      </c>
      <c r="I2146" s="27">
        <v>9246</v>
      </c>
      <c r="J2146" s="27">
        <v>904</v>
      </c>
      <c r="K2146" s="27">
        <v>74</v>
      </c>
      <c r="L2146" s="73">
        <v>8.185840707964602E-2</v>
      </c>
      <c r="M2146" s="27" t="s">
        <v>66</v>
      </c>
      <c r="N2146" s="71">
        <f t="shared" si="91"/>
        <v>10015.547141345864</v>
      </c>
      <c r="O2146" s="1">
        <v>44231</v>
      </c>
      <c r="P2146" s="1">
        <f t="shared" si="94"/>
        <v>44213</v>
      </c>
      <c r="Q2146" s="1">
        <f t="shared" si="95"/>
        <v>44226</v>
      </c>
    </row>
    <row r="2147" spans="1:17" x14ac:dyDescent="0.25">
      <c r="A2147" s="74" t="s">
        <v>253</v>
      </c>
      <c r="B2147" s="27" t="s">
        <v>47</v>
      </c>
      <c r="C2147" s="75">
        <v>1208.9750880147301</v>
      </c>
      <c r="D2147" s="27">
        <v>44</v>
      </c>
      <c r="E2147" s="27">
        <v>11</v>
      </c>
      <c r="F2147" s="79">
        <v>64.990113816531561</v>
      </c>
      <c r="G2147" s="27" t="s">
        <v>863</v>
      </c>
      <c r="H2147" s="27" t="s">
        <v>68</v>
      </c>
      <c r="I2147" s="27">
        <v>1118</v>
      </c>
      <c r="J2147" s="27">
        <v>121</v>
      </c>
      <c r="K2147" s="27">
        <v>13</v>
      </c>
      <c r="L2147" s="125">
        <v>0.10743801652892562</v>
      </c>
      <c r="M2147" s="27" t="s">
        <v>64</v>
      </c>
      <c r="N2147" s="71">
        <f t="shared" si="91"/>
        <v>10008.477527745861</v>
      </c>
      <c r="O2147" s="1">
        <v>44231</v>
      </c>
      <c r="P2147" s="1">
        <f t="shared" si="94"/>
        <v>44213</v>
      </c>
      <c r="Q2147" s="1">
        <f t="shared" si="95"/>
        <v>44226</v>
      </c>
    </row>
    <row r="2148" spans="1:17" x14ac:dyDescent="0.25">
      <c r="A2148" s="74" t="s">
        <v>254</v>
      </c>
      <c r="B2148" s="27" t="s">
        <v>54</v>
      </c>
      <c r="C2148" s="75">
        <v>5055.24299668805</v>
      </c>
      <c r="D2148" s="27">
        <v>131</v>
      </c>
      <c r="E2148" s="27">
        <v>11</v>
      </c>
      <c r="F2148" s="79">
        <v>15.542562172165566</v>
      </c>
      <c r="G2148" s="27" t="s">
        <v>863</v>
      </c>
      <c r="H2148" s="27" t="s">
        <v>66</v>
      </c>
      <c r="I2148" s="27">
        <v>7664</v>
      </c>
      <c r="J2148" s="27">
        <v>663</v>
      </c>
      <c r="K2148" s="27">
        <v>15</v>
      </c>
      <c r="L2148" s="125">
        <v>2.2624434389140271E-2</v>
      </c>
      <c r="M2148" s="27" t="s">
        <v>66</v>
      </c>
      <c r="N2148" s="71">
        <f t="shared" si="91"/>
        <v>13115.096552912797</v>
      </c>
      <c r="O2148" s="1">
        <v>44231</v>
      </c>
      <c r="P2148" s="1">
        <f t="shared" si="94"/>
        <v>44213</v>
      </c>
      <c r="Q2148" s="1">
        <f t="shared" si="95"/>
        <v>44226</v>
      </c>
    </row>
    <row r="2149" spans="1:17" x14ac:dyDescent="0.25">
      <c r="A2149" s="74" t="s">
        <v>255</v>
      </c>
      <c r="B2149" s="27" t="s">
        <v>53</v>
      </c>
      <c r="C2149" s="75">
        <v>692958.26281431701</v>
      </c>
      <c r="D2149" s="27">
        <v>53889</v>
      </c>
      <c r="E2149" s="27">
        <v>4705</v>
      </c>
      <c r="F2149" s="76">
        <v>48.498076522897478</v>
      </c>
      <c r="G2149" s="27" t="s">
        <v>864</v>
      </c>
      <c r="H2149" s="27" t="s">
        <v>66</v>
      </c>
      <c r="I2149" s="27">
        <v>2347377</v>
      </c>
      <c r="J2149" s="27">
        <v>233890</v>
      </c>
      <c r="K2149" s="27">
        <v>5449</v>
      </c>
      <c r="L2149" s="123">
        <v>2.3297276497498826E-2</v>
      </c>
      <c r="M2149" s="27" t="s">
        <v>66</v>
      </c>
      <c r="N2149" s="71">
        <f t="shared" si="91"/>
        <v>33752.393549663531</v>
      </c>
      <c r="O2149" s="1">
        <v>44231</v>
      </c>
      <c r="P2149" s="1">
        <f t="shared" si="94"/>
        <v>44213</v>
      </c>
      <c r="Q2149" s="1">
        <f t="shared" si="95"/>
        <v>44226</v>
      </c>
    </row>
    <row r="2150" spans="1:17" x14ac:dyDescent="0.25">
      <c r="A2150" s="74" t="s">
        <v>256</v>
      </c>
      <c r="B2150" s="27" t="s">
        <v>41</v>
      </c>
      <c r="C2150" s="75">
        <v>21025.5302833235</v>
      </c>
      <c r="D2150" s="27">
        <v>884</v>
      </c>
      <c r="E2150" s="27">
        <v>102</v>
      </c>
      <c r="F2150" s="76">
        <v>34.651750455459315</v>
      </c>
      <c r="G2150" s="27" t="s">
        <v>864</v>
      </c>
      <c r="H2150" s="27" t="s">
        <v>66</v>
      </c>
      <c r="I2150" s="27">
        <v>28561</v>
      </c>
      <c r="J2150" s="27">
        <v>2919</v>
      </c>
      <c r="K2150" s="27">
        <v>119</v>
      </c>
      <c r="L2150" s="123">
        <v>4.0767386091127102E-2</v>
      </c>
      <c r="M2150" s="27" t="s">
        <v>66</v>
      </c>
      <c r="N2150" s="71">
        <f t="shared" si="91"/>
        <v>13883.121903066667</v>
      </c>
      <c r="O2150" s="1">
        <v>44231</v>
      </c>
      <c r="P2150" s="1">
        <f t="shared" si="94"/>
        <v>44213</v>
      </c>
      <c r="Q2150" s="1">
        <f t="shared" si="95"/>
        <v>44226</v>
      </c>
    </row>
    <row r="2151" spans="1:17" x14ac:dyDescent="0.25">
      <c r="A2151" s="74" t="s">
        <v>257</v>
      </c>
      <c r="B2151" s="27" t="s">
        <v>49</v>
      </c>
      <c r="C2151" s="75">
        <v>5073.1152154421097</v>
      </c>
      <c r="D2151" s="27">
        <v>146</v>
      </c>
      <c r="E2151" s="27">
        <v>13</v>
      </c>
      <c r="F2151" s="79">
        <v>18.303771728758299</v>
      </c>
      <c r="G2151" s="27" t="s">
        <v>863</v>
      </c>
      <c r="H2151" s="27" t="s">
        <v>66</v>
      </c>
      <c r="I2151" s="27">
        <v>6327</v>
      </c>
      <c r="J2151" s="27">
        <v>594</v>
      </c>
      <c r="K2151" s="27">
        <v>16</v>
      </c>
      <c r="L2151" s="125">
        <v>2.6936026936026935E-2</v>
      </c>
      <c r="M2151" s="27" t="s">
        <v>66</v>
      </c>
      <c r="N2151" s="71">
        <f t="shared" si="91"/>
        <v>11708.781976642616</v>
      </c>
      <c r="O2151" s="1">
        <v>44231</v>
      </c>
      <c r="P2151" s="1">
        <f t="shared" si="94"/>
        <v>44213</v>
      </c>
      <c r="Q2151" s="1">
        <f t="shared" si="95"/>
        <v>44226</v>
      </c>
    </row>
    <row r="2152" spans="1:17" x14ac:dyDescent="0.25">
      <c r="A2152" s="74" t="s">
        <v>258</v>
      </c>
      <c r="B2152" s="27" t="s">
        <v>45</v>
      </c>
      <c r="C2152" s="75">
        <v>7640.4843218528404</v>
      </c>
      <c r="D2152" s="27">
        <v>415</v>
      </c>
      <c r="E2152" s="27">
        <v>39</v>
      </c>
      <c r="F2152" s="70">
        <v>36.459917570235149</v>
      </c>
      <c r="G2152" s="27" t="s">
        <v>865</v>
      </c>
      <c r="H2152" s="27" t="s">
        <v>66</v>
      </c>
      <c r="I2152" s="27">
        <v>12104</v>
      </c>
      <c r="J2152" s="27">
        <v>1018</v>
      </c>
      <c r="K2152" s="27">
        <v>43</v>
      </c>
      <c r="L2152" s="73">
        <v>4.2239685658153239E-2</v>
      </c>
      <c r="M2152" s="27" t="s">
        <v>66</v>
      </c>
      <c r="N2152" s="71">
        <f t="shared" si="91"/>
        <v>13323.762697717728</v>
      </c>
      <c r="O2152" s="1">
        <v>44231</v>
      </c>
      <c r="P2152" s="1">
        <f t="shared" si="94"/>
        <v>44213</v>
      </c>
      <c r="Q2152" s="1">
        <f t="shared" si="95"/>
        <v>44226</v>
      </c>
    </row>
    <row r="2153" spans="1:17" x14ac:dyDescent="0.25">
      <c r="A2153" s="74" t="s">
        <v>259</v>
      </c>
      <c r="B2153" s="27" t="s">
        <v>54</v>
      </c>
      <c r="C2153" s="75">
        <v>4489.38887213825</v>
      </c>
      <c r="D2153" s="27">
        <v>235</v>
      </c>
      <c r="E2153" s="27">
        <v>28</v>
      </c>
      <c r="F2153" s="70">
        <v>44.549493415735675</v>
      </c>
      <c r="G2153" s="27" t="s">
        <v>865</v>
      </c>
      <c r="H2153" s="27" t="s">
        <v>68</v>
      </c>
      <c r="I2153" s="27">
        <v>6721</v>
      </c>
      <c r="J2153" s="27">
        <v>598</v>
      </c>
      <c r="K2153" s="27">
        <v>32</v>
      </c>
      <c r="L2153" s="73">
        <v>5.3511705685618728E-2</v>
      </c>
      <c r="M2153" s="27" t="s">
        <v>64</v>
      </c>
      <c r="N2153" s="71">
        <f t="shared" si="91"/>
        <v>13320.298531304968</v>
      </c>
      <c r="O2153" s="1">
        <v>44231</v>
      </c>
      <c r="P2153" s="1">
        <f t="shared" si="94"/>
        <v>44213</v>
      </c>
      <c r="Q2153" s="1">
        <f t="shared" si="95"/>
        <v>44226</v>
      </c>
    </row>
    <row r="2154" spans="1:17" x14ac:dyDescent="0.25">
      <c r="A2154" s="74" t="s">
        <v>260</v>
      </c>
      <c r="B2154" s="27" t="s">
        <v>51</v>
      </c>
      <c r="C2154" s="75">
        <v>39657.353717883198</v>
      </c>
      <c r="D2154" s="27">
        <v>3155</v>
      </c>
      <c r="E2154" s="27">
        <v>292</v>
      </c>
      <c r="F2154" s="70">
        <v>52.593380298437516</v>
      </c>
      <c r="G2154" s="27" t="s">
        <v>865</v>
      </c>
      <c r="H2154" s="27" t="s">
        <v>66</v>
      </c>
      <c r="I2154" s="27">
        <v>67618</v>
      </c>
      <c r="J2154" s="27">
        <v>6126</v>
      </c>
      <c r="K2154" s="27">
        <v>338</v>
      </c>
      <c r="L2154" s="73">
        <v>5.5174665360757429E-2</v>
      </c>
      <c r="M2154" s="27" t="s">
        <v>66</v>
      </c>
      <c r="N2154" s="71">
        <f t="shared" si="91"/>
        <v>15447.324205189023</v>
      </c>
      <c r="O2154" s="1">
        <v>44231</v>
      </c>
      <c r="P2154" s="1">
        <f t="shared" si="94"/>
        <v>44213</v>
      </c>
      <c r="Q2154" s="1">
        <f t="shared" si="95"/>
        <v>44226</v>
      </c>
    </row>
    <row r="2155" spans="1:17" x14ac:dyDescent="0.25">
      <c r="A2155" s="74" t="s">
        <v>261</v>
      </c>
      <c r="B2155" s="27" t="s">
        <v>41</v>
      </c>
      <c r="C2155" s="75">
        <v>9926.4673993127308</v>
      </c>
      <c r="D2155" s="27">
        <v>337</v>
      </c>
      <c r="E2155" s="27">
        <v>77</v>
      </c>
      <c r="F2155" s="70">
        <v>55.407425207287716</v>
      </c>
      <c r="G2155" s="27" t="s">
        <v>865</v>
      </c>
      <c r="H2155" s="27" t="s">
        <v>64</v>
      </c>
      <c r="I2155" s="27">
        <v>13154</v>
      </c>
      <c r="J2155" s="27">
        <v>1730</v>
      </c>
      <c r="K2155" s="27">
        <v>84</v>
      </c>
      <c r="L2155" s="73">
        <v>4.8554913294797684E-2</v>
      </c>
      <c r="M2155" s="27" t="s">
        <v>64</v>
      </c>
      <c r="N2155" s="71">
        <f t="shared" si="91"/>
        <v>17428.153747019591</v>
      </c>
      <c r="O2155" s="1">
        <v>44231</v>
      </c>
      <c r="P2155" s="1">
        <f t="shared" si="94"/>
        <v>44213</v>
      </c>
      <c r="Q2155" s="1">
        <f t="shared" si="95"/>
        <v>44226</v>
      </c>
    </row>
    <row r="2156" spans="1:17" x14ac:dyDescent="0.25">
      <c r="A2156" s="74" t="s">
        <v>262</v>
      </c>
      <c r="B2156" s="27" t="s">
        <v>52</v>
      </c>
      <c r="C2156" s="75">
        <v>28615.425420800198</v>
      </c>
      <c r="D2156" s="27">
        <v>2128</v>
      </c>
      <c r="E2156" s="27">
        <v>265</v>
      </c>
      <c r="F2156" s="70">
        <v>66.148139159980772</v>
      </c>
      <c r="G2156" s="27" t="s">
        <v>865</v>
      </c>
      <c r="H2156" s="27" t="s">
        <v>66</v>
      </c>
      <c r="I2156" s="27">
        <v>47903</v>
      </c>
      <c r="J2156" s="27">
        <v>4103</v>
      </c>
      <c r="K2156" s="27">
        <v>297</v>
      </c>
      <c r="L2156" s="73">
        <v>7.2386058981233251E-2</v>
      </c>
      <c r="M2156" s="27" t="s">
        <v>66</v>
      </c>
      <c r="N2156" s="71">
        <f t="shared" si="91"/>
        <v>14338.420413689115</v>
      </c>
      <c r="O2156" s="1">
        <v>44231</v>
      </c>
      <c r="P2156" s="1">
        <f t="shared" si="94"/>
        <v>44213</v>
      </c>
      <c r="Q2156" s="1">
        <f t="shared" si="95"/>
        <v>44226</v>
      </c>
    </row>
    <row r="2157" spans="1:17" x14ac:dyDescent="0.25">
      <c r="A2157" s="74" t="s">
        <v>263</v>
      </c>
      <c r="B2157" s="27" t="s">
        <v>47</v>
      </c>
      <c r="C2157" s="75">
        <v>3727.2357787096198</v>
      </c>
      <c r="D2157" s="27">
        <v>155</v>
      </c>
      <c r="E2157" s="27">
        <v>24</v>
      </c>
      <c r="F2157" s="76">
        <v>45.993487293664188</v>
      </c>
      <c r="G2157" s="27" t="s">
        <v>864</v>
      </c>
      <c r="H2157" s="27" t="s">
        <v>64</v>
      </c>
      <c r="I2157" s="27">
        <v>3964</v>
      </c>
      <c r="J2157" s="27">
        <v>389</v>
      </c>
      <c r="K2157" s="27">
        <v>24</v>
      </c>
      <c r="L2157" s="123">
        <v>6.1696658097686374E-2</v>
      </c>
      <c r="M2157" s="27" t="s">
        <v>64</v>
      </c>
      <c r="N2157" s="71">
        <f t="shared" si="91"/>
        <v>10436.688825053965</v>
      </c>
      <c r="O2157" s="1">
        <v>44231</v>
      </c>
      <c r="P2157" s="1">
        <f t="shared" si="94"/>
        <v>44213</v>
      </c>
      <c r="Q2157" s="1">
        <f t="shared" si="95"/>
        <v>44226</v>
      </c>
    </row>
    <row r="2158" spans="1:17" x14ac:dyDescent="0.25">
      <c r="A2158" s="74" t="s">
        <v>264</v>
      </c>
      <c r="B2158" s="27" t="s">
        <v>52</v>
      </c>
      <c r="C2158" s="75">
        <v>99226.362872711004</v>
      </c>
      <c r="D2158" s="27">
        <v>11179</v>
      </c>
      <c r="E2158" s="27">
        <v>865</v>
      </c>
      <c r="F2158" s="70">
        <v>62.267438306666428</v>
      </c>
      <c r="G2158" s="27" t="s">
        <v>865</v>
      </c>
      <c r="H2158" s="27" t="s">
        <v>66</v>
      </c>
      <c r="I2158" s="27">
        <v>149364</v>
      </c>
      <c r="J2158" s="27">
        <v>12766</v>
      </c>
      <c r="K2158" s="27">
        <v>1001</v>
      </c>
      <c r="L2158" s="73">
        <v>7.8411405295315678E-2</v>
      </c>
      <c r="M2158" s="27" t="s">
        <v>66</v>
      </c>
      <c r="N2158" s="71">
        <f t="shared" si="91"/>
        <v>12865.53253632445</v>
      </c>
      <c r="O2158" s="1">
        <v>44231</v>
      </c>
      <c r="P2158" s="1">
        <f t="shared" si="94"/>
        <v>44213</v>
      </c>
      <c r="Q2158" s="1">
        <f t="shared" si="95"/>
        <v>44226</v>
      </c>
    </row>
    <row r="2159" spans="1:17" x14ac:dyDescent="0.25">
      <c r="A2159" s="74" t="s">
        <v>265</v>
      </c>
      <c r="B2159" s="27" t="s">
        <v>54</v>
      </c>
      <c r="C2159" s="75">
        <v>3688.3663500984599</v>
      </c>
      <c r="D2159" s="27">
        <v>171</v>
      </c>
      <c r="E2159" s="27">
        <v>19</v>
      </c>
      <c r="F2159" s="76">
        <v>36.795229332537119</v>
      </c>
      <c r="G2159" s="27" t="s">
        <v>864</v>
      </c>
      <c r="H2159" s="27" t="s">
        <v>64</v>
      </c>
      <c r="I2159" s="27">
        <v>3881</v>
      </c>
      <c r="J2159" s="27">
        <v>358</v>
      </c>
      <c r="K2159" s="27">
        <v>20</v>
      </c>
      <c r="L2159" s="123">
        <v>5.5865921787709494E-2</v>
      </c>
      <c r="M2159" s="27" t="s">
        <v>64</v>
      </c>
      <c r="N2159" s="71">
        <f t="shared" si="91"/>
        <v>9706.1941797197906</v>
      </c>
      <c r="O2159" s="1">
        <v>44231</v>
      </c>
      <c r="P2159" s="1">
        <f t="shared" si="94"/>
        <v>44213</v>
      </c>
      <c r="Q2159" s="1">
        <f t="shared" si="95"/>
        <v>44226</v>
      </c>
    </row>
    <row r="2160" spans="1:17" x14ac:dyDescent="0.25">
      <c r="A2160" s="74" t="s">
        <v>266</v>
      </c>
      <c r="B2160" s="27" t="s">
        <v>51</v>
      </c>
      <c r="C2160" s="75">
        <v>64727.380689706901</v>
      </c>
      <c r="D2160" s="27">
        <v>1734</v>
      </c>
      <c r="E2160" s="27">
        <v>180</v>
      </c>
      <c r="F2160" s="76">
        <v>19.863530271336057</v>
      </c>
      <c r="G2160" s="27" t="s">
        <v>864</v>
      </c>
      <c r="H2160" s="27" t="s">
        <v>66</v>
      </c>
      <c r="I2160" s="27">
        <v>145226</v>
      </c>
      <c r="J2160" s="27">
        <v>13583</v>
      </c>
      <c r="K2160" s="27">
        <v>206</v>
      </c>
      <c r="L2160" s="123">
        <v>1.516601634395936E-2</v>
      </c>
      <c r="M2160" s="27" t="s">
        <v>66</v>
      </c>
      <c r="N2160" s="71">
        <f t="shared" si="91"/>
        <v>20984.936908098924</v>
      </c>
      <c r="O2160" s="1">
        <v>44231</v>
      </c>
      <c r="P2160" s="1">
        <f t="shared" si="94"/>
        <v>44213</v>
      </c>
      <c r="Q2160" s="1">
        <f t="shared" si="95"/>
        <v>44226</v>
      </c>
    </row>
    <row r="2161" spans="1:17" x14ac:dyDescent="0.25">
      <c r="A2161" s="74" t="s">
        <v>267</v>
      </c>
      <c r="B2161" s="27" t="s">
        <v>46</v>
      </c>
      <c r="C2161" s="75">
        <v>1838.08536362777</v>
      </c>
      <c r="D2161" s="27">
        <v>29</v>
      </c>
      <c r="E2161" s="27">
        <v>0</v>
      </c>
      <c r="F2161" s="77">
        <v>0</v>
      </c>
      <c r="G2161" s="27" t="s">
        <v>862</v>
      </c>
      <c r="H2161" s="27" t="s">
        <v>68</v>
      </c>
      <c r="I2161" s="27">
        <v>336</v>
      </c>
      <c r="J2161" s="27">
        <v>36</v>
      </c>
      <c r="K2161" s="27">
        <v>0</v>
      </c>
      <c r="L2161" s="142">
        <v>0</v>
      </c>
      <c r="M2161" s="27" t="s">
        <v>68</v>
      </c>
      <c r="N2161" s="71">
        <f t="shared" si="91"/>
        <v>1958.5597444151319</v>
      </c>
      <c r="O2161" s="1">
        <v>44231</v>
      </c>
      <c r="P2161" s="1">
        <f t="shared" si="94"/>
        <v>44213</v>
      </c>
      <c r="Q2161" s="1">
        <f t="shared" si="95"/>
        <v>44226</v>
      </c>
    </row>
    <row r="2162" spans="1:17" x14ac:dyDescent="0.25">
      <c r="A2162" s="74" t="s">
        <v>268</v>
      </c>
      <c r="B2162" s="27" t="s">
        <v>49</v>
      </c>
      <c r="C2162" s="75">
        <v>27818.816168915801</v>
      </c>
      <c r="D2162" s="27">
        <v>1511</v>
      </c>
      <c r="E2162" s="27">
        <v>163</v>
      </c>
      <c r="F2162" s="76">
        <v>41.852453649219783</v>
      </c>
      <c r="G2162" s="27" t="s">
        <v>864</v>
      </c>
      <c r="H2162" s="27" t="s">
        <v>66</v>
      </c>
      <c r="I2162" s="27">
        <v>37029</v>
      </c>
      <c r="J2162" s="27">
        <v>3715</v>
      </c>
      <c r="K2162" s="27">
        <v>181</v>
      </c>
      <c r="L2162" s="123">
        <v>4.8721399730820993E-2</v>
      </c>
      <c r="M2162" s="27" t="s">
        <v>66</v>
      </c>
      <c r="N2162" s="71">
        <f t="shared" si="91"/>
        <v>13354.270639852275</v>
      </c>
      <c r="O2162" s="1">
        <v>44231</v>
      </c>
      <c r="P2162" s="1">
        <f t="shared" si="94"/>
        <v>44213</v>
      </c>
      <c r="Q2162" s="1">
        <f t="shared" si="95"/>
        <v>44226</v>
      </c>
    </row>
    <row r="2163" spans="1:17" x14ac:dyDescent="0.25">
      <c r="A2163" s="74" t="s">
        <v>269</v>
      </c>
      <c r="B2163" s="27" t="s">
        <v>49</v>
      </c>
      <c r="C2163" s="75">
        <v>111989.024087531</v>
      </c>
      <c r="D2163" s="27">
        <v>4058</v>
      </c>
      <c r="E2163" s="27">
        <v>432</v>
      </c>
      <c r="F2163" s="76">
        <v>27.553720651253112</v>
      </c>
      <c r="G2163" s="27" t="s">
        <v>864</v>
      </c>
      <c r="H2163" s="27" t="s">
        <v>66</v>
      </c>
      <c r="I2163" s="27">
        <v>549197</v>
      </c>
      <c r="J2163" s="27">
        <v>50830</v>
      </c>
      <c r="K2163" s="27">
        <v>538</v>
      </c>
      <c r="L2163" s="123">
        <v>1.0584300609876057E-2</v>
      </c>
      <c r="M2163" s="27" t="s">
        <v>66</v>
      </c>
      <c r="N2163" s="71">
        <f t="shared" si="91"/>
        <v>45388.376596862836</v>
      </c>
      <c r="O2163" s="1">
        <v>44231</v>
      </c>
      <c r="P2163" s="1">
        <f t="shared" si="94"/>
        <v>44213</v>
      </c>
      <c r="Q2163" s="1">
        <f t="shared" si="95"/>
        <v>44226</v>
      </c>
    </row>
    <row r="2164" spans="1:17" x14ac:dyDescent="0.25">
      <c r="A2164" s="74" t="s">
        <v>270</v>
      </c>
      <c r="B2164" s="27" t="s">
        <v>51</v>
      </c>
      <c r="C2164" s="75">
        <v>23172.8895591976</v>
      </c>
      <c r="D2164" s="27">
        <v>1417</v>
      </c>
      <c r="E2164" s="27">
        <v>186</v>
      </c>
      <c r="F2164" s="70">
        <v>57.333006536688153</v>
      </c>
      <c r="G2164" s="27" t="s">
        <v>865</v>
      </c>
      <c r="H2164" s="27" t="s">
        <v>66</v>
      </c>
      <c r="I2164" s="27">
        <v>41095</v>
      </c>
      <c r="J2164" s="27">
        <v>4229</v>
      </c>
      <c r="K2164" s="27">
        <v>220</v>
      </c>
      <c r="L2164" s="73">
        <v>5.2021754551903526E-2</v>
      </c>
      <c r="M2164" s="27" t="s">
        <v>66</v>
      </c>
      <c r="N2164" s="71">
        <f t="shared" si="91"/>
        <v>18249.77411296322</v>
      </c>
      <c r="O2164" s="1">
        <v>44231</v>
      </c>
      <c r="P2164" s="1">
        <f t="shared" si="94"/>
        <v>44213</v>
      </c>
      <c r="Q2164" s="1">
        <f t="shared" si="95"/>
        <v>44226</v>
      </c>
    </row>
    <row r="2165" spans="1:17" x14ac:dyDescent="0.25">
      <c r="A2165" s="74" t="s">
        <v>271</v>
      </c>
      <c r="B2165" s="27" t="s">
        <v>49</v>
      </c>
      <c r="C2165" s="75">
        <v>4723.0019559667198</v>
      </c>
      <c r="D2165" s="27">
        <v>131</v>
      </c>
      <c r="E2165" s="27">
        <v>6</v>
      </c>
      <c r="F2165" s="78">
        <v>9.0741319306463648</v>
      </c>
      <c r="G2165" s="27" t="s">
        <v>862</v>
      </c>
      <c r="H2165" s="27" t="s">
        <v>66</v>
      </c>
      <c r="I2165" s="27">
        <v>6556</v>
      </c>
      <c r="J2165" s="27">
        <v>675</v>
      </c>
      <c r="K2165" s="27">
        <v>7</v>
      </c>
      <c r="L2165" s="124">
        <v>1.037037037037037E-2</v>
      </c>
      <c r="M2165" s="27" t="s">
        <v>66</v>
      </c>
      <c r="N2165" s="71">
        <f t="shared" si="91"/>
        <v>14291.757790768028</v>
      </c>
      <c r="O2165" s="1">
        <v>44231</v>
      </c>
      <c r="P2165" s="1">
        <f t="shared" si="94"/>
        <v>44213</v>
      </c>
      <c r="Q2165" s="1">
        <f t="shared" si="95"/>
        <v>44226</v>
      </c>
    </row>
    <row r="2166" spans="1:17" x14ac:dyDescent="0.25">
      <c r="A2166" s="74" t="s">
        <v>272</v>
      </c>
      <c r="B2166" s="27" t="s">
        <v>52</v>
      </c>
      <c r="C2166" s="75">
        <v>12248.3187771581</v>
      </c>
      <c r="D2166" s="27">
        <v>529</v>
      </c>
      <c r="E2166" s="27">
        <v>81</v>
      </c>
      <c r="F2166" s="70">
        <v>47.236803605275767</v>
      </c>
      <c r="G2166" s="27" t="s">
        <v>865</v>
      </c>
      <c r="H2166" s="27" t="s">
        <v>66</v>
      </c>
      <c r="I2166" s="27">
        <v>11421</v>
      </c>
      <c r="J2166" s="27">
        <v>1209</v>
      </c>
      <c r="K2166" s="27">
        <v>91</v>
      </c>
      <c r="L2166" s="73">
        <v>7.5268817204301078E-2</v>
      </c>
      <c r="M2166" s="27" t="s">
        <v>66</v>
      </c>
      <c r="N2166" s="71">
        <f t="shared" si="91"/>
        <v>9870.7424422579952</v>
      </c>
      <c r="O2166" s="1">
        <v>44231</v>
      </c>
      <c r="P2166" s="1">
        <f t="shared" si="94"/>
        <v>44213</v>
      </c>
      <c r="Q2166" s="1">
        <f t="shared" si="95"/>
        <v>44226</v>
      </c>
    </row>
    <row r="2167" spans="1:17" x14ac:dyDescent="0.25">
      <c r="A2167" s="74" t="s">
        <v>273</v>
      </c>
      <c r="B2167" s="27" t="s">
        <v>46</v>
      </c>
      <c r="C2167" s="75">
        <v>1174.1958259012499</v>
      </c>
      <c r="D2167" s="27">
        <v>15</v>
      </c>
      <c r="E2167" s="27" t="s">
        <v>574</v>
      </c>
      <c r="F2167" s="78">
        <v>12.166381425133524</v>
      </c>
      <c r="G2167" s="27" t="s">
        <v>862</v>
      </c>
      <c r="H2167" s="27" t="s">
        <v>66</v>
      </c>
      <c r="I2167" s="27">
        <v>1399</v>
      </c>
      <c r="J2167" s="27">
        <v>127</v>
      </c>
      <c r="K2167" s="27">
        <v>2</v>
      </c>
      <c r="L2167" s="124">
        <v>1.5748031496062992E-2</v>
      </c>
      <c r="M2167" s="27" t="s">
        <v>66</v>
      </c>
      <c r="N2167" s="71">
        <f t="shared" si="91"/>
        <v>10815.913086943705</v>
      </c>
      <c r="O2167" s="1">
        <v>44231</v>
      </c>
      <c r="P2167" s="1">
        <f t="shared" si="94"/>
        <v>44213</v>
      </c>
      <c r="Q2167" s="1">
        <f t="shared" si="95"/>
        <v>44226</v>
      </c>
    </row>
    <row r="2168" spans="1:17" x14ac:dyDescent="0.25">
      <c r="A2168" s="74" t="s">
        <v>274</v>
      </c>
      <c r="B2168" s="27" t="s">
        <v>54</v>
      </c>
      <c r="C2168" s="75">
        <v>14163.6711170745</v>
      </c>
      <c r="D2168" s="27">
        <v>763</v>
      </c>
      <c r="E2168" s="27">
        <v>95</v>
      </c>
      <c r="F2168" s="70">
        <v>47.909290110062038</v>
      </c>
      <c r="G2168" s="27" t="s">
        <v>865</v>
      </c>
      <c r="H2168" s="27" t="s">
        <v>64</v>
      </c>
      <c r="I2168" s="27">
        <v>20828</v>
      </c>
      <c r="J2168" s="27">
        <v>2035</v>
      </c>
      <c r="K2168" s="27">
        <v>104</v>
      </c>
      <c r="L2168" s="73">
        <v>5.1105651105651108E-2</v>
      </c>
      <c r="M2168" s="27" t="s">
        <v>68</v>
      </c>
      <c r="N2168" s="71">
        <f t="shared" si="91"/>
        <v>14367.743949849129</v>
      </c>
      <c r="O2168" s="1">
        <v>44231</v>
      </c>
      <c r="P2168" s="1">
        <f t="shared" si="94"/>
        <v>44213</v>
      </c>
      <c r="Q2168" s="1">
        <f t="shared" si="95"/>
        <v>44226</v>
      </c>
    </row>
    <row r="2169" spans="1:17" x14ac:dyDescent="0.25">
      <c r="A2169" s="74" t="s">
        <v>275</v>
      </c>
      <c r="B2169" s="27" t="s">
        <v>41</v>
      </c>
      <c r="C2169" s="75">
        <v>5829.5344790318404</v>
      </c>
      <c r="D2169" s="27">
        <v>221</v>
      </c>
      <c r="E2169" s="27">
        <v>46</v>
      </c>
      <c r="F2169" s="70">
        <v>56.363236164613468</v>
      </c>
      <c r="G2169" s="27" t="s">
        <v>865</v>
      </c>
      <c r="H2169" s="27" t="s">
        <v>66</v>
      </c>
      <c r="I2169" s="27">
        <v>6675</v>
      </c>
      <c r="J2169" s="27">
        <v>548</v>
      </c>
      <c r="K2169" s="27">
        <v>51</v>
      </c>
      <c r="L2169" s="73">
        <v>9.3065693430656932E-2</v>
      </c>
      <c r="M2169" s="27" t="s">
        <v>66</v>
      </c>
      <c r="N2169" s="71">
        <f t="shared" si="91"/>
        <v>9400.4075620633594</v>
      </c>
      <c r="O2169" s="1">
        <v>44231</v>
      </c>
      <c r="P2169" s="1">
        <f t="shared" si="94"/>
        <v>44213</v>
      </c>
      <c r="Q2169" s="1">
        <f t="shared" si="95"/>
        <v>44226</v>
      </c>
    </row>
    <row r="2170" spans="1:17" x14ac:dyDescent="0.25">
      <c r="A2170" s="74" t="s">
        <v>276</v>
      </c>
      <c r="B2170" s="27" t="s">
        <v>49</v>
      </c>
      <c r="C2170" s="75">
        <v>35973.240681719501</v>
      </c>
      <c r="D2170" s="27">
        <v>2214</v>
      </c>
      <c r="E2170" s="27">
        <v>200</v>
      </c>
      <c r="F2170" s="70">
        <v>39.712058227141732</v>
      </c>
      <c r="G2170" s="27" t="s">
        <v>865</v>
      </c>
      <c r="H2170" s="27" t="s">
        <v>66</v>
      </c>
      <c r="I2170" s="27">
        <v>49576</v>
      </c>
      <c r="J2170" s="27">
        <v>4117</v>
      </c>
      <c r="K2170" s="27">
        <v>223</v>
      </c>
      <c r="L2170" s="73">
        <v>5.4165654602866167E-2</v>
      </c>
      <c r="M2170" s="27" t="s">
        <v>66</v>
      </c>
      <c r="N2170" s="71">
        <f t="shared" si="91"/>
        <v>11444.618060479976</v>
      </c>
      <c r="O2170" s="1">
        <v>44231</v>
      </c>
      <c r="P2170" s="1">
        <f t="shared" si="94"/>
        <v>44213</v>
      </c>
      <c r="Q2170" s="1">
        <f t="shared" si="95"/>
        <v>44226</v>
      </c>
    </row>
    <row r="2171" spans="1:17" x14ac:dyDescent="0.25">
      <c r="A2171" s="74" t="s">
        <v>277</v>
      </c>
      <c r="B2171" s="27" t="s">
        <v>53</v>
      </c>
      <c r="C2171" s="75">
        <v>36918.336746757697</v>
      </c>
      <c r="D2171" s="27">
        <v>7639</v>
      </c>
      <c r="E2171" s="27">
        <v>480</v>
      </c>
      <c r="F2171" s="70">
        <v>92.869065366888123</v>
      </c>
      <c r="G2171" s="27" t="s">
        <v>865</v>
      </c>
      <c r="H2171" s="27" t="s">
        <v>66</v>
      </c>
      <c r="I2171" s="27">
        <v>94329</v>
      </c>
      <c r="J2171" s="27">
        <v>7752</v>
      </c>
      <c r="K2171" s="27">
        <v>619</v>
      </c>
      <c r="L2171" s="73">
        <v>7.985036119711042E-2</v>
      </c>
      <c r="M2171" s="27" t="s">
        <v>66</v>
      </c>
      <c r="N2171" s="71">
        <f t="shared" si="91"/>
        <v>20997.695679453405</v>
      </c>
      <c r="O2171" s="1">
        <v>44231</v>
      </c>
      <c r="P2171" s="1">
        <f t="shared" si="94"/>
        <v>44213</v>
      </c>
      <c r="Q2171" s="1">
        <f t="shared" si="95"/>
        <v>44226</v>
      </c>
    </row>
    <row r="2172" spans="1:17" x14ac:dyDescent="0.25">
      <c r="A2172" s="74" t="s">
        <v>278</v>
      </c>
      <c r="B2172" s="27" t="s">
        <v>42</v>
      </c>
      <c r="C2172" s="75">
        <v>2936.1193472292898</v>
      </c>
      <c r="D2172" s="27">
        <v>88</v>
      </c>
      <c r="E2172" s="27">
        <v>8</v>
      </c>
      <c r="F2172" s="78">
        <v>19.462034878378088</v>
      </c>
      <c r="G2172" s="27" t="s">
        <v>862</v>
      </c>
      <c r="H2172" s="27" t="s">
        <v>66</v>
      </c>
      <c r="I2172" s="27">
        <v>3690</v>
      </c>
      <c r="J2172" s="27">
        <v>394</v>
      </c>
      <c r="K2172" s="27">
        <v>9</v>
      </c>
      <c r="L2172" s="124">
        <v>2.2842639593908629E-2</v>
      </c>
      <c r="M2172" s="27" t="s">
        <v>66</v>
      </c>
      <c r="N2172" s="71">
        <f t="shared" si="91"/>
        <v>13419.073048641692</v>
      </c>
      <c r="O2172" s="1">
        <v>44231</v>
      </c>
      <c r="P2172" s="1">
        <f t="shared" si="94"/>
        <v>44213</v>
      </c>
      <c r="Q2172" s="1">
        <f t="shared" si="95"/>
        <v>44226</v>
      </c>
    </row>
    <row r="2173" spans="1:17" x14ac:dyDescent="0.25">
      <c r="A2173" s="74" t="s">
        <v>279</v>
      </c>
      <c r="B2173" s="27" t="s">
        <v>47</v>
      </c>
      <c r="C2173" s="75">
        <v>1357.7287896405801</v>
      </c>
      <c r="D2173" s="27">
        <v>44</v>
      </c>
      <c r="E2173" s="27">
        <v>7</v>
      </c>
      <c r="F2173" s="78">
        <v>36.826205926763969</v>
      </c>
      <c r="G2173" s="27" t="s">
        <v>862</v>
      </c>
      <c r="H2173" s="27" t="s">
        <v>66</v>
      </c>
      <c r="I2173" s="27">
        <v>1052</v>
      </c>
      <c r="J2173" s="27">
        <v>101</v>
      </c>
      <c r="K2173" s="27">
        <v>10</v>
      </c>
      <c r="L2173" s="124">
        <v>9.9009900990099015E-2</v>
      </c>
      <c r="M2173" s="27" t="s">
        <v>66</v>
      </c>
      <c r="N2173" s="71">
        <f t="shared" si="91"/>
        <v>7438.8935972063209</v>
      </c>
      <c r="O2173" s="1">
        <v>44231</v>
      </c>
      <c r="P2173" s="1">
        <f t="shared" si="94"/>
        <v>44213</v>
      </c>
      <c r="Q2173" s="1">
        <f t="shared" si="95"/>
        <v>44226</v>
      </c>
    </row>
    <row r="2174" spans="1:17" x14ac:dyDescent="0.25">
      <c r="A2174" s="74" t="s">
        <v>280</v>
      </c>
      <c r="B2174" s="27" t="s">
        <v>48</v>
      </c>
      <c r="C2174" s="75">
        <v>1223.64361651632</v>
      </c>
      <c r="D2174" s="27">
        <v>28</v>
      </c>
      <c r="E2174" s="27" t="s">
        <v>574</v>
      </c>
      <c r="F2174" s="78">
        <v>23.349468902367711</v>
      </c>
      <c r="G2174" s="27" t="s">
        <v>862</v>
      </c>
      <c r="H2174" s="27" t="s">
        <v>66</v>
      </c>
      <c r="I2174" s="27">
        <v>1165</v>
      </c>
      <c r="J2174" s="27">
        <v>120</v>
      </c>
      <c r="K2174" s="27">
        <v>4</v>
      </c>
      <c r="L2174" s="124">
        <v>3.3333333333333333E-2</v>
      </c>
      <c r="M2174" s="27" t="s">
        <v>66</v>
      </c>
      <c r="N2174" s="71">
        <f t="shared" si="91"/>
        <v>9806.7769389944388</v>
      </c>
      <c r="O2174" s="1">
        <v>44231</v>
      </c>
      <c r="P2174" s="1">
        <f t="shared" si="94"/>
        <v>44213</v>
      </c>
      <c r="Q2174" s="1">
        <f t="shared" si="95"/>
        <v>44226</v>
      </c>
    </row>
    <row r="2175" spans="1:17" x14ac:dyDescent="0.25">
      <c r="A2175" s="74" t="s">
        <v>281</v>
      </c>
      <c r="B2175" s="27" t="s">
        <v>47</v>
      </c>
      <c r="C2175" s="75">
        <v>56710.292083490698</v>
      </c>
      <c r="D2175" s="27">
        <v>4161</v>
      </c>
      <c r="E2175" s="27">
        <v>475</v>
      </c>
      <c r="F2175" s="70">
        <v>59.827890462318031</v>
      </c>
      <c r="G2175" s="27" t="s">
        <v>865</v>
      </c>
      <c r="H2175" s="27" t="s">
        <v>66</v>
      </c>
      <c r="I2175" s="27">
        <v>77713</v>
      </c>
      <c r="J2175" s="27">
        <v>7361</v>
      </c>
      <c r="K2175" s="27">
        <v>620</v>
      </c>
      <c r="L2175" s="73">
        <v>8.4227686455644615E-2</v>
      </c>
      <c r="M2175" s="27" t="s">
        <v>66</v>
      </c>
      <c r="N2175" s="71">
        <f t="shared" si="91"/>
        <v>12980.007207797309</v>
      </c>
      <c r="O2175" s="1">
        <v>44231</v>
      </c>
      <c r="P2175" s="1">
        <f t="shared" si="94"/>
        <v>44213</v>
      </c>
      <c r="Q2175" s="1">
        <f t="shared" si="95"/>
        <v>44226</v>
      </c>
    </row>
    <row r="2176" spans="1:17" x14ac:dyDescent="0.25">
      <c r="A2176" s="74" t="s">
        <v>282</v>
      </c>
      <c r="B2176" s="27" t="s">
        <v>44</v>
      </c>
      <c r="C2176" s="75">
        <v>758.61581752920097</v>
      </c>
      <c r="D2176" s="27">
        <v>12</v>
      </c>
      <c r="E2176" s="27">
        <v>0</v>
      </c>
      <c r="F2176" s="77">
        <v>0</v>
      </c>
      <c r="G2176" s="27" t="s">
        <v>862</v>
      </c>
      <c r="H2176" s="27" t="s">
        <v>68</v>
      </c>
      <c r="I2176" s="27">
        <v>3074</v>
      </c>
      <c r="J2176" s="27">
        <v>161</v>
      </c>
      <c r="K2176" s="27">
        <v>0</v>
      </c>
      <c r="L2176" s="142">
        <v>0</v>
      </c>
      <c r="M2176" s="27" t="s">
        <v>68</v>
      </c>
      <c r="N2176" s="71">
        <f t="shared" si="91"/>
        <v>21222.863573339971</v>
      </c>
      <c r="O2176" s="1">
        <v>44231</v>
      </c>
      <c r="P2176" s="1">
        <f t="shared" si="94"/>
        <v>44213</v>
      </c>
      <c r="Q2176" s="1">
        <f t="shared" si="95"/>
        <v>44226</v>
      </c>
    </row>
    <row r="2177" spans="1:17" x14ac:dyDescent="0.25">
      <c r="A2177" s="74" t="s">
        <v>283</v>
      </c>
      <c r="B2177" s="27" t="s">
        <v>42</v>
      </c>
      <c r="C2177" s="75">
        <v>1673.49740572871</v>
      </c>
      <c r="D2177" s="27">
        <v>32</v>
      </c>
      <c r="E2177" s="27" t="s">
        <v>574</v>
      </c>
      <c r="F2177" s="78">
        <v>4.2682212224564804</v>
      </c>
      <c r="G2177" s="27" t="s">
        <v>862</v>
      </c>
      <c r="H2177" s="27" t="s">
        <v>66</v>
      </c>
      <c r="I2177" s="27">
        <v>1346</v>
      </c>
      <c r="J2177" s="27">
        <v>113</v>
      </c>
      <c r="K2177" s="27">
        <v>1</v>
      </c>
      <c r="L2177" s="124">
        <v>8.8495575221238937E-3</v>
      </c>
      <c r="M2177" s="27" t="s">
        <v>66</v>
      </c>
      <c r="N2177" s="71">
        <f t="shared" si="91"/>
        <v>6752.3259739261512</v>
      </c>
      <c r="O2177" s="1">
        <v>44231</v>
      </c>
      <c r="P2177" s="1">
        <f t="shared" si="94"/>
        <v>44213</v>
      </c>
      <c r="Q2177" s="1">
        <f t="shared" si="95"/>
        <v>44226</v>
      </c>
    </row>
    <row r="2178" spans="1:17" x14ac:dyDescent="0.25">
      <c r="A2178" s="74" t="s">
        <v>284</v>
      </c>
      <c r="B2178" s="27" t="s">
        <v>54</v>
      </c>
      <c r="C2178" s="75">
        <v>14079.6128022015</v>
      </c>
      <c r="D2178" s="27">
        <v>1269</v>
      </c>
      <c r="E2178" s="27">
        <v>109</v>
      </c>
      <c r="F2178" s="70">
        <v>55.297786914260207</v>
      </c>
      <c r="G2178" s="27" t="s">
        <v>865</v>
      </c>
      <c r="H2178" s="27" t="s">
        <v>66</v>
      </c>
      <c r="I2178" s="27">
        <v>18681</v>
      </c>
      <c r="J2178" s="27">
        <v>1571</v>
      </c>
      <c r="K2178" s="27">
        <v>124</v>
      </c>
      <c r="L2178" s="73">
        <v>7.8930617441120302E-2</v>
      </c>
      <c r="M2178" s="27" t="s">
        <v>66</v>
      </c>
      <c r="N2178" s="71">
        <f t="shared" ref="N2178:N2241" si="96">(J2178/C2178)*100000</f>
        <v>11157.977297176503</v>
      </c>
      <c r="O2178" s="1">
        <v>44231</v>
      </c>
      <c r="P2178" s="1">
        <f t="shared" si="94"/>
        <v>44213</v>
      </c>
      <c r="Q2178" s="1">
        <f t="shared" si="95"/>
        <v>44226</v>
      </c>
    </row>
    <row r="2179" spans="1:17" x14ac:dyDescent="0.25">
      <c r="A2179" s="74" t="s">
        <v>285</v>
      </c>
      <c r="B2179" s="27" t="s">
        <v>51</v>
      </c>
      <c r="C2179" s="75">
        <v>7354.9427443027298</v>
      </c>
      <c r="D2179" s="27">
        <v>299</v>
      </c>
      <c r="E2179" s="27">
        <v>46</v>
      </c>
      <c r="F2179" s="70">
        <v>44.673553553621595</v>
      </c>
      <c r="G2179" s="27" t="s">
        <v>865</v>
      </c>
      <c r="H2179" s="27" t="s">
        <v>66</v>
      </c>
      <c r="I2179" s="27">
        <v>11446</v>
      </c>
      <c r="J2179" s="27">
        <v>1440</v>
      </c>
      <c r="K2179" s="27">
        <v>49</v>
      </c>
      <c r="L2179" s="73">
        <v>3.4027777777777775E-2</v>
      </c>
      <c r="M2179" s="27" t="s">
        <v>66</v>
      </c>
      <c r="N2179" s="71">
        <f t="shared" si="96"/>
        <v>19578.670426978508</v>
      </c>
      <c r="O2179" s="1">
        <v>44231</v>
      </c>
      <c r="P2179" s="1">
        <f t="shared" ref="P2179:P2242" si="97">O2179-18</f>
        <v>44213</v>
      </c>
      <c r="Q2179" s="1">
        <f t="shared" ref="Q2179:Q2242" si="98">O2179-5</f>
        <v>44226</v>
      </c>
    </row>
    <row r="2180" spans="1:17" x14ac:dyDescent="0.25">
      <c r="A2180" s="74" t="s">
        <v>286</v>
      </c>
      <c r="B2180" s="27" t="s">
        <v>46</v>
      </c>
      <c r="C2180" s="75">
        <v>1582.42316470797</v>
      </c>
      <c r="D2180" s="27">
        <v>28</v>
      </c>
      <c r="E2180" s="27">
        <v>6</v>
      </c>
      <c r="F2180" s="78">
        <v>27.083237791865855</v>
      </c>
      <c r="G2180" s="27" t="s">
        <v>862</v>
      </c>
      <c r="H2180" s="27" t="s">
        <v>66</v>
      </c>
      <c r="I2180" s="27">
        <v>1776</v>
      </c>
      <c r="J2180" s="27">
        <v>207</v>
      </c>
      <c r="K2180" s="27">
        <v>6</v>
      </c>
      <c r="L2180" s="124">
        <v>2.8985507246376812E-2</v>
      </c>
      <c r="M2180" s="27" t="s">
        <v>66</v>
      </c>
      <c r="N2180" s="71">
        <f t="shared" si="96"/>
        <v>13081.203853471206</v>
      </c>
      <c r="O2180" s="1">
        <v>44231</v>
      </c>
      <c r="P2180" s="1">
        <f t="shared" si="97"/>
        <v>44213</v>
      </c>
      <c r="Q2180" s="1">
        <f t="shared" si="98"/>
        <v>44226</v>
      </c>
    </row>
    <row r="2181" spans="1:17" x14ac:dyDescent="0.25">
      <c r="A2181" s="74" t="s">
        <v>287</v>
      </c>
      <c r="B2181" s="27" t="s">
        <v>49</v>
      </c>
      <c r="C2181" s="75">
        <v>18730.958831312699</v>
      </c>
      <c r="D2181" s="27">
        <v>893</v>
      </c>
      <c r="E2181" s="27">
        <v>75</v>
      </c>
      <c r="F2181" s="76">
        <v>28.600473181262227</v>
      </c>
      <c r="G2181" s="27" t="s">
        <v>864</v>
      </c>
      <c r="H2181" s="27" t="s">
        <v>66</v>
      </c>
      <c r="I2181" s="27">
        <v>37498</v>
      </c>
      <c r="J2181" s="27">
        <v>4140</v>
      </c>
      <c r="K2181" s="27">
        <v>89</v>
      </c>
      <c r="L2181" s="123">
        <v>2.1497584541062802E-2</v>
      </c>
      <c r="M2181" s="27" t="s">
        <v>66</v>
      </c>
      <c r="N2181" s="71">
        <f t="shared" si="96"/>
        <v>22102.445674479448</v>
      </c>
      <c r="O2181" s="1">
        <v>44231</v>
      </c>
      <c r="P2181" s="1">
        <f t="shared" si="97"/>
        <v>44213</v>
      </c>
      <c r="Q2181" s="1">
        <f t="shared" si="98"/>
        <v>44226</v>
      </c>
    </row>
    <row r="2182" spans="1:17" x14ac:dyDescent="0.25">
      <c r="A2182" s="74" t="s">
        <v>288</v>
      </c>
      <c r="B2182" s="27" t="s">
        <v>46</v>
      </c>
      <c r="C2182" s="75">
        <v>1931.62596058402</v>
      </c>
      <c r="D2182" s="27">
        <v>23</v>
      </c>
      <c r="E2182" s="27" t="s">
        <v>574</v>
      </c>
      <c r="F2182" s="78">
        <v>7.395693875120136</v>
      </c>
      <c r="G2182" s="27" t="s">
        <v>862</v>
      </c>
      <c r="H2182" s="27" t="s">
        <v>66</v>
      </c>
      <c r="I2182" s="27">
        <v>2165</v>
      </c>
      <c r="J2182" s="27">
        <v>202</v>
      </c>
      <c r="K2182" s="27">
        <v>2</v>
      </c>
      <c r="L2182" s="124">
        <v>9.9009900990099011E-3</v>
      </c>
      <c r="M2182" s="27" t="s">
        <v>66</v>
      </c>
      <c r="N2182" s="71">
        <f t="shared" si="96"/>
        <v>10457.511139419872</v>
      </c>
      <c r="O2182" s="1">
        <v>44231</v>
      </c>
      <c r="P2182" s="1">
        <f t="shared" si="97"/>
        <v>44213</v>
      </c>
      <c r="Q2182" s="1">
        <f t="shared" si="98"/>
        <v>44226</v>
      </c>
    </row>
    <row r="2183" spans="1:17" x14ac:dyDescent="0.25">
      <c r="A2183" s="74" t="s">
        <v>289</v>
      </c>
      <c r="B2183" s="27" t="s">
        <v>48</v>
      </c>
      <c r="C2183" s="75">
        <v>784.07156341524001</v>
      </c>
      <c r="D2183" s="27">
        <v>19</v>
      </c>
      <c r="E2183" s="27" t="s">
        <v>574</v>
      </c>
      <c r="F2183" s="78">
        <v>36.439822465921132</v>
      </c>
      <c r="G2183" s="27" t="s">
        <v>862</v>
      </c>
      <c r="H2183" s="27" t="s">
        <v>68</v>
      </c>
      <c r="I2183" s="27">
        <v>1256</v>
      </c>
      <c r="J2183" s="27">
        <v>102</v>
      </c>
      <c r="K2183" s="27">
        <v>4</v>
      </c>
      <c r="L2183" s="124">
        <v>3.9215686274509803E-2</v>
      </c>
      <c r="M2183" s="27" t="s">
        <v>64</v>
      </c>
      <c r="N2183" s="71">
        <f t="shared" si="96"/>
        <v>13009.016620333847</v>
      </c>
      <c r="O2183" s="1">
        <v>44231</v>
      </c>
      <c r="P2183" s="1">
        <f t="shared" si="97"/>
        <v>44213</v>
      </c>
      <c r="Q2183" s="1">
        <f t="shared" si="98"/>
        <v>44226</v>
      </c>
    </row>
    <row r="2184" spans="1:17" x14ac:dyDescent="0.25">
      <c r="A2184" s="74" t="s">
        <v>290</v>
      </c>
      <c r="B2184" s="27" t="s">
        <v>42</v>
      </c>
      <c r="C2184" s="75">
        <v>6466.0125528356502</v>
      </c>
      <c r="D2184" s="27">
        <v>200</v>
      </c>
      <c r="E2184" s="27">
        <v>20</v>
      </c>
      <c r="F2184" s="76">
        <v>22.093545549102483</v>
      </c>
      <c r="G2184" s="27" t="s">
        <v>864</v>
      </c>
      <c r="H2184" s="27" t="s">
        <v>66</v>
      </c>
      <c r="I2184" s="27">
        <v>9896</v>
      </c>
      <c r="J2184" s="27">
        <v>1239</v>
      </c>
      <c r="K2184" s="27">
        <v>21</v>
      </c>
      <c r="L2184" s="123">
        <v>1.6949152542372881E-2</v>
      </c>
      <c r="M2184" s="27" t="s">
        <v>66</v>
      </c>
      <c r="N2184" s="71">
        <f t="shared" si="96"/>
        <v>19161.732054736582</v>
      </c>
      <c r="O2184" s="1">
        <v>44231</v>
      </c>
      <c r="P2184" s="1">
        <f t="shared" si="97"/>
        <v>44213</v>
      </c>
      <c r="Q2184" s="1">
        <f t="shared" si="98"/>
        <v>44226</v>
      </c>
    </row>
    <row r="2185" spans="1:17" x14ac:dyDescent="0.25">
      <c r="A2185" s="74" t="s">
        <v>291</v>
      </c>
      <c r="B2185" s="27" t="s">
        <v>45</v>
      </c>
      <c r="C2185" s="75">
        <v>28666.8719119466</v>
      </c>
      <c r="D2185" s="27">
        <v>2462</v>
      </c>
      <c r="E2185" s="27">
        <v>160</v>
      </c>
      <c r="F2185" s="76">
        <v>39.866824199290114</v>
      </c>
      <c r="G2185" s="27" t="s">
        <v>864</v>
      </c>
      <c r="H2185" s="27" t="s">
        <v>66</v>
      </c>
      <c r="I2185" s="27">
        <v>53786</v>
      </c>
      <c r="J2185" s="27">
        <v>5027</v>
      </c>
      <c r="K2185" s="27">
        <v>186</v>
      </c>
      <c r="L2185" s="123">
        <v>3.7000198925800677E-2</v>
      </c>
      <c r="M2185" s="27" t="s">
        <v>66</v>
      </c>
      <c r="N2185" s="71">
        <f t="shared" si="96"/>
        <v>17535.92095936025</v>
      </c>
      <c r="O2185" s="1">
        <v>44231</v>
      </c>
      <c r="P2185" s="1">
        <f t="shared" si="97"/>
        <v>44213</v>
      </c>
      <c r="Q2185" s="1">
        <f t="shared" si="98"/>
        <v>44226</v>
      </c>
    </row>
    <row r="2186" spans="1:17" x14ac:dyDescent="0.25">
      <c r="A2186" s="74" t="s">
        <v>292</v>
      </c>
      <c r="B2186" s="27" t="s">
        <v>43</v>
      </c>
      <c r="C2186" s="75">
        <v>37104.373350893802</v>
      </c>
      <c r="D2186" s="27">
        <v>2967</v>
      </c>
      <c r="E2186" s="27">
        <v>289</v>
      </c>
      <c r="F2186" s="70">
        <v>55.634566167278713</v>
      </c>
      <c r="G2186" s="27" t="s">
        <v>865</v>
      </c>
      <c r="H2186" s="27" t="s">
        <v>66</v>
      </c>
      <c r="I2186" s="27">
        <v>55408</v>
      </c>
      <c r="J2186" s="27">
        <v>5677</v>
      </c>
      <c r="K2186" s="27">
        <v>331</v>
      </c>
      <c r="L2186" s="73">
        <v>5.8305443015677291E-2</v>
      </c>
      <c r="M2186" s="27" t="s">
        <v>66</v>
      </c>
      <c r="N2186" s="71">
        <f t="shared" si="96"/>
        <v>15300.08321744975</v>
      </c>
      <c r="O2186" s="1">
        <v>44231</v>
      </c>
      <c r="P2186" s="1">
        <f t="shared" si="97"/>
        <v>44213</v>
      </c>
      <c r="Q2186" s="1">
        <f t="shared" si="98"/>
        <v>44226</v>
      </c>
    </row>
    <row r="2187" spans="1:17" x14ac:dyDescent="0.25">
      <c r="A2187" s="74" t="s">
        <v>293</v>
      </c>
      <c r="B2187" s="27" t="s">
        <v>51</v>
      </c>
      <c r="C2187" s="75">
        <v>27391.508223539095</v>
      </c>
      <c r="D2187" s="27">
        <v>1866</v>
      </c>
      <c r="E2187" s="27">
        <v>349</v>
      </c>
      <c r="F2187" s="70">
        <v>91.008392911891093</v>
      </c>
      <c r="G2187" s="27" t="s">
        <v>865</v>
      </c>
      <c r="H2187" s="27" t="s">
        <v>64</v>
      </c>
      <c r="I2187" s="27">
        <v>48783</v>
      </c>
      <c r="J2187" s="27">
        <v>4979</v>
      </c>
      <c r="K2187" s="27">
        <v>377</v>
      </c>
      <c r="L2187" s="73">
        <v>7.5718015665796348E-2</v>
      </c>
      <c r="M2187" s="27" t="s">
        <v>64</v>
      </c>
      <c r="N2187" s="71">
        <f t="shared" si="96"/>
        <v>18177.166293169867</v>
      </c>
      <c r="O2187" s="1">
        <v>44231</v>
      </c>
      <c r="P2187" s="1">
        <f t="shared" si="97"/>
        <v>44213</v>
      </c>
      <c r="Q2187" s="1">
        <f t="shared" si="98"/>
        <v>44226</v>
      </c>
    </row>
    <row r="2188" spans="1:17" x14ac:dyDescent="0.25">
      <c r="A2188" s="74" t="s">
        <v>294</v>
      </c>
      <c r="B2188" s="27" t="s">
        <v>46</v>
      </c>
      <c r="C2188" s="75">
        <v>5307.8849770148699</v>
      </c>
      <c r="D2188" s="27">
        <v>149</v>
      </c>
      <c r="E2188" s="27">
        <v>22</v>
      </c>
      <c r="F2188" s="76">
        <v>29.605550576801225</v>
      </c>
      <c r="G2188" s="27" t="s">
        <v>864</v>
      </c>
      <c r="H2188" s="27" t="s">
        <v>66</v>
      </c>
      <c r="I2188" s="27">
        <v>23375</v>
      </c>
      <c r="J2188" s="27">
        <v>3527</v>
      </c>
      <c r="K2188" s="27">
        <v>24</v>
      </c>
      <c r="L2188" s="123">
        <v>6.8046498440601077E-3</v>
      </c>
      <c r="M2188" s="27" t="s">
        <v>68</v>
      </c>
      <c r="N2188" s="71">
        <f t="shared" si="96"/>
        <v>66448.312562785955</v>
      </c>
      <c r="O2188" s="1">
        <v>44231</v>
      </c>
      <c r="P2188" s="1">
        <f t="shared" si="97"/>
        <v>44213</v>
      </c>
      <c r="Q2188" s="1">
        <f t="shared" si="98"/>
        <v>44226</v>
      </c>
    </row>
    <row r="2189" spans="1:17" x14ac:dyDescent="0.25">
      <c r="A2189" s="74" t="s">
        <v>295</v>
      </c>
      <c r="B2189" s="27" t="s">
        <v>41</v>
      </c>
      <c r="C2189" s="75">
        <v>13087.712635498299</v>
      </c>
      <c r="D2189" s="27">
        <v>504</v>
      </c>
      <c r="E2189" s="27">
        <v>73</v>
      </c>
      <c r="F2189" s="70">
        <v>39.841077348709575</v>
      </c>
      <c r="G2189" s="27" t="s">
        <v>865</v>
      </c>
      <c r="H2189" s="27" t="s">
        <v>66</v>
      </c>
      <c r="I2189" s="27">
        <v>13657</v>
      </c>
      <c r="J2189" s="27">
        <v>1413</v>
      </c>
      <c r="K2189" s="27">
        <v>82</v>
      </c>
      <c r="L2189" s="73">
        <v>5.8032554847841471E-2</v>
      </c>
      <c r="M2189" s="27" t="s">
        <v>68</v>
      </c>
      <c r="N2189" s="71">
        <f t="shared" si="96"/>
        <v>10796.386193317436</v>
      </c>
      <c r="O2189" s="1">
        <v>44231</v>
      </c>
      <c r="P2189" s="1">
        <f t="shared" si="97"/>
        <v>44213</v>
      </c>
      <c r="Q2189" s="1">
        <f t="shared" si="98"/>
        <v>44226</v>
      </c>
    </row>
    <row r="2190" spans="1:17" x14ac:dyDescent="0.25">
      <c r="A2190" s="74" t="s">
        <v>296</v>
      </c>
      <c r="B2190" s="27" t="s">
        <v>43</v>
      </c>
      <c r="C2190" s="75">
        <v>7927.2612196189812</v>
      </c>
      <c r="D2190" s="27">
        <v>574</v>
      </c>
      <c r="E2190" s="27">
        <v>53</v>
      </c>
      <c r="F2190" s="70">
        <v>47.755639442599872</v>
      </c>
      <c r="G2190" s="27" t="s">
        <v>865</v>
      </c>
      <c r="H2190" s="27" t="s">
        <v>66</v>
      </c>
      <c r="I2190" s="27">
        <v>9302</v>
      </c>
      <c r="J2190" s="27">
        <v>861</v>
      </c>
      <c r="K2190" s="27">
        <v>61</v>
      </c>
      <c r="L2190" s="73">
        <v>7.0847851335656215E-2</v>
      </c>
      <c r="M2190" s="27" t="s">
        <v>66</v>
      </c>
      <c r="N2190" s="71">
        <f t="shared" si="96"/>
        <v>10861.254298888658</v>
      </c>
      <c r="O2190" s="1">
        <v>44231</v>
      </c>
      <c r="P2190" s="1">
        <f t="shared" si="97"/>
        <v>44213</v>
      </c>
      <c r="Q2190" s="1">
        <f t="shared" si="98"/>
        <v>44226</v>
      </c>
    </row>
    <row r="2191" spans="1:17" x14ac:dyDescent="0.25">
      <c r="A2191" s="74" t="s">
        <v>297</v>
      </c>
      <c r="B2191" s="27" t="s">
        <v>54</v>
      </c>
      <c r="C2191" s="75">
        <v>9485.9761215318194</v>
      </c>
      <c r="D2191" s="27">
        <v>380</v>
      </c>
      <c r="E2191" s="27">
        <v>52</v>
      </c>
      <c r="F2191" s="70">
        <v>39.155545688701586</v>
      </c>
      <c r="G2191" s="27" t="s">
        <v>865</v>
      </c>
      <c r="H2191" s="27" t="s">
        <v>66</v>
      </c>
      <c r="I2191" s="27">
        <v>9121</v>
      </c>
      <c r="J2191" s="27">
        <v>846</v>
      </c>
      <c r="K2191" s="27">
        <v>53</v>
      </c>
      <c r="L2191" s="73">
        <v>6.2647754137115833E-2</v>
      </c>
      <c r="M2191" s="27" t="s">
        <v>66</v>
      </c>
      <c r="N2191" s="71">
        <f t="shared" si="96"/>
        <v>8918.4285218650311</v>
      </c>
      <c r="O2191" s="1">
        <v>44231</v>
      </c>
      <c r="P2191" s="1">
        <f t="shared" si="97"/>
        <v>44213</v>
      </c>
      <c r="Q2191" s="1">
        <f t="shared" si="98"/>
        <v>44226</v>
      </c>
    </row>
    <row r="2192" spans="1:17" x14ac:dyDescent="0.25">
      <c r="A2192" s="74" t="s">
        <v>298</v>
      </c>
      <c r="B2192" s="27" t="s">
        <v>51</v>
      </c>
      <c r="C2192" s="75">
        <v>5133.8205219983302</v>
      </c>
      <c r="D2192" s="27">
        <v>182</v>
      </c>
      <c r="E2192" s="27">
        <v>15</v>
      </c>
      <c r="F2192" s="79">
        <v>20.870004450633186</v>
      </c>
      <c r="G2192" s="27" t="s">
        <v>863</v>
      </c>
      <c r="H2192" s="27" t="s">
        <v>66</v>
      </c>
      <c r="I2192" s="27">
        <v>9749</v>
      </c>
      <c r="J2192" s="27">
        <v>1056</v>
      </c>
      <c r="K2192" s="27">
        <v>16</v>
      </c>
      <c r="L2192" s="125">
        <v>1.5151515151515152E-2</v>
      </c>
      <c r="M2192" s="27" t="s">
        <v>66</v>
      </c>
      <c r="N2192" s="71">
        <f t="shared" si="96"/>
        <v>20569.476386544069</v>
      </c>
      <c r="O2192" s="1">
        <v>44231</v>
      </c>
      <c r="P2192" s="1">
        <f t="shared" si="97"/>
        <v>44213</v>
      </c>
      <c r="Q2192" s="1">
        <f t="shared" si="98"/>
        <v>44226</v>
      </c>
    </row>
    <row r="2193" spans="1:17" x14ac:dyDescent="0.25">
      <c r="A2193" s="74" t="s">
        <v>299</v>
      </c>
      <c r="B2193" s="27" t="s">
        <v>49</v>
      </c>
      <c r="C2193" s="75">
        <v>32414.524512956301</v>
      </c>
      <c r="D2193" s="27">
        <v>2796</v>
      </c>
      <c r="E2193" s="27">
        <v>204</v>
      </c>
      <c r="F2193" s="70">
        <v>44.953392932246395</v>
      </c>
      <c r="G2193" s="27" t="s">
        <v>865</v>
      </c>
      <c r="H2193" s="27" t="s">
        <v>66</v>
      </c>
      <c r="I2193" s="27">
        <v>45656</v>
      </c>
      <c r="J2193" s="27">
        <v>3473</v>
      </c>
      <c r="K2193" s="27">
        <v>233</v>
      </c>
      <c r="L2193" s="73">
        <v>6.7088972070256256E-2</v>
      </c>
      <c r="M2193" s="27" t="s">
        <v>66</v>
      </c>
      <c r="N2193" s="71">
        <f t="shared" si="96"/>
        <v>10714.332701723941</v>
      </c>
      <c r="O2193" s="1">
        <v>44231</v>
      </c>
      <c r="P2193" s="1">
        <f t="shared" si="97"/>
        <v>44213</v>
      </c>
      <c r="Q2193" s="1">
        <f t="shared" si="98"/>
        <v>44226</v>
      </c>
    </row>
    <row r="2194" spans="1:17" x14ac:dyDescent="0.25">
      <c r="A2194" s="74" t="s">
        <v>300</v>
      </c>
      <c r="B2194" s="27" t="s">
        <v>54</v>
      </c>
      <c r="C2194" s="75">
        <v>12469.6895953656</v>
      </c>
      <c r="D2194" s="27">
        <v>695</v>
      </c>
      <c r="E2194" s="27">
        <v>83</v>
      </c>
      <c r="F2194" s="76">
        <v>47.543857312813948</v>
      </c>
      <c r="G2194" s="27" t="s">
        <v>864</v>
      </c>
      <c r="H2194" s="27" t="s">
        <v>66</v>
      </c>
      <c r="I2194" s="27">
        <v>31305</v>
      </c>
      <c r="J2194" s="27">
        <v>2098</v>
      </c>
      <c r="K2194" s="27">
        <v>98</v>
      </c>
      <c r="L2194" s="123">
        <v>4.6711153479504289E-2</v>
      </c>
      <c r="M2194" s="27" t="s">
        <v>66</v>
      </c>
      <c r="N2194" s="71">
        <f t="shared" si="96"/>
        <v>16824.797313156279</v>
      </c>
      <c r="O2194" s="1">
        <v>44231</v>
      </c>
      <c r="P2194" s="1">
        <f t="shared" si="97"/>
        <v>44213</v>
      </c>
      <c r="Q2194" s="1">
        <f t="shared" si="98"/>
        <v>44226</v>
      </c>
    </row>
    <row r="2195" spans="1:17" x14ac:dyDescent="0.25">
      <c r="A2195" s="74" t="s">
        <v>301</v>
      </c>
      <c r="B2195" s="27" t="s">
        <v>49</v>
      </c>
      <c r="C2195" s="75">
        <v>3330.26120665499</v>
      </c>
      <c r="D2195" s="27">
        <v>115</v>
      </c>
      <c r="E2195" s="27">
        <v>6</v>
      </c>
      <c r="F2195" s="78">
        <v>12.86900341976172</v>
      </c>
      <c r="G2195" s="27" t="s">
        <v>862</v>
      </c>
      <c r="H2195" s="27" t="s">
        <v>66</v>
      </c>
      <c r="I2195" s="27">
        <v>3449</v>
      </c>
      <c r="J2195" s="27">
        <v>303</v>
      </c>
      <c r="K2195" s="27">
        <v>6</v>
      </c>
      <c r="L2195" s="124">
        <v>1.9801980198019802E-2</v>
      </c>
      <c r="M2195" s="27" t="s">
        <v>66</v>
      </c>
      <c r="N2195" s="71">
        <f t="shared" si="96"/>
        <v>9098.3854177715366</v>
      </c>
      <c r="O2195" s="1">
        <v>44231</v>
      </c>
      <c r="P2195" s="1">
        <f t="shared" si="97"/>
        <v>44213</v>
      </c>
      <c r="Q2195" s="1">
        <f t="shared" si="98"/>
        <v>44226</v>
      </c>
    </row>
    <row r="2196" spans="1:17" x14ac:dyDescent="0.25">
      <c r="A2196" s="74" t="s">
        <v>302</v>
      </c>
      <c r="B2196" s="27" t="s">
        <v>52</v>
      </c>
      <c r="C2196" s="75">
        <v>15120.384628985899</v>
      </c>
      <c r="D2196" s="27">
        <v>713</v>
      </c>
      <c r="E2196" s="27">
        <v>85</v>
      </c>
      <c r="F2196" s="76">
        <v>40.153929416514934</v>
      </c>
      <c r="G2196" s="27" t="s">
        <v>864</v>
      </c>
      <c r="H2196" s="27" t="s">
        <v>66</v>
      </c>
      <c r="I2196" s="27">
        <v>21634</v>
      </c>
      <c r="J2196" s="27">
        <v>2000</v>
      </c>
      <c r="K2196" s="27">
        <v>94</v>
      </c>
      <c r="L2196" s="123">
        <v>4.7E-2</v>
      </c>
      <c r="M2196" s="27" t="s">
        <v>66</v>
      </c>
      <c r="N2196" s="71">
        <f t="shared" si="96"/>
        <v>13227.176748969625</v>
      </c>
      <c r="O2196" s="1">
        <v>44231</v>
      </c>
      <c r="P2196" s="1">
        <f t="shared" si="97"/>
        <v>44213</v>
      </c>
      <c r="Q2196" s="1">
        <f t="shared" si="98"/>
        <v>44226</v>
      </c>
    </row>
    <row r="2197" spans="1:17" x14ac:dyDescent="0.25">
      <c r="A2197" s="74" t="s">
        <v>303</v>
      </c>
      <c r="B2197" s="27" t="s">
        <v>52</v>
      </c>
      <c r="C2197" s="75">
        <v>14878.570537017</v>
      </c>
      <c r="D2197" s="27">
        <v>966</v>
      </c>
      <c r="E2197" s="27">
        <v>141</v>
      </c>
      <c r="F2197" s="70">
        <v>67.690834589058511</v>
      </c>
      <c r="G2197" s="27" t="s">
        <v>865</v>
      </c>
      <c r="H2197" s="27" t="s">
        <v>66</v>
      </c>
      <c r="I2197" s="27">
        <v>16848</v>
      </c>
      <c r="J2197" s="27">
        <v>1748</v>
      </c>
      <c r="K2197" s="27">
        <v>157</v>
      </c>
      <c r="L2197" s="73">
        <v>8.9816933638443938E-2</v>
      </c>
      <c r="M2197" s="27" t="s">
        <v>66</v>
      </c>
      <c r="N2197" s="71">
        <f t="shared" si="96"/>
        <v>11748.440454350637</v>
      </c>
      <c r="O2197" s="1">
        <v>44231</v>
      </c>
      <c r="P2197" s="1">
        <f t="shared" si="97"/>
        <v>44213</v>
      </c>
      <c r="Q2197" s="1">
        <f t="shared" si="98"/>
        <v>44226</v>
      </c>
    </row>
    <row r="2198" spans="1:17" x14ac:dyDescent="0.25">
      <c r="A2198" s="74" t="s">
        <v>304</v>
      </c>
      <c r="B2198" s="27" t="s">
        <v>54</v>
      </c>
      <c r="C2198" s="75">
        <v>2244.2586476452502</v>
      </c>
      <c r="D2198" s="27">
        <v>130</v>
      </c>
      <c r="E2198" s="27">
        <v>21</v>
      </c>
      <c r="F2198" s="76">
        <v>66.837216003326944</v>
      </c>
      <c r="G2198" s="27" t="s">
        <v>864</v>
      </c>
      <c r="H2198" s="27" t="s">
        <v>66</v>
      </c>
      <c r="I2198" s="27">
        <v>2324</v>
      </c>
      <c r="J2198" s="27">
        <v>207</v>
      </c>
      <c r="K2198" s="27">
        <v>22</v>
      </c>
      <c r="L2198" s="123">
        <v>0.10628019323671498</v>
      </c>
      <c r="M2198" s="27" t="s">
        <v>66</v>
      </c>
      <c r="N2198" s="71">
        <f t="shared" si="96"/>
        <v>9223.5358084591189</v>
      </c>
      <c r="O2198" s="1">
        <v>44231</v>
      </c>
      <c r="P2198" s="1">
        <f t="shared" si="97"/>
        <v>44213</v>
      </c>
      <c r="Q2198" s="1">
        <f t="shared" si="98"/>
        <v>44226</v>
      </c>
    </row>
    <row r="2199" spans="1:17" x14ac:dyDescent="0.25">
      <c r="A2199" s="74" t="s">
        <v>305</v>
      </c>
      <c r="B2199" s="27" t="s">
        <v>47</v>
      </c>
      <c r="C2199" s="75">
        <v>17005.439503125901</v>
      </c>
      <c r="D2199" s="27">
        <v>1201</v>
      </c>
      <c r="E2199" s="27">
        <v>88</v>
      </c>
      <c r="F2199" s="76">
        <v>36.962962848204306</v>
      </c>
      <c r="G2199" s="27" t="s">
        <v>864</v>
      </c>
      <c r="H2199" s="27" t="s">
        <v>66</v>
      </c>
      <c r="I2199" s="27">
        <v>27486</v>
      </c>
      <c r="J2199" s="27">
        <v>2379</v>
      </c>
      <c r="K2199" s="27">
        <v>105</v>
      </c>
      <c r="L2199" s="123">
        <v>4.4136191677175286E-2</v>
      </c>
      <c r="M2199" s="27" t="s">
        <v>66</v>
      </c>
      <c r="N2199" s="71">
        <f t="shared" si="96"/>
        <v>13989.64137070787</v>
      </c>
      <c r="O2199" s="1">
        <v>44231</v>
      </c>
      <c r="P2199" s="1">
        <f t="shared" si="97"/>
        <v>44213</v>
      </c>
      <c r="Q2199" s="1">
        <f t="shared" si="98"/>
        <v>44226</v>
      </c>
    </row>
    <row r="2200" spans="1:17" x14ac:dyDescent="0.25">
      <c r="A2200" s="74" t="s">
        <v>306</v>
      </c>
      <c r="B2200" s="27" t="s">
        <v>41</v>
      </c>
      <c r="C2200" s="75">
        <v>4602.6150295043099</v>
      </c>
      <c r="D2200" s="27">
        <v>89</v>
      </c>
      <c r="E2200" s="27">
        <v>20</v>
      </c>
      <c r="F2200" s="76">
        <v>31.03825584833416</v>
      </c>
      <c r="G2200" s="27" t="s">
        <v>864</v>
      </c>
      <c r="H2200" s="27" t="s">
        <v>68</v>
      </c>
      <c r="I2200" s="27">
        <v>3630</v>
      </c>
      <c r="J2200" s="27">
        <v>334</v>
      </c>
      <c r="K2200" s="27">
        <v>22</v>
      </c>
      <c r="L2200" s="123">
        <v>6.5868263473053898E-2</v>
      </c>
      <c r="M2200" s="27" t="s">
        <v>66</v>
      </c>
      <c r="N2200" s="71">
        <f t="shared" si="96"/>
        <v>7256.744217340527</v>
      </c>
      <c r="O2200" s="1">
        <v>44231</v>
      </c>
      <c r="P2200" s="1">
        <f t="shared" si="97"/>
        <v>44213</v>
      </c>
      <c r="Q2200" s="1">
        <f t="shared" si="98"/>
        <v>44226</v>
      </c>
    </row>
    <row r="2201" spans="1:17" x14ac:dyDescent="0.25">
      <c r="A2201" s="74" t="s">
        <v>307</v>
      </c>
      <c r="B2201" s="27" t="s">
        <v>48</v>
      </c>
      <c r="C2201" s="75">
        <v>16194.1783185606</v>
      </c>
      <c r="D2201" s="27">
        <v>720</v>
      </c>
      <c r="E2201" s="27">
        <v>77</v>
      </c>
      <c r="F2201" s="76">
        <v>33.962822267408882</v>
      </c>
      <c r="G2201" s="27" t="s">
        <v>864</v>
      </c>
      <c r="H2201" s="27" t="s">
        <v>66</v>
      </c>
      <c r="I2201" s="27">
        <v>39371</v>
      </c>
      <c r="J2201" s="27">
        <v>4264</v>
      </c>
      <c r="K2201" s="27">
        <v>98</v>
      </c>
      <c r="L2201" s="123">
        <v>2.298311444652908E-2</v>
      </c>
      <c r="M2201" s="27" t="s">
        <v>66</v>
      </c>
      <c r="N2201" s="71">
        <f t="shared" si="96"/>
        <v>26330.449845132993</v>
      </c>
      <c r="O2201" s="1">
        <v>44231</v>
      </c>
      <c r="P2201" s="1">
        <f t="shared" si="97"/>
        <v>44213</v>
      </c>
      <c r="Q2201" s="1">
        <f t="shared" si="98"/>
        <v>44226</v>
      </c>
    </row>
    <row r="2202" spans="1:17" x14ac:dyDescent="0.25">
      <c r="A2202" s="74" t="s">
        <v>308</v>
      </c>
      <c r="B2202" s="27" t="s">
        <v>43</v>
      </c>
      <c r="C2202" s="75">
        <v>23741.067234681399</v>
      </c>
      <c r="D2202" s="27">
        <v>1540</v>
      </c>
      <c r="E2202" s="27">
        <v>246</v>
      </c>
      <c r="F2202" s="76">
        <v>74.012799836394464</v>
      </c>
      <c r="G2202" s="27" t="s">
        <v>864</v>
      </c>
      <c r="H2202" s="27" t="s">
        <v>64</v>
      </c>
      <c r="I2202" s="27">
        <v>66745</v>
      </c>
      <c r="J2202" s="27">
        <v>7012</v>
      </c>
      <c r="K2202" s="27">
        <v>263</v>
      </c>
      <c r="L2202" s="123">
        <v>3.7507130633200228E-2</v>
      </c>
      <c r="M2202" s="27" t="s">
        <v>66</v>
      </c>
      <c r="N2202" s="71">
        <f t="shared" si="96"/>
        <v>29535.319245281182</v>
      </c>
      <c r="O2202" s="1">
        <v>44231</v>
      </c>
      <c r="P2202" s="1">
        <f t="shared" si="97"/>
        <v>44213</v>
      </c>
      <c r="Q2202" s="1">
        <f t="shared" si="98"/>
        <v>44226</v>
      </c>
    </row>
    <row r="2203" spans="1:17" x14ac:dyDescent="0.25">
      <c r="A2203" s="74" t="s">
        <v>309</v>
      </c>
      <c r="B2203" s="27" t="s">
        <v>44</v>
      </c>
      <c r="C2203" s="75">
        <v>4086.1741400712999</v>
      </c>
      <c r="D2203" s="27">
        <v>240</v>
      </c>
      <c r="E2203" s="27">
        <v>29</v>
      </c>
      <c r="F2203" s="70">
        <v>50.693595045668481</v>
      </c>
      <c r="G2203" s="27" t="s">
        <v>865</v>
      </c>
      <c r="H2203" s="27" t="s">
        <v>66</v>
      </c>
      <c r="I2203" s="27">
        <v>9606</v>
      </c>
      <c r="J2203" s="27">
        <v>659</v>
      </c>
      <c r="K2203" s="27">
        <v>30</v>
      </c>
      <c r="L2203" s="73">
        <v>4.5523520485584217E-2</v>
      </c>
      <c r="M2203" s="27" t="s">
        <v>66</v>
      </c>
      <c r="N2203" s="71">
        <f t="shared" si="96"/>
        <v>16127.55544452888</v>
      </c>
      <c r="O2203" s="1">
        <v>44231</v>
      </c>
      <c r="P2203" s="1">
        <f t="shared" si="97"/>
        <v>44213</v>
      </c>
      <c r="Q2203" s="1">
        <f t="shared" si="98"/>
        <v>44226</v>
      </c>
    </row>
    <row r="2204" spans="1:17" x14ac:dyDescent="0.25">
      <c r="A2204" s="74" t="s">
        <v>310</v>
      </c>
      <c r="B2204" s="27" t="s">
        <v>42</v>
      </c>
      <c r="C2204" s="75">
        <v>1073.55719304948</v>
      </c>
      <c r="D2204" s="27">
        <v>13</v>
      </c>
      <c r="E2204" s="27" t="s">
        <v>574</v>
      </c>
      <c r="F2204" s="78">
        <v>13.306896342555509</v>
      </c>
      <c r="G2204" s="27" t="s">
        <v>862</v>
      </c>
      <c r="H2204" s="27" t="s">
        <v>64</v>
      </c>
      <c r="I2204" s="27">
        <v>1023</v>
      </c>
      <c r="J2204" s="27">
        <v>86</v>
      </c>
      <c r="K2204" s="27">
        <v>2</v>
      </c>
      <c r="L2204" s="124">
        <v>2.3255813953488372E-2</v>
      </c>
      <c r="M2204" s="27" t="s">
        <v>64</v>
      </c>
      <c r="N2204" s="71">
        <f t="shared" si="96"/>
        <v>8010.7515982184168</v>
      </c>
      <c r="O2204" s="1">
        <v>44231</v>
      </c>
      <c r="P2204" s="1">
        <f t="shared" si="97"/>
        <v>44213</v>
      </c>
      <c r="Q2204" s="1">
        <f t="shared" si="98"/>
        <v>44226</v>
      </c>
    </row>
    <row r="2205" spans="1:17" x14ac:dyDescent="0.25">
      <c r="A2205" s="74" t="s">
        <v>311</v>
      </c>
      <c r="B2205" s="27" t="s">
        <v>46</v>
      </c>
      <c r="C2205" s="75">
        <v>2112.6874094155901</v>
      </c>
      <c r="D2205" s="27">
        <v>56</v>
      </c>
      <c r="E2205" s="27">
        <v>12</v>
      </c>
      <c r="F2205" s="79">
        <v>40.571210550261171</v>
      </c>
      <c r="G2205" s="27" t="s">
        <v>863</v>
      </c>
      <c r="H2205" s="27" t="s">
        <v>66</v>
      </c>
      <c r="I2205" s="27">
        <v>2333</v>
      </c>
      <c r="J2205" s="27">
        <v>271</v>
      </c>
      <c r="K2205" s="27">
        <v>13</v>
      </c>
      <c r="L2205" s="125">
        <v>4.797047970479705E-2</v>
      </c>
      <c r="M2205" s="27" t="s">
        <v>66</v>
      </c>
      <c r="N2205" s="71">
        <f t="shared" si="96"/>
        <v>12827.26440230757</v>
      </c>
      <c r="O2205" s="1">
        <v>44231</v>
      </c>
      <c r="P2205" s="1">
        <f t="shared" si="97"/>
        <v>44213</v>
      </c>
      <c r="Q2205" s="1">
        <f t="shared" si="98"/>
        <v>44226</v>
      </c>
    </row>
    <row r="2206" spans="1:17" x14ac:dyDescent="0.25">
      <c r="A2206" s="74" t="s">
        <v>45</v>
      </c>
      <c r="B2206" s="27" t="s">
        <v>45</v>
      </c>
      <c r="C2206" s="75">
        <v>3727.91584807558</v>
      </c>
      <c r="D2206" s="27">
        <v>125</v>
      </c>
      <c r="E2206" s="27">
        <v>9</v>
      </c>
      <c r="F2206" s="78">
        <v>17.244411329429489</v>
      </c>
      <c r="G2206" s="27" t="s">
        <v>862</v>
      </c>
      <c r="H2206" s="27" t="s">
        <v>66</v>
      </c>
      <c r="I2206" s="27">
        <v>4000</v>
      </c>
      <c r="J2206" s="27">
        <v>360</v>
      </c>
      <c r="K2206" s="27">
        <v>9</v>
      </c>
      <c r="L2206" s="124">
        <v>2.5000000000000001E-2</v>
      </c>
      <c r="M2206" s="27" t="s">
        <v>66</v>
      </c>
      <c r="N2206" s="71">
        <f t="shared" si="96"/>
        <v>9656.870344480516</v>
      </c>
      <c r="O2206" s="1">
        <v>44231</v>
      </c>
      <c r="P2206" s="1">
        <f t="shared" si="97"/>
        <v>44213</v>
      </c>
      <c r="Q2206" s="1">
        <f t="shared" si="98"/>
        <v>44226</v>
      </c>
    </row>
    <row r="2207" spans="1:17" x14ac:dyDescent="0.25">
      <c r="A2207" s="74" t="s">
        <v>312</v>
      </c>
      <c r="B2207" s="27" t="s">
        <v>49</v>
      </c>
      <c r="C2207" s="75">
        <v>48551.911070702001</v>
      </c>
      <c r="D2207" s="27">
        <v>7118</v>
      </c>
      <c r="E2207" s="27">
        <v>486</v>
      </c>
      <c r="F2207" s="70">
        <v>71.499318870753129</v>
      </c>
      <c r="G2207" s="27" t="s">
        <v>865</v>
      </c>
      <c r="H2207" s="27" t="s">
        <v>66</v>
      </c>
      <c r="I2207" s="27">
        <v>89504</v>
      </c>
      <c r="J2207" s="27">
        <v>8142</v>
      </c>
      <c r="K2207" s="27">
        <v>691</v>
      </c>
      <c r="L2207" s="73">
        <v>8.4868582657823627E-2</v>
      </c>
      <c r="M2207" s="27" t="s">
        <v>66</v>
      </c>
      <c r="N2207" s="71">
        <f t="shared" si="96"/>
        <v>16769.679751932941</v>
      </c>
      <c r="O2207" s="1">
        <v>44231</v>
      </c>
      <c r="P2207" s="1">
        <f t="shared" si="97"/>
        <v>44213</v>
      </c>
      <c r="Q2207" s="1">
        <f t="shared" si="98"/>
        <v>44226</v>
      </c>
    </row>
    <row r="2208" spans="1:17" x14ac:dyDescent="0.25">
      <c r="A2208" s="74" t="s">
        <v>313</v>
      </c>
      <c r="B2208" s="27" t="s">
        <v>43</v>
      </c>
      <c r="C2208" s="75">
        <v>16012.7421223003</v>
      </c>
      <c r="D2208" s="27">
        <v>1600</v>
      </c>
      <c r="E2208" s="27">
        <v>143</v>
      </c>
      <c r="F2208" s="70">
        <v>63.788485671424702</v>
      </c>
      <c r="G2208" s="27" t="s">
        <v>865</v>
      </c>
      <c r="H2208" s="27" t="s">
        <v>66</v>
      </c>
      <c r="I2208" s="27">
        <v>30064</v>
      </c>
      <c r="J2208" s="27">
        <v>2830</v>
      </c>
      <c r="K2208" s="27">
        <v>159</v>
      </c>
      <c r="L2208" s="73">
        <v>5.6183745583038867E-2</v>
      </c>
      <c r="M2208" s="27" t="s">
        <v>66</v>
      </c>
      <c r="N2208" s="71">
        <f t="shared" si="96"/>
        <v>17673.425190922004</v>
      </c>
      <c r="O2208" s="1">
        <v>44231</v>
      </c>
      <c r="P2208" s="1">
        <f t="shared" si="97"/>
        <v>44213</v>
      </c>
      <c r="Q2208" s="1">
        <f t="shared" si="98"/>
        <v>44226</v>
      </c>
    </row>
    <row r="2209" spans="1:17" x14ac:dyDescent="0.25">
      <c r="A2209" s="74" t="s">
        <v>314</v>
      </c>
      <c r="B2209" s="27" t="s">
        <v>43</v>
      </c>
      <c r="C2209" s="75">
        <v>89317.120164774096</v>
      </c>
      <c r="D2209" s="27">
        <v>11490</v>
      </c>
      <c r="E2209" s="27">
        <v>1045</v>
      </c>
      <c r="F2209" s="70">
        <v>83.570604387103444</v>
      </c>
      <c r="G2209" s="27" t="s">
        <v>865</v>
      </c>
      <c r="H2209" s="27" t="s">
        <v>66</v>
      </c>
      <c r="I2209" s="27">
        <v>144435</v>
      </c>
      <c r="J2209" s="27">
        <v>12959</v>
      </c>
      <c r="K2209" s="27">
        <v>1249</v>
      </c>
      <c r="L2209" s="73">
        <v>9.6380893587468167E-2</v>
      </c>
      <c r="M2209" s="27" t="s">
        <v>66</v>
      </c>
      <c r="N2209" s="71">
        <f t="shared" si="96"/>
        <v>14508.976527784331</v>
      </c>
      <c r="O2209" s="1">
        <v>44231</v>
      </c>
      <c r="P2209" s="1">
        <f t="shared" si="97"/>
        <v>44213</v>
      </c>
      <c r="Q2209" s="1">
        <f t="shared" si="98"/>
        <v>44226</v>
      </c>
    </row>
    <row r="2210" spans="1:17" x14ac:dyDescent="0.25">
      <c r="A2210" s="74" t="s">
        <v>315</v>
      </c>
      <c r="B2210" s="27" t="s">
        <v>41</v>
      </c>
      <c r="C2210" s="75">
        <v>31190.337467089099</v>
      </c>
      <c r="D2210" s="27">
        <v>1081</v>
      </c>
      <c r="E2210" s="27">
        <v>133</v>
      </c>
      <c r="F2210" s="76">
        <v>30.458150733457281</v>
      </c>
      <c r="G2210" s="27" t="s">
        <v>864</v>
      </c>
      <c r="H2210" s="27" t="s">
        <v>66</v>
      </c>
      <c r="I2210" s="27">
        <v>44559</v>
      </c>
      <c r="J2210" s="27">
        <v>3682</v>
      </c>
      <c r="K2210" s="27">
        <v>150</v>
      </c>
      <c r="L2210" s="123">
        <v>4.0738728951656707E-2</v>
      </c>
      <c r="M2210" s="27" t="s">
        <v>66</v>
      </c>
      <c r="N2210" s="71">
        <f t="shared" si="96"/>
        <v>11804.938000062075</v>
      </c>
      <c r="O2210" s="1">
        <v>44231</v>
      </c>
      <c r="P2210" s="1">
        <f t="shared" si="97"/>
        <v>44213</v>
      </c>
      <c r="Q2210" s="1">
        <f t="shared" si="98"/>
        <v>44226</v>
      </c>
    </row>
    <row r="2211" spans="1:17" x14ac:dyDescent="0.25">
      <c r="A2211" s="74" t="s">
        <v>316</v>
      </c>
      <c r="B2211" s="27" t="s">
        <v>54</v>
      </c>
      <c r="C2211" s="75">
        <v>42123.258085424597</v>
      </c>
      <c r="D2211" s="27">
        <v>3760</v>
      </c>
      <c r="E2211" s="27">
        <v>282</v>
      </c>
      <c r="F2211" s="70">
        <v>47.818848917166108</v>
      </c>
      <c r="G2211" s="27" t="s">
        <v>865</v>
      </c>
      <c r="H2211" s="27" t="s">
        <v>66</v>
      </c>
      <c r="I2211" s="27">
        <v>59154</v>
      </c>
      <c r="J2211" s="27">
        <v>5394</v>
      </c>
      <c r="K2211" s="27">
        <v>321</v>
      </c>
      <c r="L2211" s="73">
        <v>5.9510567296996664E-2</v>
      </c>
      <c r="M2211" s="27" t="s">
        <v>66</v>
      </c>
      <c r="N2211" s="71">
        <f t="shared" si="96"/>
        <v>12805.277286626651</v>
      </c>
      <c r="O2211" s="1">
        <v>44231</v>
      </c>
      <c r="P2211" s="1">
        <f t="shared" si="97"/>
        <v>44213</v>
      </c>
      <c r="Q2211" s="1">
        <f t="shared" si="98"/>
        <v>44226</v>
      </c>
    </row>
    <row r="2212" spans="1:17" x14ac:dyDescent="0.25">
      <c r="A2212" s="74" t="s">
        <v>317</v>
      </c>
      <c r="B2212" s="27" t="s">
        <v>42</v>
      </c>
      <c r="C2212" s="75">
        <v>783.91291893709104</v>
      </c>
      <c r="D2212" s="27">
        <v>7</v>
      </c>
      <c r="E2212" s="27" t="s">
        <v>574</v>
      </c>
      <c r="F2212" s="78">
        <v>9.1117992449239846</v>
      </c>
      <c r="G2212" s="27" t="s">
        <v>862</v>
      </c>
      <c r="H2212" s="27" t="s">
        <v>68</v>
      </c>
      <c r="I2212" s="27">
        <v>507</v>
      </c>
      <c r="J2212" s="27">
        <v>37</v>
      </c>
      <c r="K2212" s="27">
        <v>1</v>
      </c>
      <c r="L2212" s="124">
        <v>2.7027027027027029E-2</v>
      </c>
      <c r="M2212" s="27" t="s">
        <v>64</v>
      </c>
      <c r="N2212" s="71">
        <f t="shared" si="96"/>
        <v>4719.912008870624</v>
      </c>
      <c r="O2212" s="1">
        <v>44231</v>
      </c>
      <c r="P2212" s="1">
        <f t="shared" si="97"/>
        <v>44213</v>
      </c>
      <c r="Q2212" s="1">
        <f t="shared" si="98"/>
        <v>44226</v>
      </c>
    </row>
    <row r="2213" spans="1:17" x14ac:dyDescent="0.25">
      <c r="A2213" s="74" t="s">
        <v>318</v>
      </c>
      <c r="B2213" s="27" t="s">
        <v>51</v>
      </c>
      <c r="C2213" s="75">
        <v>18209.461158597402</v>
      </c>
      <c r="D2213" s="27">
        <v>962</v>
      </c>
      <c r="E2213" s="27">
        <v>141</v>
      </c>
      <c r="F2213" s="70">
        <v>55.30876769889182</v>
      </c>
      <c r="G2213" s="27" t="s">
        <v>865</v>
      </c>
      <c r="H2213" s="27" t="s">
        <v>64</v>
      </c>
      <c r="I2213" s="27">
        <v>37181</v>
      </c>
      <c r="J2213" s="27">
        <v>2335</v>
      </c>
      <c r="K2213" s="27">
        <v>150</v>
      </c>
      <c r="L2213" s="73">
        <v>6.4239828693790149E-2</v>
      </c>
      <c r="M2213" s="27" t="s">
        <v>66</v>
      </c>
      <c r="N2213" s="71">
        <f t="shared" si="96"/>
        <v>12823.00436933882</v>
      </c>
      <c r="O2213" s="1">
        <v>44231</v>
      </c>
      <c r="P2213" s="1">
        <f t="shared" si="97"/>
        <v>44213</v>
      </c>
      <c r="Q2213" s="1">
        <f t="shared" si="98"/>
        <v>44226</v>
      </c>
    </row>
    <row r="2214" spans="1:17" x14ac:dyDescent="0.25">
      <c r="A2214" s="74" t="s">
        <v>319</v>
      </c>
      <c r="B2214" s="27" t="s">
        <v>49</v>
      </c>
      <c r="C2214" s="75">
        <v>74397.767487715595</v>
      </c>
      <c r="D2214" s="27">
        <v>6300</v>
      </c>
      <c r="E2214" s="27">
        <v>427</v>
      </c>
      <c r="F2214" s="70">
        <v>40.995853813807109</v>
      </c>
      <c r="G2214" s="27" t="s">
        <v>865</v>
      </c>
      <c r="H2214" s="27" t="s">
        <v>66</v>
      </c>
      <c r="I2214" s="27">
        <v>122386</v>
      </c>
      <c r="J2214" s="27">
        <v>11166</v>
      </c>
      <c r="K2214" s="27">
        <v>511</v>
      </c>
      <c r="L2214" s="73">
        <v>4.5763926204549527E-2</v>
      </c>
      <c r="M2214" s="27" t="s">
        <v>66</v>
      </c>
      <c r="N2214" s="71">
        <f t="shared" si="96"/>
        <v>15008.514874917057</v>
      </c>
      <c r="O2214" s="1">
        <v>44231</v>
      </c>
      <c r="P2214" s="1">
        <f t="shared" si="97"/>
        <v>44213</v>
      </c>
      <c r="Q2214" s="1">
        <f t="shared" si="98"/>
        <v>44226</v>
      </c>
    </row>
    <row r="2215" spans="1:17" x14ac:dyDescent="0.25">
      <c r="A2215" s="74" t="s">
        <v>46</v>
      </c>
      <c r="B2215" s="27" t="s">
        <v>51</v>
      </c>
      <c r="C2215" s="75">
        <v>33920.0551131428</v>
      </c>
      <c r="D2215" s="27">
        <v>1381</v>
      </c>
      <c r="E2215" s="27">
        <v>240</v>
      </c>
      <c r="F2215" s="76">
        <v>50.539001442290996</v>
      </c>
      <c r="G2215" s="27" t="s">
        <v>864</v>
      </c>
      <c r="H2215" s="27" t="s">
        <v>64</v>
      </c>
      <c r="I2215" s="27">
        <v>39932</v>
      </c>
      <c r="J2215" s="27">
        <v>5370</v>
      </c>
      <c r="K2215" s="27">
        <v>256</v>
      </c>
      <c r="L2215" s="123">
        <v>4.7672253258845436E-2</v>
      </c>
      <c r="M2215" s="27" t="s">
        <v>66</v>
      </c>
      <c r="N2215" s="71">
        <f t="shared" si="96"/>
        <v>15831.342201797657</v>
      </c>
      <c r="O2215" s="1">
        <v>44231</v>
      </c>
      <c r="P2215" s="1">
        <f t="shared" si="97"/>
        <v>44213</v>
      </c>
      <c r="Q2215" s="1">
        <f t="shared" si="98"/>
        <v>44226</v>
      </c>
    </row>
    <row r="2216" spans="1:17" x14ac:dyDescent="0.25">
      <c r="A2216" s="74" t="s">
        <v>320</v>
      </c>
      <c r="B2216" s="27" t="s">
        <v>43</v>
      </c>
      <c r="C2216" s="75">
        <v>9049.1751865497099</v>
      </c>
      <c r="D2216" s="27">
        <v>730</v>
      </c>
      <c r="E2216" s="27">
        <v>67</v>
      </c>
      <c r="F2216" s="70">
        <v>52.885640813182157</v>
      </c>
      <c r="G2216" s="27" t="s">
        <v>865</v>
      </c>
      <c r="H2216" s="27" t="s">
        <v>66</v>
      </c>
      <c r="I2216" s="27">
        <v>11200</v>
      </c>
      <c r="J2216" s="27">
        <v>1116</v>
      </c>
      <c r="K2216" s="27">
        <v>79</v>
      </c>
      <c r="L2216" s="73">
        <v>7.0788530465949823E-2</v>
      </c>
      <c r="M2216" s="27" t="s">
        <v>66</v>
      </c>
      <c r="N2216" s="71">
        <f t="shared" si="96"/>
        <v>12332.615702465044</v>
      </c>
      <c r="O2216" s="1">
        <v>44231</v>
      </c>
      <c r="P2216" s="1">
        <f t="shared" si="97"/>
        <v>44213</v>
      </c>
      <c r="Q2216" s="1">
        <f t="shared" si="98"/>
        <v>44226</v>
      </c>
    </row>
    <row r="2217" spans="1:17" x14ac:dyDescent="0.25">
      <c r="A2217" s="74" t="s">
        <v>321</v>
      </c>
      <c r="B2217" s="27" t="s">
        <v>54</v>
      </c>
      <c r="C2217" s="75">
        <v>19873.653859741695</v>
      </c>
      <c r="D2217" s="27">
        <v>1896</v>
      </c>
      <c r="E2217" s="27">
        <v>269</v>
      </c>
      <c r="F2217" s="70">
        <v>96.682199709678599</v>
      </c>
      <c r="G2217" s="27" t="s">
        <v>865</v>
      </c>
      <c r="H2217" s="27" t="s">
        <v>66</v>
      </c>
      <c r="I2217" s="27">
        <v>29435</v>
      </c>
      <c r="J2217" s="27">
        <v>2220</v>
      </c>
      <c r="K2217" s="27">
        <v>296</v>
      </c>
      <c r="L2217" s="73">
        <v>0.13333333333333333</v>
      </c>
      <c r="M2217" s="27" t="s">
        <v>66</v>
      </c>
      <c r="N2217" s="71">
        <f t="shared" si="96"/>
        <v>11170.567906976992</v>
      </c>
      <c r="O2217" s="1">
        <v>44231</v>
      </c>
      <c r="P2217" s="1">
        <f t="shared" si="97"/>
        <v>44213</v>
      </c>
      <c r="Q2217" s="1">
        <f t="shared" si="98"/>
        <v>44226</v>
      </c>
    </row>
    <row r="2218" spans="1:17" x14ac:dyDescent="0.25">
      <c r="A2218" s="74" t="s">
        <v>322</v>
      </c>
      <c r="B2218" s="27" t="s">
        <v>45</v>
      </c>
      <c r="C2218" s="75">
        <v>8985.7757628436302</v>
      </c>
      <c r="D2218" s="27">
        <v>429</v>
      </c>
      <c r="E2218" s="27">
        <v>52</v>
      </c>
      <c r="F2218" s="70">
        <v>41.335170299311976</v>
      </c>
      <c r="G2218" s="27" t="s">
        <v>865</v>
      </c>
      <c r="H2218" s="27" t="s">
        <v>66</v>
      </c>
      <c r="I2218" s="27">
        <v>11092</v>
      </c>
      <c r="J2218" s="27">
        <v>1021</v>
      </c>
      <c r="K2218" s="27">
        <v>56</v>
      </c>
      <c r="L2218" s="73">
        <v>5.484818805093046E-2</v>
      </c>
      <c r="M2218" s="27" t="s">
        <v>66</v>
      </c>
      <c r="N2218" s="71">
        <f t="shared" si="96"/>
        <v>11362.402389583949</v>
      </c>
      <c r="O2218" s="1">
        <v>44231</v>
      </c>
      <c r="P2218" s="1">
        <f t="shared" si="97"/>
        <v>44213</v>
      </c>
      <c r="Q2218" s="1">
        <f t="shared" si="98"/>
        <v>44226</v>
      </c>
    </row>
    <row r="2219" spans="1:17" x14ac:dyDescent="0.25">
      <c r="A2219" s="74" t="s">
        <v>323</v>
      </c>
      <c r="B2219" s="27" t="s">
        <v>46</v>
      </c>
      <c r="C2219" s="75">
        <v>1671.6385468424</v>
      </c>
      <c r="D2219" s="27">
        <v>26</v>
      </c>
      <c r="E2219" s="27">
        <v>0</v>
      </c>
      <c r="F2219" s="77">
        <v>0</v>
      </c>
      <c r="G2219" s="27" t="s">
        <v>862</v>
      </c>
      <c r="H2219" s="27" t="s">
        <v>66</v>
      </c>
      <c r="I2219" s="27">
        <v>3623</v>
      </c>
      <c r="J2219" s="27">
        <v>505</v>
      </c>
      <c r="K2219" s="27">
        <v>0</v>
      </c>
      <c r="L2219" s="142">
        <v>0</v>
      </c>
      <c r="M2219" s="27" t="s">
        <v>66</v>
      </c>
      <c r="N2219" s="71">
        <f t="shared" si="96"/>
        <v>30209.880057737792</v>
      </c>
      <c r="O2219" s="1">
        <v>44231</v>
      </c>
      <c r="P2219" s="1">
        <f t="shared" si="97"/>
        <v>44213</v>
      </c>
      <c r="Q2219" s="1">
        <f t="shared" si="98"/>
        <v>44226</v>
      </c>
    </row>
    <row r="2220" spans="1:17" x14ac:dyDescent="0.25">
      <c r="A2220" s="74" t="s">
        <v>324</v>
      </c>
      <c r="B2220" s="27" t="s">
        <v>45</v>
      </c>
      <c r="C2220" s="75">
        <v>28406.395546395601</v>
      </c>
      <c r="D2220" s="27">
        <v>1432</v>
      </c>
      <c r="E2220" s="27">
        <v>135</v>
      </c>
      <c r="F2220" s="76">
        <v>33.946077836970396</v>
      </c>
      <c r="G2220" s="27" t="s">
        <v>864</v>
      </c>
      <c r="H2220" s="27" t="s">
        <v>66</v>
      </c>
      <c r="I2220" s="27">
        <v>36245</v>
      </c>
      <c r="J2220" s="27">
        <v>3307</v>
      </c>
      <c r="K2220" s="27">
        <v>161</v>
      </c>
      <c r="L2220" s="123">
        <v>4.8684608406410645E-2</v>
      </c>
      <c r="M2220" s="27" t="s">
        <v>66</v>
      </c>
      <c r="N2220" s="71">
        <f t="shared" si="96"/>
        <v>11641.744531081891</v>
      </c>
      <c r="O2220" s="1">
        <v>44231</v>
      </c>
      <c r="P2220" s="1">
        <f t="shared" si="97"/>
        <v>44213</v>
      </c>
      <c r="Q2220" s="1">
        <f t="shared" si="98"/>
        <v>44226</v>
      </c>
    </row>
    <row r="2221" spans="1:17" x14ac:dyDescent="0.25">
      <c r="A2221" s="74" t="s">
        <v>325</v>
      </c>
      <c r="B2221" s="27" t="s">
        <v>48</v>
      </c>
      <c r="C2221" s="75">
        <v>1156.5421476148199</v>
      </c>
      <c r="D2221" s="27">
        <v>16</v>
      </c>
      <c r="E2221" s="27" t="s">
        <v>574</v>
      </c>
      <c r="F2221" s="78">
        <v>6.1760456872134952</v>
      </c>
      <c r="G2221" s="27" t="s">
        <v>862</v>
      </c>
      <c r="H2221" s="27" t="s">
        <v>66</v>
      </c>
      <c r="I2221" s="27">
        <v>675</v>
      </c>
      <c r="J2221" s="27">
        <v>92</v>
      </c>
      <c r="K2221" s="27">
        <v>1</v>
      </c>
      <c r="L2221" s="124">
        <v>1.0869565217391304E-2</v>
      </c>
      <c r="M2221" s="27" t="s">
        <v>66</v>
      </c>
      <c r="N2221" s="71">
        <f t="shared" si="96"/>
        <v>7954.7468451309833</v>
      </c>
      <c r="O2221" s="1">
        <v>44231</v>
      </c>
      <c r="P2221" s="1">
        <f t="shared" si="97"/>
        <v>44213</v>
      </c>
      <c r="Q2221" s="1">
        <f t="shared" si="98"/>
        <v>44226</v>
      </c>
    </row>
    <row r="2222" spans="1:17" x14ac:dyDescent="0.25">
      <c r="A2222" s="74" t="s">
        <v>326</v>
      </c>
      <c r="B2222" s="27" t="s">
        <v>44</v>
      </c>
      <c r="C2222" s="75">
        <v>44.670954202623797</v>
      </c>
      <c r="D2222" s="27">
        <v>5</v>
      </c>
      <c r="E2222" s="27">
        <v>0</v>
      </c>
      <c r="F2222" s="77">
        <v>0</v>
      </c>
      <c r="G2222" s="27" t="s">
        <v>862</v>
      </c>
      <c r="H2222" s="27" t="s">
        <v>68</v>
      </c>
      <c r="I2222" s="27">
        <v>120</v>
      </c>
      <c r="J2222" s="27">
        <v>3</v>
      </c>
      <c r="K2222" s="27">
        <v>0</v>
      </c>
      <c r="L2222" s="142">
        <v>0</v>
      </c>
      <c r="M2222" s="27" t="s">
        <v>68</v>
      </c>
      <c r="N2222" s="71">
        <f t="shared" si="96"/>
        <v>6715.773265984526</v>
      </c>
      <c r="O2222" s="1">
        <v>44231</v>
      </c>
      <c r="P2222" s="1">
        <f t="shared" si="97"/>
        <v>44213</v>
      </c>
      <c r="Q2222" s="1">
        <f t="shared" si="98"/>
        <v>44226</v>
      </c>
    </row>
    <row r="2223" spans="1:17" x14ac:dyDescent="0.25">
      <c r="A2223" s="74" t="s">
        <v>327</v>
      </c>
      <c r="B2223" s="27" t="s">
        <v>54</v>
      </c>
      <c r="C2223" s="75">
        <v>20124.902253938701</v>
      </c>
      <c r="D2223" s="27">
        <v>903</v>
      </c>
      <c r="E2223" s="27">
        <v>120</v>
      </c>
      <c r="F2223" s="76">
        <v>42.591156286242501</v>
      </c>
      <c r="G2223" s="27" t="s">
        <v>864</v>
      </c>
      <c r="H2223" s="27" t="s">
        <v>66</v>
      </c>
      <c r="I2223" s="27">
        <v>29113</v>
      </c>
      <c r="J2223" s="27">
        <v>2796</v>
      </c>
      <c r="K2223" s="27">
        <v>132</v>
      </c>
      <c r="L2223" s="123">
        <v>4.7210300429184553E-2</v>
      </c>
      <c r="M2223" s="27" t="s">
        <v>66</v>
      </c>
      <c r="N2223" s="71">
        <f t="shared" si="96"/>
        <v>13893.235180572303</v>
      </c>
      <c r="O2223" s="1">
        <v>44231</v>
      </c>
      <c r="P2223" s="1">
        <f t="shared" si="97"/>
        <v>44213</v>
      </c>
      <c r="Q2223" s="1">
        <f t="shared" si="98"/>
        <v>44226</v>
      </c>
    </row>
    <row r="2224" spans="1:17" x14ac:dyDescent="0.25">
      <c r="A2224" s="74" t="s">
        <v>328</v>
      </c>
      <c r="B2224" s="27" t="s">
        <v>48</v>
      </c>
      <c r="C2224" s="75">
        <v>6112.4113664417901</v>
      </c>
      <c r="D2224" s="27">
        <v>260</v>
      </c>
      <c r="E2224" s="27">
        <v>26</v>
      </c>
      <c r="F2224" s="70">
        <v>30.383145796418365</v>
      </c>
      <c r="G2224" s="27" t="s">
        <v>865</v>
      </c>
      <c r="H2224" s="27" t="s">
        <v>66</v>
      </c>
      <c r="I2224" s="27">
        <v>8598</v>
      </c>
      <c r="J2224" s="27">
        <v>781</v>
      </c>
      <c r="K2224" s="27">
        <v>31</v>
      </c>
      <c r="L2224" s="73">
        <v>3.9692701664532648E-2</v>
      </c>
      <c r="M2224" s="27" t="s">
        <v>66</v>
      </c>
      <c r="N2224" s="71">
        <f t="shared" si="96"/>
        <v>12777.281389924556</v>
      </c>
      <c r="O2224" s="1">
        <v>44231</v>
      </c>
      <c r="P2224" s="1">
        <f t="shared" si="97"/>
        <v>44213</v>
      </c>
      <c r="Q2224" s="1">
        <f t="shared" si="98"/>
        <v>44226</v>
      </c>
    </row>
    <row r="2225" spans="1:17" x14ac:dyDescent="0.25">
      <c r="A2225" s="74" t="s">
        <v>329</v>
      </c>
      <c r="B2225" s="27" t="s">
        <v>47</v>
      </c>
      <c r="C2225" s="75">
        <v>1549.67718243236</v>
      </c>
      <c r="D2225" s="27">
        <v>66</v>
      </c>
      <c r="E2225" s="27">
        <v>6</v>
      </c>
      <c r="F2225" s="78">
        <v>27.655529385723192</v>
      </c>
      <c r="G2225" s="27" t="s">
        <v>862</v>
      </c>
      <c r="H2225" s="27" t="s">
        <v>66</v>
      </c>
      <c r="I2225" s="27">
        <v>1600</v>
      </c>
      <c r="J2225" s="27">
        <v>122</v>
      </c>
      <c r="K2225" s="27">
        <v>6</v>
      </c>
      <c r="L2225" s="124">
        <v>4.9180327868852458E-2</v>
      </c>
      <c r="M2225" s="27" t="s">
        <v>66</v>
      </c>
      <c r="N2225" s="71">
        <f t="shared" si="96"/>
        <v>7872.6073651358693</v>
      </c>
      <c r="O2225" s="1">
        <v>44231</v>
      </c>
      <c r="P2225" s="1">
        <f t="shared" si="97"/>
        <v>44213</v>
      </c>
      <c r="Q2225" s="1">
        <f t="shared" si="98"/>
        <v>44226</v>
      </c>
    </row>
    <row r="2226" spans="1:17" x14ac:dyDescent="0.25">
      <c r="A2226" s="74" t="s">
        <v>330</v>
      </c>
      <c r="B2226" s="27" t="s">
        <v>42</v>
      </c>
      <c r="C2226" s="75">
        <v>6720.1246284321996</v>
      </c>
      <c r="D2226" s="27">
        <v>365</v>
      </c>
      <c r="E2226" s="27">
        <v>79</v>
      </c>
      <c r="F2226" s="70">
        <v>83.969531145043931</v>
      </c>
      <c r="G2226" s="27" t="s">
        <v>865</v>
      </c>
      <c r="H2226" s="27" t="s">
        <v>66</v>
      </c>
      <c r="I2226" s="27">
        <v>19474</v>
      </c>
      <c r="J2226" s="27">
        <v>1653</v>
      </c>
      <c r="K2226" s="27">
        <v>97</v>
      </c>
      <c r="L2226" s="73">
        <v>5.8681185722928013E-2</v>
      </c>
      <c r="M2226" s="27" t="s">
        <v>66</v>
      </c>
      <c r="N2226" s="71">
        <f t="shared" si="96"/>
        <v>24597.758098210208</v>
      </c>
      <c r="O2226" s="1">
        <v>44231</v>
      </c>
      <c r="P2226" s="1">
        <f t="shared" si="97"/>
        <v>44213</v>
      </c>
      <c r="Q2226" s="1">
        <f t="shared" si="98"/>
        <v>44226</v>
      </c>
    </row>
    <row r="2227" spans="1:17" x14ac:dyDescent="0.25">
      <c r="A2227" s="74" t="s">
        <v>331</v>
      </c>
      <c r="B2227" s="27" t="s">
        <v>46</v>
      </c>
      <c r="C2227" s="75">
        <v>17148.496197419699</v>
      </c>
      <c r="D2227" s="27">
        <v>636</v>
      </c>
      <c r="E2227" s="27">
        <v>44</v>
      </c>
      <c r="F2227" s="76">
        <v>18.32730466086025</v>
      </c>
      <c r="G2227" s="27" t="s">
        <v>864</v>
      </c>
      <c r="H2227" s="27" t="s">
        <v>64</v>
      </c>
      <c r="I2227" s="27">
        <v>26553</v>
      </c>
      <c r="J2227" s="27">
        <v>2785</v>
      </c>
      <c r="K2227" s="27">
        <v>53</v>
      </c>
      <c r="L2227" s="123">
        <v>1.9030520646319569E-2</v>
      </c>
      <c r="M2227" s="27" t="s">
        <v>68</v>
      </c>
      <c r="N2227" s="71">
        <f t="shared" si="96"/>
        <v>16240.491107430476</v>
      </c>
      <c r="O2227" s="1">
        <v>44231</v>
      </c>
      <c r="P2227" s="1">
        <f t="shared" si="97"/>
        <v>44213</v>
      </c>
      <c r="Q2227" s="1">
        <f t="shared" si="98"/>
        <v>44226</v>
      </c>
    </row>
    <row r="2228" spans="1:17" x14ac:dyDescent="0.25">
      <c r="A2228" s="74" t="s">
        <v>332</v>
      </c>
      <c r="B2228" s="27" t="s">
        <v>49</v>
      </c>
      <c r="C2228" s="75">
        <v>11689.851587155499</v>
      </c>
      <c r="D2228" s="27">
        <v>346</v>
      </c>
      <c r="E2228" s="27">
        <v>38</v>
      </c>
      <c r="F2228" s="76">
        <v>23.219163169428946</v>
      </c>
      <c r="G2228" s="27" t="s">
        <v>864</v>
      </c>
      <c r="H2228" s="27" t="s">
        <v>66</v>
      </c>
      <c r="I2228" s="27">
        <v>18610</v>
      </c>
      <c r="J2228" s="27">
        <v>2007</v>
      </c>
      <c r="K2228" s="27">
        <v>44</v>
      </c>
      <c r="L2228" s="123">
        <v>2.1923268560039861E-2</v>
      </c>
      <c r="M2228" s="27" t="s">
        <v>66</v>
      </c>
      <c r="N2228" s="71">
        <f t="shared" si="96"/>
        <v>17168.738071963537</v>
      </c>
      <c r="O2228" s="1">
        <v>44231</v>
      </c>
      <c r="P2228" s="1">
        <f t="shared" si="97"/>
        <v>44213</v>
      </c>
      <c r="Q2228" s="1">
        <f t="shared" si="98"/>
        <v>44226</v>
      </c>
    </row>
    <row r="2229" spans="1:17" x14ac:dyDescent="0.25">
      <c r="A2229" s="74" t="s">
        <v>333</v>
      </c>
      <c r="B2229" s="27" t="s">
        <v>45</v>
      </c>
      <c r="C2229" s="75">
        <v>6846.1077774764299</v>
      </c>
      <c r="D2229" s="27">
        <v>391</v>
      </c>
      <c r="E2229" s="27">
        <v>43</v>
      </c>
      <c r="F2229" s="70">
        <v>44.863865297790312</v>
      </c>
      <c r="G2229" s="27" t="s">
        <v>865</v>
      </c>
      <c r="H2229" s="27" t="s">
        <v>66</v>
      </c>
      <c r="I2229" s="27">
        <v>8350</v>
      </c>
      <c r="J2229" s="27">
        <v>644</v>
      </c>
      <c r="K2229" s="27">
        <v>48</v>
      </c>
      <c r="L2229" s="73">
        <v>7.4534161490683232E-2</v>
      </c>
      <c r="M2229" s="27" t="s">
        <v>66</v>
      </c>
      <c r="N2229" s="71">
        <f t="shared" si="96"/>
        <v>9406.8048726715679</v>
      </c>
      <c r="O2229" s="1">
        <v>44231</v>
      </c>
      <c r="P2229" s="1">
        <f t="shared" si="97"/>
        <v>44213</v>
      </c>
      <c r="Q2229" s="1">
        <f t="shared" si="98"/>
        <v>44226</v>
      </c>
    </row>
    <row r="2230" spans="1:17" x14ac:dyDescent="0.25">
      <c r="A2230" s="74" t="s">
        <v>334</v>
      </c>
      <c r="B2230" s="27" t="s">
        <v>48</v>
      </c>
      <c r="C2230" s="75">
        <v>5803.7608961074102</v>
      </c>
      <c r="D2230" s="27">
        <v>225</v>
      </c>
      <c r="E2230" s="27">
        <v>18</v>
      </c>
      <c r="F2230" s="76">
        <v>22.153122927180135</v>
      </c>
      <c r="G2230" s="27" t="s">
        <v>864</v>
      </c>
      <c r="H2230" s="27" t="s">
        <v>66</v>
      </c>
      <c r="I2230" s="27">
        <v>16815</v>
      </c>
      <c r="J2230" s="27">
        <v>1546</v>
      </c>
      <c r="K2230" s="27">
        <v>18</v>
      </c>
      <c r="L2230" s="123">
        <v>1.1642949547218629E-2</v>
      </c>
      <c r="M2230" s="27" t="s">
        <v>66</v>
      </c>
      <c r="N2230" s="71">
        <f t="shared" si="96"/>
        <v>26637.899590882596</v>
      </c>
      <c r="O2230" s="1">
        <v>44231</v>
      </c>
      <c r="P2230" s="1">
        <f t="shared" si="97"/>
        <v>44213</v>
      </c>
      <c r="Q2230" s="1">
        <f t="shared" si="98"/>
        <v>44226</v>
      </c>
    </row>
    <row r="2231" spans="1:17" x14ac:dyDescent="0.25">
      <c r="A2231" s="74" t="s">
        <v>335</v>
      </c>
      <c r="B2231" s="27" t="s">
        <v>52</v>
      </c>
      <c r="C2231" s="75">
        <v>7644.3301449872188</v>
      </c>
      <c r="D2231" s="27">
        <v>391</v>
      </c>
      <c r="E2231" s="27">
        <v>55</v>
      </c>
      <c r="F2231" s="70">
        <v>51.39196442408489</v>
      </c>
      <c r="G2231" s="27" t="s">
        <v>865</v>
      </c>
      <c r="H2231" s="27" t="s">
        <v>66</v>
      </c>
      <c r="I2231" s="27">
        <v>8208</v>
      </c>
      <c r="J2231" s="27">
        <v>763</v>
      </c>
      <c r="K2231" s="27">
        <v>65</v>
      </c>
      <c r="L2231" s="73">
        <v>8.5190039318479682E-2</v>
      </c>
      <c r="M2231" s="27" t="s">
        <v>66</v>
      </c>
      <c r="N2231" s="71">
        <f t="shared" si="96"/>
        <v>9981.253890510452</v>
      </c>
      <c r="O2231" s="1">
        <v>44231</v>
      </c>
      <c r="P2231" s="1">
        <f t="shared" si="97"/>
        <v>44213</v>
      </c>
      <c r="Q2231" s="1">
        <f t="shared" si="98"/>
        <v>44226</v>
      </c>
    </row>
    <row r="2232" spans="1:17" x14ac:dyDescent="0.25">
      <c r="A2232" s="74" t="s">
        <v>336</v>
      </c>
      <c r="B2232" s="27" t="s">
        <v>45</v>
      </c>
      <c r="C2232" s="75">
        <v>7375.1368838712397</v>
      </c>
      <c r="D2232" s="27">
        <v>302</v>
      </c>
      <c r="E2232" s="27">
        <v>48</v>
      </c>
      <c r="F2232" s="70">
        <v>46.48824127006246</v>
      </c>
      <c r="G2232" s="27" t="s">
        <v>865</v>
      </c>
      <c r="H2232" s="27" t="s">
        <v>68</v>
      </c>
      <c r="I2232" s="27">
        <v>11655</v>
      </c>
      <c r="J2232" s="27">
        <v>1282</v>
      </c>
      <c r="K2232" s="27">
        <v>52</v>
      </c>
      <c r="L2232" s="73">
        <v>4.0561622464898597E-2</v>
      </c>
      <c r="M2232" s="27" t="s">
        <v>64</v>
      </c>
      <c r="N2232" s="71">
        <f t="shared" si="96"/>
        <v>17382.728214897525</v>
      </c>
      <c r="O2232" s="1">
        <v>44231</v>
      </c>
      <c r="P2232" s="1">
        <f t="shared" si="97"/>
        <v>44213</v>
      </c>
      <c r="Q2232" s="1">
        <f t="shared" si="98"/>
        <v>44226</v>
      </c>
    </row>
    <row r="2233" spans="1:17" x14ac:dyDescent="0.25">
      <c r="A2233" s="74" t="s">
        <v>47</v>
      </c>
      <c r="B2233" s="27" t="s">
        <v>47</v>
      </c>
      <c r="C2233" s="75">
        <v>4897.5438326430303</v>
      </c>
      <c r="D2233" s="27">
        <v>324</v>
      </c>
      <c r="E2233" s="27">
        <v>31</v>
      </c>
      <c r="F2233" s="70">
        <v>45.212167362895116</v>
      </c>
      <c r="G2233" s="27" t="s">
        <v>865</v>
      </c>
      <c r="H2233" s="27" t="s">
        <v>66</v>
      </c>
      <c r="I2233" s="27">
        <v>7748</v>
      </c>
      <c r="J2233" s="27">
        <v>560</v>
      </c>
      <c r="K2233" s="27">
        <v>34</v>
      </c>
      <c r="L2233" s="73">
        <v>6.0714285714285714E-2</v>
      </c>
      <c r="M2233" s="27" t="s">
        <v>64</v>
      </c>
      <c r="N2233" s="71">
        <f t="shared" si="96"/>
        <v>11434.302971777344</v>
      </c>
      <c r="O2233" s="1">
        <v>44231</v>
      </c>
      <c r="P2233" s="1">
        <f t="shared" si="97"/>
        <v>44213</v>
      </c>
      <c r="Q2233" s="1">
        <f t="shared" si="98"/>
        <v>44226</v>
      </c>
    </row>
    <row r="2234" spans="1:17" x14ac:dyDescent="0.25">
      <c r="A2234" s="74" t="s">
        <v>337</v>
      </c>
      <c r="B2234" s="27" t="s">
        <v>42</v>
      </c>
      <c r="C2234" s="75">
        <v>640.69980114844998</v>
      </c>
      <c r="D2234" s="27">
        <v>14</v>
      </c>
      <c r="E2234" s="27">
        <v>0</v>
      </c>
      <c r="F2234" s="77">
        <v>0</v>
      </c>
      <c r="G2234" s="27" t="s">
        <v>862</v>
      </c>
      <c r="H2234" s="27" t="s">
        <v>66</v>
      </c>
      <c r="I2234" s="27">
        <v>209</v>
      </c>
      <c r="J2234" s="27">
        <v>11</v>
      </c>
      <c r="K2234" s="27">
        <v>0</v>
      </c>
      <c r="L2234" s="142">
        <v>0</v>
      </c>
      <c r="M2234" s="27" t="s">
        <v>66</v>
      </c>
      <c r="N2234" s="71">
        <f t="shared" si="96"/>
        <v>1716.8727039219577</v>
      </c>
      <c r="O2234" s="1">
        <v>44231</v>
      </c>
      <c r="P2234" s="1">
        <f t="shared" si="97"/>
        <v>44213</v>
      </c>
      <c r="Q2234" s="1">
        <f t="shared" si="98"/>
        <v>44226</v>
      </c>
    </row>
    <row r="2235" spans="1:17" x14ac:dyDescent="0.25">
      <c r="A2235" s="74" t="s">
        <v>338</v>
      </c>
      <c r="B2235" s="27" t="s">
        <v>52</v>
      </c>
      <c r="C2235" s="75">
        <v>14379.4508026329</v>
      </c>
      <c r="D2235" s="27">
        <v>1011</v>
      </c>
      <c r="E2235" s="27">
        <v>135</v>
      </c>
      <c r="F2235" s="70">
        <v>67.059982159343093</v>
      </c>
      <c r="G2235" s="27" t="s">
        <v>865</v>
      </c>
      <c r="H2235" s="27" t="s">
        <v>66</v>
      </c>
      <c r="I2235" s="27">
        <v>18318</v>
      </c>
      <c r="J2235" s="27">
        <v>2125</v>
      </c>
      <c r="K2235" s="27">
        <v>148</v>
      </c>
      <c r="L2235" s="73">
        <v>6.9647058823529409E-2</v>
      </c>
      <c r="M2235" s="27" t="s">
        <v>66</v>
      </c>
      <c r="N2235" s="71">
        <f t="shared" si="96"/>
        <v>14778.03310548487</v>
      </c>
      <c r="O2235" s="1">
        <v>44231</v>
      </c>
      <c r="P2235" s="1">
        <f t="shared" si="97"/>
        <v>44213</v>
      </c>
      <c r="Q2235" s="1">
        <f t="shared" si="98"/>
        <v>44226</v>
      </c>
    </row>
    <row r="2236" spans="1:17" x14ac:dyDescent="0.25">
      <c r="A2236" s="74" t="s">
        <v>339</v>
      </c>
      <c r="B2236" s="27" t="s">
        <v>52</v>
      </c>
      <c r="C2236" s="75">
        <v>10764.140179352</v>
      </c>
      <c r="D2236" s="27">
        <v>668</v>
      </c>
      <c r="E2236" s="27">
        <v>79</v>
      </c>
      <c r="F2236" s="70">
        <v>52.422739288377066</v>
      </c>
      <c r="G2236" s="27" t="s">
        <v>865</v>
      </c>
      <c r="H2236" s="27" t="s">
        <v>66</v>
      </c>
      <c r="I2236" s="27">
        <v>12520</v>
      </c>
      <c r="J2236" s="27">
        <v>1167</v>
      </c>
      <c r="K2236" s="27">
        <v>89</v>
      </c>
      <c r="L2236" s="73">
        <v>7.6263924592973431E-2</v>
      </c>
      <c r="M2236" s="27" t="s">
        <v>66</v>
      </c>
      <c r="N2236" s="71">
        <f t="shared" si="96"/>
        <v>10841.553348019044</v>
      </c>
      <c r="O2236" s="1">
        <v>44231</v>
      </c>
      <c r="P2236" s="1">
        <f t="shared" si="97"/>
        <v>44213</v>
      </c>
      <c r="Q2236" s="1">
        <f t="shared" si="98"/>
        <v>44226</v>
      </c>
    </row>
    <row r="2237" spans="1:17" x14ac:dyDescent="0.25">
      <c r="A2237" s="74" t="s">
        <v>340</v>
      </c>
      <c r="B2237" s="27" t="s">
        <v>54</v>
      </c>
      <c r="C2237" s="75">
        <v>3341.0756913925802</v>
      </c>
      <c r="D2237" s="27">
        <v>63</v>
      </c>
      <c r="E2237" s="27">
        <v>7</v>
      </c>
      <c r="F2237" s="78">
        <v>14.965240125751146</v>
      </c>
      <c r="G2237" s="27" t="s">
        <v>862</v>
      </c>
      <c r="H2237" s="27" t="s">
        <v>66</v>
      </c>
      <c r="I2237" s="27">
        <v>2709</v>
      </c>
      <c r="J2237" s="27">
        <v>398</v>
      </c>
      <c r="K2237" s="27">
        <v>11</v>
      </c>
      <c r="L2237" s="124">
        <v>2.7638190954773871E-2</v>
      </c>
      <c r="M2237" s="27" t="s">
        <v>66</v>
      </c>
      <c r="N2237" s="71">
        <f t="shared" si="96"/>
        <v>11912.331140097913</v>
      </c>
      <c r="O2237" s="1">
        <v>44231</v>
      </c>
      <c r="P2237" s="1">
        <f t="shared" si="97"/>
        <v>44213</v>
      </c>
      <c r="Q2237" s="1">
        <f t="shared" si="98"/>
        <v>44226</v>
      </c>
    </row>
    <row r="2238" spans="1:17" x14ac:dyDescent="0.25">
      <c r="A2238" s="74" t="s">
        <v>341</v>
      </c>
      <c r="B2238" s="27" t="s">
        <v>54</v>
      </c>
      <c r="C2238" s="75">
        <v>6951.4661738035902</v>
      </c>
      <c r="D2238" s="27">
        <v>101</v>
      </c>
      <c r="E2238" s="27">
        <v>11</v>
      </c>
      <c r="F2238" s="79">
        <v>11.302857067408725</v>
      </c>
      <c r="G2238" s="27" t="s">
        <v>863</v>
      </c>
      <c r="H2238" s="27" t="s">
        <v>66</v>
      </c>
      <c r="I2238" s="27">
        <v>6648</v>
      </c>
      <c r="J2238" s="27">
        <v>603</v>
      </c>
      <c r="K2238" s="27">
        <v>12</v>
      </c>
      <c r="L2238" s="125">
        <v>1.9900497512437811E-2</v>
      </c>
      <c r="M2238" s="27" t="s">
        <v>66</v>
      </c>
      <c r="N2238" s="71">
        <f t="shared" si="96"/>
        <v>8674.4290330058557</v>
      </c>
      <c r="O2238" s="1">
        <v>44231</v>
      </c>
      <c r="P2238" s="1">
        <f t="shared" si="97"/>
        <v>44213</v>
      </c>
      <c r="Q2238" s="1">
        <f t="shared" si="98"/>
        <v>44226</v>
      </c>
    </row>
    <row r="2239" spans="1:17" x14ac:dyDescent="0.25">
      <c r="A2239" s="74" t="s">
        <v>342</v>
      </c>
      <c r="B2239" s="27" t="s">
        <v>41</v>
      </c>
      <c r="C2239" s="75">
        <v>12588.6400801333</v>
      </c>
      <c r="D2239" s="27">
        <v>512</v>
      </c>
      <c r="E2239" s="27">
        <v>60</v>
      </c>
      <c r="F2239" s="70">
        <v>34.044299133452576</v>
      </c>
      <c r="G2239" s="27" t="s">
        <v>865</v>
      </c>
      <c r="H2239" s="27" t="s">
        <v>66</v>
      </c>
      <c r="I2239" s="27">
        <v>13795</v>
      </c>
      <c r="J2239" s="27">
        <v>1266</v>
      </c>
      <c r="K2239" s="27">
        <v>69</v>
      </c>
      <c r="L2239" s="73">
        <v>5.4502369668246446E-2</v>
      </c>
      <c r="M2239" s="27" t="s">
        <v>66</v>
      </c>
      <c r="N2239" s="71">
        <f t="shared" si="96"/>
        <v>10056.685964021894</v>
      </c>
      <c r="O2239" s="1">
        <v>44231</v>
      </c>
      <c r="P2239" s="1">
        <f t="shared" si="97"/>
        <v>44213</v>
      </c>
      <c r="Q2239" s="1">
        <f t="shared" si="98"/>
        <v>44226</v>
      </c>
    </row>
    <row r="2240" spans="1:17" x14ac:dyDescent="0.25">
      <c r="A2240" s="74" t="s">
        <v>343</v>
      </c>
      <c r="B2240" s="27" t="s">
        <v>48</v>
      </c>
      <c r="C2240" s="75">
        <v>3234.7555519856501</v>
      </c>
      <c r="D2240" s="27">
        <v>113</v>
      </c>
      <c r="E2240" s="27">
        <v>11</v>
      </c>
      <c r="F2240" s="79">
        <v>24.289757698444202</v>
      </c>
      <c r="G2240" s="27" t="s">
        <v>863</v>
      </c>
      <c r="H2240" s="27" t="s">
        <v>66</v>
      </c>
      <c r="I2240" s="27">
        <v>4829</v>
      </c>
      <c r="J2240" s="27">
        <v>487</v>
      </c>
      <c r="K2240" s="27">
        <v>14</v>
      </c>
      <c r="L2240" s="125">
        <v>2.8747433264887063E-2</v>
      </c>
      <c r="M2240" s="27" t="s">
        <v>66</v>
      </c>
      <c r="N2240" s="71">
        <f t="shared" si="96"/>
        <v>15055.23345345387</v>
      </c>
      <c r="O2240" s="1">
        <v>44231</v>
      </c>
      <c r="P2240" s="1">
        <f t="shared" si="97"/>
        <v>44213</v>
      </c>
      <c r="Q2240" s="1">
        <f t="shared" si="98"/>
        <v>44226</v>
      </c>
    </row>
    <row r="2241" spans="1:17" x14ac:dyDescent="0.25">
      <c r="A2241" s="74" t="s">
        <v>344</v>
      </c>
      <c r="B2241" s="27" t="s">
        <v>45</v>
      </c>
      <c r="C2241" s="75">
        <v>65938.694494203999</v>
      </c>
      <c r="D2241" s="27">
        <v>6462</v>
      </c>
      <c r="E2241" s="27">
        <v>542</v>
      </c>
      <c r="F2241" s="70">
        <v>58.712545056057635</v>
      </c>
      <c r="G2241" s="27" t="s">
        <v>865</v>
      </c>
      <c r="H2241" s="27" t="s">
        <v>66</v>
      </c>
      <c r="I2241" s="27">
        <v>110667</v>
      </c>
      <c r="J2241" s="27">
        <v>9805</v>
      </c>
      <c r="K2241" s="27">
        <v>686</v>
      </c>
      <c r="L2241" s="73">
        <v>6.9964303926568078E-2</v>
      </c>
      <c r="M2241" s="27" t="s">
        <v>66</v>
      </c>
      <c r="N2241" s="71">
        <f t="shared" si="96"/>
        <v>14869.872804142124</v>
      </c>
      <c r="O2241" s="1">
        <v>44231</v>
      </c>
      <c r="P2241" s="1">
        <f t="shared" si="97"/>
        <v>44213</v>
      </c>
      <c r="Q2241" s="1">
        <f t="shared" si="98"/>
        <v>44226</v>
      </c>
    </row>
    <row r="2242" spans="1:17" x14ac:dyDescent="0.25">
      <c r="A2242" s="74" t="s">
        <v>345</v>
      </c>
      <c r="B2242" s="27" t="s">
        <v>46</v>
      </c>
      <c r="C2242" s="75">
        <v>284.28993454947903</v>
      </c>
      <c r="D2242" s="27" t="s">
        <v>574</v>
      </c>
      <c r="E2242" s="27" t="s">
        <v>574</v>
      </c>
      <c r="F2242" s="78">
        <v>25.125255152549094</v>
      </c>
      <c r="G2242" s="27" t="s">
        <v>862</v>
      </c>
      <c r="H2242" s="27" t="s">
        <v>64</v>
      </c>
      <c r="I2242" s="27">
        <v>100</v>
      </c>
      <c r="J2242" s="27">
        <v>8</v>
      </c>
      <c r="K2242" s="27">
        <v>1</v>
      </c>
      <c r="L2242" s="124">
        <v>0.125</v>
      </c>
      <c r="M2242" s="27" t="s">
        <v>64</v>
      </c>
      <c r="N2242" s="71">
        <f t="shared" ref="N2242:N2305" si="99">(J2242/C2242)*100000</f>
        <v>2814.0285770854985</v>
      </c>
      <c r="O2242" s="1">
        <v>44231</v>
      </c>
      <c r="P2242" s="1">
        <f t="shared" si="97"/>
        <v>44213</v>
      </c>
      <c r="Q2242" s="1">
        <f t="shared" si="98"/>
        <v>44226</v>
      </c>
    </row>
    <row r="2243" spans="1:17" x14ac:dyDescent="0.25">
      <c r="A2243" s="74" t="s">
        <v>346</v>
      </c>
      <c r="B2243" s="27" t="s">
        <v>46</v>
      </c>
      <c r="C2243" s="75">
        <v>588.18731235931102</v>
      </c>
      <c r="D2243" s="27">
        <v>6</v>
      </c>
      <c r="E2243" s="27">
        <v>0</v>
      </c>
      <c r="F2243" s="77">
        <v>0</v>
      </c>
      <c r="G2243" s="27" t="s">
        <v>862</v>
      </c>
      <c r="H2243" s="27" t="s">
        <v>68</v>
      </c>
      <c r="I2243" s="27">
        <v>494</v>
      </c>
      <c r="J2243" s="27">
        <v>51</v>
      </c>
      <c r="K2243" s="27">
        <v>0</v>
      </c>
      <c r="L2243" s="142">
        <v>0</v>
      </c>
      <c r="M2243" s="27" t="s">
        <v>68</v>
      </c>
      <c r="N2243" s="71">
        <f t="shared" si="99"/>
        <v>8670.7072608266662</v>
      </c>
      <c r="O2243" s="1">
        <v>44231</v>
      </c>
      <c r="P2243" s="1">
        <f t="shared" ref="P2243:P2306" si="100">O2243-18</f>
        <v>44213</v>
      </c>
      <c r="Q2243" s="1">
        <f t="shared" ref="Q2243:Q2306" si="101">O2243-5</f>
        <v>44226</v>
      </c>
    </row>
    <row r="2244" spans="1:17" x14ac:dyDescent="0.25">
      <c r="A2244" s="74" t="s">
        <v>347</v>
      </c>
      <c r="B2244" s="27" t="s">
        <v>52</v>
      </c>
      <c r="C2244" s="75">
        <v>24005.037471817101</v>
      </c>
      <c r="D2244" s="27">
        <v>1419</v>
      </c>
      <c r="E2244" s="27">
        <v>184</v>
      </c>
      <c r="F2244" s="76">
        <v>54.750412942647543</v>
      </c>
      <c r="G2244" s="27" t="s">
        <v>864</v>
      </c>
      <c r="H2244" s="27" t="s">
        <v>66</v>
      </c>
      <c r="I2244" s="27">
        <v>41997</v>
      </c>
      <c r="J2244" s="27">
        <v>4585</v>
      </c>
      <c r="K2244" s="27">
        <v>213</v>
      </c>
      <c r="L2244" s="123">
        <v>4.6455834242093784E-2</v>
      </c>
      <c r="M2244" s="27" t="s">
        <v>66</v>
      </c>
      <c r="N2244" s="71">
        <f t="shared" si="99"/>
        <v>19100.157645589923</v>
      </c>
      <c r="O2244" s="1">
        <v>44231</v>
      </c>
      <c r="P2244" s="1">
        <f t="shared" si="100"/>
        <v>44213</v>
      </c>
      <c r="Q2244" s="1">
        <f t="shared" si="101"/>
        <v>44226</v>
      </c>
    </row>
    <row r="2245" spans="1:17" x14ac:dyDescent="0.25">
      <c r="A2245" s="74" t="s">
        <v>348</v>
      </c>
      <c r="B2245" s="27" t="s">
        <v>42</v>
      </c>
      <c r="C2245" s="75">
        <v>2126.5553566797198</v>
      </c>
      <c r="D2245" s="27">
        <v>50</v>
      </c>
      <c r="E2245" s="27">
        <v>10</v>
      </c>
      <c r="F2245" s="78">
        <v>33.588860597589075</v>
      </c>
      <c r="G2245" s="27" t="s">
        <v>862</v>
      </c>
      <c r="H2245" s="27" t="s">
        <v>64</v>
      </c>
      <c r="I2245" s="27">
        <v>2615</v>
      </c>
      <c r="J2245" s="27">
        <v>274</v>
      </c>
      <c r="K2245" s="27">
        <v>10</v>
      </c>
      <c r="L2245" s="124">
        <v>3.6496350364963501E-2</v>
      </c>
      <c r="M2245" s="27" t="s">
        <v>64</v>
      </c>
      <c r="N2245" s="71">
        <f t="shared" si="99"/>
        <v>12884.68692523517</v>
      </c>
      <c r="O2245" s="1">
        <v>44231</v>
      </c>
      <c r="P2245" s="1">
        <f t="shared" si="100"/>
        <v>44213</v>
      </c>
      <c r="Q2245" s="1">
        <f t="shared" si="101"/>
        <v>44226</v>
      </c>
    </row>
    <row r="2246" spans="1:17" x14ac:dyDescent="0.25">
      <c r="A2246" s="74" t="s">
        <v>349</v>
      </c>
      <c r="B2246" s="27" t="s">
        <v>51</v>
      </c>
      <c r="C2246" s="75">
        <v>11334.7969583208</v>
      </c>
      <c r="D2246" s="27">
        <v>829</v>
      </c>
      <c r="E2246" s="27">
        <v>85</v>
      </c>
      <c r="F2246" s="70">
        <v>53.564511069354232</v>
      </c>
      <c r="G2246" s="27" t="s">
        <v>865</v>
      </c>
      <c r="H2246" s="27" t="s">
        <v>66</v>
      </c>
      <c r="I2246" s="27">
        <v>14430</v>
      </c>
      <c r="J2246" s="27">
        <v>1360</v>
      </c>
      <c r="K2246" s="27">
        <v>110</v>
      </c>
      <c r="L2246" s="73">
        <v>8.0882352941176475E-2</v>
      </c>
      <c r="M2246" s="27" t="s">
        <v>66</v>
      </c>
      <c r="N2246" s="71">
        <f t="shared" si="99"/>
        <v>11998.450479535348</v>
      </c>
      <c r="O2246" s="1">
        <v>44231</v>
      </c>
      <c r="P2246" s="1">
        <f t="shared" si="100"/>
        <v>44213</v>
      </c>
      <c r="Q2246" s="1">
        <f t="shared" si="101"/>
        <v>44226</v>
      </c>
    </row>
    <row r="2247" spans="1:17" x14ac:dyDescent="0.25">
      <c r="A2247" s="74" t="s">
        <v>350</v>
      </c>
      <c r="B2247" s="27" t="s">
        <v>54</v>
      </c>
      <c r="C2247" s="75">
        <v>18997.195740859199</v>
      </c>
      <c r="D2247" s="27">
        <v>1156</v>
      </c>
      <c r="E2247" s="27">
        <v>130</v>
      </c>
      <c r="F2247" s="76">
        <v>48.879394687409352</v>
      </c>
      <c r="G2247" s="27" t="s">
        <v>864</v>
      </c>
      <c r="H2247" s="27" t="s">
        <v>66</v>
      </c>
      <c r="I2247" s="27">
        <v>30526</v>
      </c>
      <c r="J2247" s="27">
        <v>2848</v>
      </c>
      <c r="K2247" s="27">
        <v>140</v>
      </c>
      <c r="L2247" s="123">
        <v>4.9157303370786519E-2</v>
      </c>
      <c r="M2247" s="27" t="s">
        <v>66</v>
      </c>
      <c r="N2247" s="71">
        <f t="shared" si="99"/>
        <v>14991.686345972197</v>
      </c>
      <c r="O2247" s="1">
        <v>44231</v>
      </c>
      <c r="P2247" s="1">
        <f t="shared" si="100"/>
        <v>44213</v>
      </c>
      <c r="Q2247" s="1">
        <f t="shared" si="101"/>
        <v>44226</v>
      </c>
    </row>
    <row r="2248" spans="1:17" x14ac:dyDescent="0.25">
      <c r="A2248" s="74" t="s">
        <v>351</v>
      </c>
      <c r="B2248" s="27" t="s">
        <v>47</v>
      </c>
      <c r="C2248" s="75">
        <v>2565.26734316681</v>
      </c>
      <c r="D2248" s="27">
        <v>93</v>
      </c>
      <c r="E2248" s="27">
        <v>13</v>
      </c>
      <c r="F2248" s="79">
        <v>36.197842343601955</v>
      </c>
      <c r="G2248" s="27" t="s">
        <v>863</v>
      </c>
      <c r="H2248" s="27" t="s">
        <v>66</v>
      </c>
      <c r="I2248" s="27">
        <v>2541</v>
      </c>
      <c r="J2248" s="27">
        <v>235</v>
      </c>
      <c r="K2248" s="27">
        <v>13</v>
      </c>
      <c r="L2248" s="125">
        <v>5.5319148936170209E-2</v>
      </c>
      <c r="M2248" s="27" t="s">
        <v>66</v>
      </c>
      <c r="N2248" s="71">
        <f t="shared" si="99"/>
        <v>9160.8385623423419</v>
      </c>
      <c r="O2248" s="1">
        <v>44231</v>
      </c>
      <c r="P2248" s="1">
        <f t="shared" si="100"/>
        <v>44213</v>
      </c>
      <c r="Q2248" s="1">
        <f t="shared" si="101"/>
        <v>44226</v>
      </c>
    </row>
    <row r="2249" spans="1:17" x14ac:dyDescent="0.25">
      <c r="A2249" s="74" t="s">
        <v>352</v>
      </c>
      <c r="B2249" s="27" t="s">
        <v>49</v>
      </c>
      <c r="C2249" s="75">
        <v>13726.140611803099</v>
      </c>
      <c r="D2249" s="27">
        <v>591</v>
      </c>
      <c r="E2249" s="27">
        <v>59</v>
      </c>
      <c r="F2249" s="76">
        <v>30.702626714036814</v>
      </c>
      <c r="G2249" s="27" t="s">
        <v>864</v>
      </c>
      <c r="H2249" s="27" t="s">
        <v>66</v>
      </c>
      <c r="I2249" s="27">
        <v>19641</v>
      </c>
      <c r="J2249" s="27">
        <v>1759</v>
      </c>
      <c r="K2249" s="27">
        <v>63</v>
      </c>
      <c r="L2249" s="123">
        <v>3.5815804434337691E-2</v>
      </c>
      <c r="M2249" s="27" t="s">
        <v>66</v>
      </c>
      <c r="N2249" s="71">
        <f t="shared" si="99"/>
        <v>12814.964160336789</v>
      </c>
      <c r="O2249" s="1">
        <v>44231</v>
      </c>
      <c r="P2249" s="1">
        <f t="shared" si="100"/>
        <v>44213</v>
      </c>
      <c r="Q2249" s="1">
        <f t="shared" si="101"/>
        <v>44226</v>
      </c>
    </row>
    <row r="2250" spans="1:17" x14ac:dyDescent="0.25">
      <c r="A2250" s="74" t="s">
        <v>353</v>
      </c>
      <c r="B2250" s="27" t="s">
        <v>47</v>
      </c>
      <c r="C2250" s="75">
        <v>40638.3414967149</v>
      </c>
      <c r="D2250" s="27">
        <v>4144</v>
      </c>
      <c r="E2250" s="27">
        <v>397</v>
      </c>
      <c r="F2250" s="70">
        <v>69.77928186226589</v>
      </c>
      <c r="G2250" s="27" t="s">
        <v>865</v>
      </c>
      <c r="H2250" s="27" t="s">
        <v>66</v>
      </c>
      <c r="I2250" s="27">
        <v>78502</v>
      </c>
      <c r="J2250" s="27">
        <v>7825</v>
      </c>
      <c r="K2250" s="27">
        <v>507</v>
      </c>
      <c r="L2250" s="73">
        <v>6.4792332268370612E-2</v>
      </c>
      <c r="M2250" s="27" t="s">
        <v>66</v>
      </c>
      <c r="N2250" s="71">
        <f t="shared" si="99"/>
        <v>19255.214932018211</v>
      </c>
      <c r="O2250" s="1">
        <v>44231</v>
      </c>
      <c r="P2250" s="1">
        <f t="shared" si="100"/>
        <v>44213</v>
      </c>
      <c r="Q2250" s="1">
        <f t="shared" si="101"/>
        <v>44226</v>
      </c>
    </row>
    <row r="2251" spans="1:17" x14ac:dyDescent="0.25">
      <c r="A2251" s="74" t="s">
        <v>354</v>
      </c>
      <c r="B2251" s="27" t="s">
        <v>54</v>
      </c>
      <c r="C2251" s="75">
        <v>5633.4886654636903</v>
      </c>
      <c r="D2251" s="27">
        <v>268</v>
      </c>
      <c r="E2251" s="27">
        <v>31</v>
      </c>
      <c r="F2251" s="70">
        <v>39.305763191829499</v>
      </c>
      <c r="G2251" s="27" t="s">
        <v>865</v>
      </c>
      <c r="H2251" s="27" t="s">
        <v>66</v>
      </c>
      <c r="I2251" s="27">
        <v>8234</v>
      </c>
      <c r="J2251" s="27">
        <v>809</v>
      </c>
      <c r="K2251" s="27">
        <v>33</v>
      </c>
      <c r="L2251" s="73">
        <v>4.0791100123609397E-2</v>
      </c>
      <c r="M2251" s="27" t="s">
        <v>68</v>
      </c>
      <c r="N2251" s="71">
        <f t="shared" si="99"/>
        <v>14360.550771311644</v>
      </c>
      <c r="O2251" s="1">
        <v>44231</v>
      </c>
      <c r="P2251" s="1">
        <f t="shared" si="100"/>
        <v>44213</v>
      </c>
      <c r="Q2251" s="1">
        <f t="shared" si="101"/>
        <v>44226</v>
      </c>
    </row>
    <row r="2252" spans="1:17" x14ac:dyDescent="0.25">
      <c r="A2252" s="74" t="s">
        <v>355</v>
      </c>
      <c r="B2252" s="27" t="s">
        <v>49</v>
      </c>
      <c r="C2252" s="75">
        <v>16381.7017673096</v>
      </c>
      <c r="D2252" s="27">
        <v>612</v>
      </c>
      <c r="E2252" s="27">
        <v>71</v>
      </c>
      <c r="F2252" s="76">
        <v>30.957886082072548</v>
      </c>
      <c r="G2252" s="27" t="s">
        <v>864</v>
      </c>
      <c r="H2252" s="27" t="s">
        <v>66</v>
      </c>
      <c r="I2252" s="27">
        <v>23779</v>
      </c>
      <c r="J2252" s="27">
        <v>2195</v>
      </c>
      <c r="K2252" s="27">
        <v>76</v>
      </c>
      <c r="L2252" s="123">
        <v>3.462414578587699E-2</v>
      </c>
      <c r="M2252" s="27" t="s">
        <v>66</v>
      </c>
      <c r="N2252" s="71">
        <f t="shared" si="99"/>
        <v>13399.096328198442</v>
      </c>
      <c r="O2252" s="1">
        <v>44231</v>
      </c>
      <c r="P2252" s="1">
        <f t="shared" si="100"/>
        <v>44213</v>
      </c>
      <c r="Q2252" s="1">
        <f t="shared" si="101"/>
        <v>44226</v>
      </c>
    </row>
    <row r="2253" spans="1:17" x14ac:dyDescent="0.25">
      <c r="A2253" s="74" t="s">
        <v>356</v>
      </c>
      <c r="B2253" s="27" t="s">
        <v>54</v>
      </c>
      <c r="C2253" s="75">
        <v>4679.7541789357701</v>
      </c>
      <c r="D2253" s="27">
        <v>120</v>
      </c>
      <c r="E2253" s="27">
        <v>18</v>
      </c>
      <c r="F2253" s="76">
        <v>27.473970566690575</v>
      </c>
      <c r="G2253" s="27" t="s">
        <v>864</v>
      </c>
      <c r="H2253" s="27" t="s">
        <v>66</v>
      </c>
      <c r="I2253" s="27">
        <v>4933</v>
      </c>
      <c r="J2253" s="27">
        <v>424</v>
      </c>
      <c r="K2253" s="27">
        <v>21</v>
      </c>
      <c r="L2253" s="123">
        <v>4.9528301886792456E-2</v>
      </c>
      <c r="M2253" s="27" t="s">
        <v>66</v>
      </c>
      <c r="N2253" s="71">
        <f t="shared" si="99"/>
        <v>9060.3049602152914</v>
      </c>
      <c r="O2253" s="1">
        <v>44231</v>
      </c>
      <c r="P2253" s="1">
        <f t="shared" si="100"/>
        <v>44213</v>
      </c>
      <c r="Q2253" s="1">
        <f t="shared" si="101"/>
        <v>44226</v>
      </c>
    </row>
    <row r="2254" spans="1:17" x14ac:dyDescent="0.25">
      <c r="A2254" s="74" t="s">
        <v>357</v>
      </c>
      <c r="B2254" s="27" t="s">
        <v>49</v>
      </c>
      <c r="C2254" s="75">
        <v>21060.365670931398</v>
      </c>
      <c r="D2254" s="27">
        <v>1294</v>
      </c>
      <c r="E2254" s="27">
        <v>137</v>
      </c>
      <c r="F2254" s="70">
        <v>46.465073012578465</v>
      </c>
      <c r="G2254" s="27" t="s">
        <v>865</v>
      </c>
      <c r="H2254" s="27" t="s">
        <v>66</v>
      </c>
      <c r="I2254" s="27">
        <v>27001</v>
      </c>
      <c r="J2254" s="27">
        <v>2334</v>
      </c>
      <c r="K2254" s="27">
        <v>158</v>
      </c>
      <c r="L2254" s="73">
        <v>6.7694944301628104E-2</v>
      </c>
      <c r="M2254" s="27" t="s">
        <v>66</v>
      </c>
      <c r="N2254" s="71">
        <f t="shared" si="99"/>
        <v>11082.428655175287</v>
      </c>
      <c r="O2254" s="1">
        <v>44231</v>
      </c>
      <c r="P2254" s="1">
        <f t="shared" si="100"/>
        <v>44213</v>
      </c>
      <c r="Q2254" s="1">
        <f t="shared" si="101"/>
        <v>44226</v>
      </c>
    </row>
    <row r="2255" spans="1:17" x14ac:dyDescent="0.25">
      <c r="A2255" s="74" t="s">
        <v>358</v>
      </c>
      <c r="B2255" s="27" t="s">
        <v>52</v>
      </c>
      <c r="C2255" s="75">
        <v>9795.2977499826702</v>
      </c>
      <c r="D2255" s="27">
        <v>444</v>
      </c>
      <c r="E2255" s="27">
        <v>71</v>
      </c>
      <c r="F2255" s="70">
        <v>51.774113466204163</v>
      </c>
      <c r="G2255" s="27" t="s">
        <v>865</v>
      </c>
      <c r="H2255" s="27" t="s">
        <v>64</v>
      </c>
      <c r="I2255" s="27">
        <v>11106</v>
      </c>
      <c r="J2255" s="27">
        <v>1107</v>
      </c>
      <c r="K2255" s="27">
        <v>76</v>
      </c>
      <c r="L2255" s="73">
        <v>6.8654019873532063E-2</v>
      </c>
      <c r="M2255" s="27" t="s">
        <v>64</v>
      </c>
      <c r="N2255" s="71">
        <f t="shared" si="99"/>
        <v>11301.340992946931</v>
      </c>
      <c r="O2255" s="1">
        <v>44231</v>
      </c>
      <c r="P2255" s="1">
        <f t="shared" si="100"/>
        <v>44213</v>
      </c>
      <c r="Q2255" s="1">
        <f t="shared" si="101"/>
        <v>44226</v>
      </c>
    </row>
    <row r="2256" spans="1:17" x14ac:dyDescent="0.25">
      <c r="A2256" s="74" t="s">
        <v>359</v>
      </c>
      <c r="B2256" s="27" t="s">
        <v>48</v>
      </c>
      <c r="C2256" s="75">
        <v>2200.0396936397201</v>
      </c>
      <c r="D2256" s="27">
        <v>78</v>
      </c>
      <c r="E2256" s="27">
        <v>12</v>
      </c>
      <c r="F2256" s="79">
        <v>38.960336016702044</v>
      </c>
      <c r="G2256" s="27" t="s">
        <v>863</v>
      </c>
      <c r="H2256" s="27" t="s">
        <v>66</v>
      </c>
      <c r="I2256" s="27">
        <v>2527</v>
      </c>
      <c r="J2256" s="27">
        <v>253</v>
      </c>
      <c r="K2256" s="27">
        <v>15</v>
      </c>
      <c r="L2256" s="125">
        <v>5.9288537549407112E-2</v>
      </c>
      <c r="M2256" s="27" t="s">
        <v>66</v>
      </c>
      <c r="N2256" s="71">
        <f t="shared" si="99"/>
        <v>11499.792514263219</v>
      </c>
      <c r="O2256" s="1">
        <v>44231</v>
      </c>
      <c r="P2256" s="1">
        <f t="shared" si="100"/>
        <v>44213</v>
      </c>
      <c r="Q2256" s="1">
        <f t="shared" si="101"/>
        <v>44226</v>
      </c>
    </row>
    <row r="2257" spans="1:17" x14ac:dyDescent="0.25">
      <c r="A2257" s="74" t="s">
        <v>360</v>
      </c>
      <c r="B2257" s="27" t="s">
        <v>45</v>
      </c>
      <c r="C2257" s="75">
        <v>13408.0042293721</v>
      </c>
      <c r="D2257" s="27">
        <v>564</v>
      </c>
      <c r="E2257" s="27">
        <v>51</v>
      </c>
      <c r="F2257" s="76">
        <v>27.169272029889111</v>
      </c>
      <c r="G2257" s="27" t="s">
        <v>864</v>
      </c>
      <c r="H2257" s="27" t="s">
        <v>66</v>
      </c>
      <c r="I2257" s="27">
        <v>18399</v>
      </c>
      <c r="J2257" s="27">
        <v>1697</v>
      </c>
      <c r="K2257" s="27">
        <v>57</v>
      </c>
      <c r="L2257" s="123">
        <v>3.358868591632292E-2</v>
      </c>
      <c r="M2257" s="27" t="s">
        <v>66</v>
      </c>
      <c r="N2257" s="71">
        <f t="shared" si="99"/>
        <v>12656.618919335402</v>
      </c>
      <c r="O2257" s="1">
        <v>44231</v>
      </c>
      <c r="P2257" s="1">
        <f t="shared" si="100"/>
        <v>44213</v>
      </c>
      <c r="Q2257" s="1">
        <f t="shared" si="101"/>
        <v>44226</v>
      </c>
    </row>
    <row r="2258" spans="1:17" x14ac:dyDescent="0.25">
      <c r="A2258" s="74" t="s">
        <v>361</v>
      </c>
      <c r="B2258" s="27" t="s">
        <v>52</v>
      </c>
      <c r="C2258" s="75">
        <v>13670.424629515401</v>
      </c>
      <c r="D2258" s="27">
        <v>825</v>
      </c>
      <c r="E2258" s="27">
        <v>92</v>
      </c>
      <c r="F2258" s="70">
        <v>48.070405634952976</v>
      </c>
      <c r="G2258" s="27" t="s">
        <v>865</v>
      </c>
      <c r="H2258" s="27" t="s">
        <v>66</v>
      </c>
      <c r="I2258" s="27">
        <v>20863</v>
      </c>
      <c r="J2258" s="27">
        <v>1908</v>
      </c>
      <c r="K2258" s="27">
        <v>103</v>
      </c>
      <c r="L2258" s="73">
        <v>5.3983228511530396E-2</v>
      </c>
      <c r="M2258" s="27" t="s">
        <v>66</v>
      </c>
      <c r="N2258" s="71">
        <f t="shared" si="99"/>
        <v>13957.137775226784</v>
      </c>
      <c r="O2258" s="1">
        <v>44231</v>
      </c>
      <c r="P2258" s="1">
        <f t="shared" si="100"/>
        <v>44213</v>
      </c>
      <c r="Q2258" s="1">
        <f t="shared" si="101"/>
        <v>44226</v>
      </c>
    </row>
    <row r="2259" spans="1:17" x14ac:dyDescent="0.25">
      <c r="A2259" s="74" t="s">
        <v>362</v>
      </c>
      <c r="B2259" s="27" t="s">
        <v>52</v>
      </c>
      <c r="C2259" s="75">
        <v>11367.9661478833</v>
      </c>
      <c r="D2259" s="27">
        <v>695</v>
      </c>
      <c r="E2259" s="27">
        <v>89</v>
      </c>
      <c r="F2259" s="70">
        <v>55.921549857241175</v>
      </c>
      <c r="G2259" s="27" t="s">
        <v>865</v>
      </c>
      <c r="H2259" s="27" t="s">
        <v>66</v>
      </c>
      <c r="I2259" s="27">
        <v>13571</v>
      </c>
      <c r="J2259" s="27">
        <v>1447</v>
      </c>
      <c r="K2259" s="27">
        <v>105</v>
      </c>
      <c r="L2259" s="73">
        <v>7.2563925362819623E-2</v>
      </c>
      <c r="M2259" s="27" t="s">
        <v>66</v>
      </c>
      <c r="N2259" s="71">
        <f t="shared" si="99"/>
        <v>12728.750078741477</v>
      </c>
      <c r="O2259" s="1">
        <v>44231</v>
      </c>
      <c r="P2259" s="1">
        <f t="shared" si="100"/>
        <v>44213</v>
      </c>
      <c r="Q2259" s="1">
        <f t="shared" si="101"/>
        <v>44226</v>
      </c>
    </row>
    <row r="2260" spans="1:17" x14ac:dyDescent="0.25">
      <c r="A2260" s="74" t="s">
        <v>363</v>
      </c>
      <c r="B2260" s="27" t="s">
        <v>54</v>
      </c>
      <c r="C2260" s="75">
        <v>8589.0085575090106</v>
      </c>
      <c r="D2260" s="27">
        <v>415</v>
      </c>
      <c r="E2260" s="27">
        <v>33</v>
      </c>
      <c r="F2260" s="70">
        <v>27.443712989226281</v>
      </c>
      <c r="G2260" s="27" t="s">
        <v>865</v>
      </c>
      <c r="H2260" s="27" t="s">
        <v>66</v>
      </c>
      <c r="I2260" s="27">
        <v>10754</v>
      </c>
      <c r="J2260" s="27">
        <v>944</v>
      </c>
      <c r="K2260" s="27">
        <v>38</v>
      </c>
      <c r="L2260" s="73">
        <v>4.025423728813559E-2</v>
      </c>
      <c r="M2260" s="27" t="s">
        <v>66</v>
      </c>
      <c r="N2260" s="71">
        <f t="shared" si="99"/>
        <v>10990.791238351954</v>
      </c>
      <c r="O2260" s="1">
        <v>44231</v>
      </c>
      <c r="P2260" s="1">
        <f t="shared" si="100"/>
        <v>44213</v>
      </c>
      <c r="Q2260" s="1">
        <f t="shared" si="101"/>
        <v>44226</v>
      </c>
    </row>
    <row r="2261" spans="1:17" x14ac:dyDescent="0.25">
      <c r="A2261" s="74" t="s">
        <v>364</v>
      </c>
      <c r="B2261" s="27" t="s">
        <v>42</v>
      </c>
      <c r="C2261" s="75">
        <v>3024.3155479434299</v>
      </c>
      <c r="D2261" s="27">
        <v>84</v>
      </c>
      <c r="E2261" s="27" t="s">
        <v>574</v>
      </c>
      <c r="F2261" s="78">
        <v>9.4472379348304063</v>
      </c>
      <c r="G2261" s="27" t="s">
        <v>862</v>
      </c>
      <c r="H2261" s="27" t="s">
        <v>66</v>
      </c>
      <c r="I2261" s="27">
        <v>3463</v>
      </c>
      <c r="J2261" s="27">
        <v>316</v>
      </c>
      <c r="K2261" s="27">
        <v>4</v>
      </c>
      <c r="L2261" s="124">
        <v>1.2658227848101266E-2</v>
      </c>
      <c r="M2261" s="27" t="s">
        <v>66</v>
      </c>
      <c r="N2261" s="71">
        <f t="shared" si="99"/>
        <v>10448.645155922428</v>
      </c>
      <c r="O2261" s="1">
        <v>44231</v>
      </c>
      <c r="P2261" s="1">
        <f t="shared" si="100"/>
        <v>44213</v>
      </c>
      <c r="Q2261" s="1">
        <f t="shared" si="101"/>
        <v>44226</v>
      </c>
    </row>
    <row r="2262" spans="1:17" x14ac:dyDescent="0.25">
      <c r="A2262" s="74" t="s">
        <v>365</v>
      </c>
      <c r="B2262" s="27" t="s">
        <v>45</v>
      </c>
      <c r="C2262" s="75">
        <v>87731.066584843502</v>
      </c>
      <c r="D2262" s="27">
        <v>17011</v>
      </c>
      <c r="E2262" s="27">
        <v>989</v>
      </c>
      <c r="F2262" s="70">
        <v>80.522054379151342</v>
      </c>
      <c r="G2262" s="27" t="s">
        <v>865</v>
      </c>
      <c r="H2262" s="27" t="s">
        <v>66</v>
      </c>
      <c r="I2262" s="27">
        <v>167703</v>
      </c>
      <c r="J2262" s="27">
        <v>12667</v>
      </c>
      <c r="K2262" s="27">
        <v>1460</v>
      </c>
      <c r="L2262" s="73">
        <v>0.11526012473355965</v>
      </c>
      <c r="M2262" s="27" t="s">
        <v>66</v>
      </c>
      <c r="N2262" s="71">
        <f t="shared" si="99"/>
        <v>14438.442951961513</v>
      </c>
      <c r="O2262" s="1">
        <v>44231</v>
      </c>
      <c r="P2262" s="1">
        <f t="shared" si="100"/>
        <v>44213</v>
      </c>
      <c r="Q2262" s="1">
        <f t="shared" si="101"/>
        <v>44226</v>
      </c>
    </row>
    <row r="2263" spans="1:17" x14ac:dyDescent="0.25">
      <c r="A2263" s="74" t="s">
        <v>366</v>
      </c>
      <c r="B2263" s="27" t="s">
        <v>42</v>
      </c>
      <c r="C2263" s="75">
        <v>5830.1502088339003</v>
      </c>
      <c r="D2263" s="27">
        <v>246</v>
      </c>
      <c r="E2263" s="27">
        <v>21</v>
      </c>
      <c r="F2263" s="76">
        <v>25.728325107767983</v>
      </c>
      <c r="G2263" s="27" t="s">
        <v>864</v>
      </c>
      <c r="H2263" s="27" t="s">
        <v>66</v>
      </c>
      <c r="I2263" s="27">
        <v>7821</v>
      </c>
      <c r="J2263" s="27">
        <v>726</v>
      </c>
      <c r="K2263" s="27">
        <v>28</v>
      </c>
      <c r="L2263" s="123">
        <v>3.8567493112947659E-2</v>
      </c>
      <c r="M2263" s="27" t="s">
        <v>66</v>
      </c>
      <c r="N2263" s="71">
        <f t="shared" si="99"/>
        <v>12452.509352159705</v>
      </c>
      <c r="O2263" s="1">
        <v>44231</v>
      </c>
      <c r="P2263" s="1">
        <f t="shared" si="100"/>
        <v>44213</v>
      </c>
      <c r="Q2263" s="1">
        <f t="shared" si="101"/>
        <v>44226</v>
      </c>
    </row>
    <row r="2264" spans="1:17" x14ac:dyDescent="0.25">
      <c r="A2264" s="74" t="s">
        <v>367</v>
      </c>
      <c r="B2264" s="27" t="s">
        <v>54</v>
      </c>
      <c r="C2264" s="75">
        <v>11263.703785563999</v>
      </c>
      <c r="D2264" s="27">
        <v>816</v>
      </c>
      <c r="E2264" s="27">
        <v>87</v>
      </c>
      <c r="F2264" s="76">
        <v>55.170890788607082</v>
      </c>
      <c r="G2264" s="27" t="s">
        <v>864</v>
      </c>
      <c r="H2264" s="27" t="s">
        <v>64</v>
      </c>
      <c r="I2264" s="27">
        <v>17572</v>
      </c>
      <c r="J2264" s="27">
        <v>1843</v>
      </c>
      <c r="K2264" s="27">
        <v>90</v>
      </c>
      <c r="L2264" s="123">
        <v>4.8833423765599564E-2</v>
      </c>
      <c r="M2264" s="27" t="s">
        <v>66</v>
      </c>
      <c r="N2264" s="71">
        <f t="shared" si="99"/>
        <v>16362.291081926891</v>
      </c>
      <c r="O2264" s="1">
        <v>44231</v>
      </c>
      <c r="P2264" s="1">
        <f t="shared" si="100"/>
        <v>44213</v>
      </c>
      <c r="Q2264" s="1">
        <f t="shared" si="101"/>
        <v>44226</v>
      </c>
    </row>
    <row r="2265" spans="1:17" x14ac:dyDescent="0.25">
      <c r="A2265" s="74" t="s">
        <v>368</v>
      </c>
      <c r="B2265" s="27" t="s">
        <v>42</v>
      </c>
      <c r="C2265" s="75">
        <v>4832.7731345598404</v>
      </c>
      <c r="D2265" s="27">
        <v>180</v>
      </c>
      <c r="E2265" s="27">
        <v>19</v>
      </c>
      <c r="F2265" s="76">
        <v>28.082072535905688</v>
      </c>
      <c r="G2265" s="27" t="s">
        <v>864</v>
      </c>
      <c r="H2265" s="27" t="s">
        <v>66</v>
      </c>
      <c r="I2265" s="27">
        <v>9968</v>
      </c>
      <c r="J2265" s="27">
        <v>775</v>
      </c>
      <c r="K2265" s="27">
        <v>19</v>
      </c>
      <c r="L2265" s="123">
        <v>2.4516129032258065E-2</v>
      </c>
      <c r="M2265" s="27" t="s">
        <v>66</v>
      </c>
      <c r="N2265" s="71">
        <f t="shared" si="99"/>
        <v>16036.341421819825</v>
      </c>
      <c r="O2265" s="1">
        <v>44231</v>
      </c>
      <c r="P2265" s="1">
        <f t="shared" si="100"/>
        <v>44213</v>
      </c>
      <c r="Q2265" s="1">
        <f t="shared" si="101"/>
        <v>44226</v>
      </c>
    </row>
    <row r="2266" spans="1:17" x14ac:dyDescent="0.25">
      <c r="A2266" s="74" t="s">
        <v>369</v>
      </c>
      <c r="B2266" s="27" t="s">
        <v>54</v>
      </c>
      <c r="C2266" s="75">
        <v>40376.577641466603</v>
      </c>
      <c r="D2266" s="27">
        <v>4069</v>
      </c>
      <c r="E2266" s="27">
        <v>338</v>
      </c>
      <c r="F2266" s="70">
        <v>59.79421375739016</v>
      </c>
      <c r="G2266" s="27" t="s">
        <v>865</v>
      </c>
      <c r="H2266" s="27" t="s">
        <v>66</v>
      </c>
      <c r="I2266" s="27">
        <v>60380</v>
      </c>
      <c r="J2266" s="27">
        <v>5055</v>
      </c>
      <c r="K2266" s="27">
        <v>387</v>
      </c>
      <c r="L2266" s="73">
        <v>7.6557863501483678E-2</v>
      </c>
      <c r="M2266" s="27" t="s">
        <v>66</v>
      </c>
      <c r="N2266" s="71">
        <f t="shared" si="99"/>
        <v>12519.634637900892</v>
      </c>
      <c r="O2266" s="1">
        <v>44231</v>
      </c>
      <c r="P2266" s="1">
        <f t="shared" si="100"/>
        <v>44213</v>
      </c>
      <c r="Q2266" s="1">
        <f t="shared" si="101"/>
        <v>44226</v>
      </c>
    </row>
    <row r="2267" spans="1:17" x14ac:dyDescent="0.25">
      <c r="A2267" s="74" t="s">
        <v>370</v>
      </c>
      <c r="B2267" s="27" t="s">
        <v>46</v>
      </c>
      <c r="C2267" s="75">
        <v>2026.1602306654599</v>
      </c>
      <c r="D2267" s="27">
        <v>25</v>
      </c>
      <c r="E2267" s="27" t="s">
        <v>574</v>
      </c>
      <c r="F2267" s="78">
        <v>3.5253170182454849</v>
      </c>
      <c r="G2267" s="27" t="s">
        <v>862</v>
      </c>
      <c r="H2267" s="27" t="s">
        <v>68</v>
      </c>
      <c r="I2267" s="27">
        <v>3759</v>
      </c>
      <c r="J2267" s="27">
        <v>371</v>
      </c>
      <c r="K2267" s="27">
        <v>3</v>
      </c>
      <c r="L2267" s="124">
        <v>8.0862533692722376E-3</v>
      </c>
      <c r="M2267" s="27" t="s">
        <v>66</v>
      </c>
      <c r="N2267" s="71">
        <f t="shared" si="99"/>
        <v>18310.496592767049</v>
      </c>
      <c r="O2267" s="1">
        <v>44231</v>
      </c>
      <c r="P2267" s="1">
        <f t="shared" si="100"/>
        <v>44213</v>
      </c>
      <c r="Q2267" s="1">
        <f t="shared" si="101"/>
        <v>44226</v>
      </c>
    </row>
    <row r="2268" spans="1:17" x14ac:dyDescent="0.25">
      <c r="A2268" s="74" t="s">
        <v>371</v>
      </c>
      <c r="B2268" s="27" t="s">
        <v>49</v>
      </c>
      <c r="C2268" s="75">
        <v>34080.2247325719</v>
      </c>
      <c r="D2268" s="27">
        <v>937</v>
      </c>
      <c r="E2268" s="27">
        <v>93</v>
      </c>
      <c r="F2268" s="76">
        <v>19.491823176002377</v>
      </c>
      <c r="G2268" s="27" t="s">
        <v>864</v>
      </c>
      <c r="H2268" s="27" t="s">
        <v>66</v>
      </c>
      <c r="I2268" s="27">
        <v>47119</v>
      </c>
      <c r="J2268" s="27">
        <v>4817</v>
      </c>
      <c r="K2268" s="27">
        <v>105</v>
      </c>
      <c r="L2268" s="123">
        <v>2.1797799460244967E-2</v>
      </c>
      <c r="M2268" s="27" t="s">
        <v>66</v>
      </c>
      <c r="N2268" s="71">
        <f t="shared" si="99"/>
        <v>14134.296466056432</v>
      </c>
      <c r="O2268" s="1">
        <v>44231</v>
      </c>
      <c r="P2268" s="1">
        <f t="shared" si="100"/>
        <v>44213</v>
      </c>
      <c r="Q2268" s="1">
        <f t="shared" si="101"/>
        <v>44226</v>
      </c>
    </row>
    <row r="2269" spans="1:17" x14ac:dyDescent="0.25">
      <c r="A2269" s="74" t="s">
        <v>372</v>
      </c>
      <c r="B2269" s="27" t="s">
        <v>46</v>
      </c>
      <c r="C2269" s="75">
        <v>611.63523157592294</v>
      </c>
      <c r="D2269" s="27" t="s">
        <v>574</v>
      </c>
      <c r="E2269" s="27">
        <v>0</v>
      </c>
      <c r="F2269" s="77">
        <v>0</v>
      </c>
      <c r="G2269" s="27" t="s">
        <v>862</v>
      </c>
      <c r="H2269" s="27" t="s">
        <v>68</v>
      </c>
      <c r="I2269" s="27">
        <v>222</v>
      </c>
      <c r="J2269" s="27">
        <v>23</v>
      </c>
      <c r="K2269" s="27">
        <v>0</v>
      </c>
      <c r="L2269" s="142">
        <v>0</v>
      </c>
      <c r="M2269" s="27" t="s">
        <v>68</v>
      </c>
      <c r="N2269" s="71">
        <f t="shared" si="99"/>
        <v>3760.4112406570848</v>
      </c>
      <c r="O2269" s="1">
        <v>44231</v>
      </c>
      <c r="P2269" s="1">
        <f t="shared" si="100"/>
        <v>44213</v>
      </c>
      <c r="Q2269" s="1">
        <f t="shared" si="101"/>
        <v>44226</v>
      </c>
    </row>
    <row r="2270" spans="1:17" x14ac:dyDescent="0.25">
      <c r="A2270" s="74" t="s">
        <v>373</v>
      </c>
      <c r="B2270" s="27" t="s">
        <v>49</v>
      </c>
      <c r="C2270" s="75">
        <v>8696.8122222217498</v>
      </c>
      <c r="D2270" s="27">
        <v>145</v>
      </c>
      <c r="E2270" s="27">
        <v>9</v>
      </c>
      <c r="F2270" s="78">
        <v>7.3918710261966991</v>
      </c>
      <c r="G2270" s="27" t="s">
        <v>862</v>
      </c>
      <c r="H2270" s="27" t="s">
        <v>66</v>
      </c>
      <c r="I2270" s="27">
        <v>9641</v>
      </c>
      <c r="J2270" s="27">
        <v>812</v>
      </c>
      <c r="K2270" s="27">
        <v>13</v>
      </c>
      <c r="L2270" s="124">
        <v>1.600985221674877E-2</v>
      </c>
      <c r="M2270" s="27" t="s">
        <v>66</v>
      </c>
      <c r="N2270" s="71">
        <f t="shared" si="99"/>
        <v>9336.7544250893425</v>
      </c>
      <c r="O2270" s="1">
        <v>44231</v>
      </c>
      <c r="P2270" s="1">
        <f t="shared" si="100"/>
        <v>44213</v>
      </c>
      <c r="Q2270" s="1">
        <f t="shared" si="101"/>
        <v>44226</v>
      </c>
    </row>
    <row r="2271" spans="1:17" x14ac:dyDescent="0.25">
      <c r="A2271" s="74" t="s">
        <v>374</v>
      </c>
      <c r="B2271" s="27" t="s">
        <v>49</v>
      </c>
      <c r="C2271" s="75">
        <v>9756.4222031515692</v>
      </c>
      <c r="D2271" s="27">
        <v>432</v>
      </c>
      <c r="E2271" s="27">
        <v>39</v>
      </c>
      <c r="F2271" s="70">
        <v>28.552621316597286</v>
      </c>
      <c r="G2271" s="27" t="s">
        <v>865</v>
      </c>
      <c r="H2271" s="27" t="s">
        <v>64</v>
      </c>
      <c r="I2271" s="27">
        <v>14236</v>
      </c>
      <c r="J2271" s="27">
        <v>1471</v>
      </c>
      <c r="K2271" s="27">
        <v>40</v>
      </c>
      <c r="L2271" s="73">
        <v>2.7192386131883073E-2</v>
      </c>
      <c r="M2271" s="27" t="s">
        <v>68</v>
      </c>
      <c r="N2271" s="71">
        <f t="shared" si="99"/>
        <v>15077.248292153963</v>
      </c>
      <c r="O2271" s="1">
        <v>44231</v>
      </c>
      <c r="P2271" s="1">
        <f t="shared" si="100"/>
        <v>44213</v>
      </c>
      <c r="Q2271" s="1">
        <f t="shared" si="101"/>
        <v>44226</v>
      </c>
    </row>
    <row r="2272" spans="1:17" x14ac:dyDescent="0.25">
      <c r="A2272" s="74" t="s">
        <v>375</v>
      </c>
      <c r="B2272" s="27" t="s">
        <v>47</v>
      </c>
      <c r="C2272" s="75">
        <v>15406.425291514101</v>
      </c>
      <c r="D2272" s="27">
        <v>887</v>
      </c>
      <c r="E2272" s="27">
        <v>71</v>
      </c>
      <c r="F2272" s="76">
        <v>32.917620249143241</v>
      </c>
      <c r="G2272" s="27" t="s">
        <v>864</v>
      </c>
      <c r="H2272" s="27" t="s">
        <v>66</v>
      </c>
      <c r="I2272" s="27">
        <v>27816</v>
      </c>
      <c r="J2272" s="27">
        <v>2487</v>
      </c>
      <c r="K2272" s="27">
        <v>87</v>
      </c>
      <c r="L2272" s="123">
        <v>3.4981905910735828E-2</v>
      </c>
      <c r="M2272" s="27" t="s">
        <v>66</v>
      </c>
      <c r="N2272" s="71">
        <f t="shared" si="99"/>
        <v>16142.615518798162</v>
      </c>
      <c r="O2272" s="1">
        <v>44231</v>
      </c>
      <c r="P2272" s="1">
        <f t="shared" si="100"/>
        <v>44213</v>
      </c>
      <c r="Q2272" s="1">
        <f t="shared" si="101"/>
        <v>44226</v>
      </c>
    </row>
    <row r="2273" spans="1:17" x14ac:dyDescent="0.25">
      <c r="A2273" s="74" t="s">
        <v>376</v>
      </c>
      <c r="B2273" s="27" t="s">
        <v>49</v>
      </c>
      <c r="C2273" s="75">
        <v>116142.925799655</v>
      </c>
      <c r="D2273" s="27">
        <v>13519</v>
      </c>
      <c r="E2273" s="27">
        <v>1028</v>
      </c>
      <c r="F2273" s="70">
        <v>63.222594852858052</v>
      </c>
      <c r="G2273" s="27" t="s">
        <v>865</v>
      </c>
      <c r="H2273" s="27" t="s">
        <v>66</v>
      </c>
      <c r="I2273" s="27">
        <v>191876</v>
      </c>
      <c r="J2273" s="27">
        <v>16866</v>
      </c>
      <c r="K2273" s="27">
        <v>1198</v>
      </c>
      <c r="L2273" s="73">
        <v>7.103047551286612E-2</v>
      </c>
      <c r="M2273" s="27" t="s">
        <v>66</v>
      </c>
      <c r="N2273" s="71">
        <f t="shared" si="99"/>
        <v>14521.76263330375</v>
      </c>
      <c r="O2273" s="1">
        <v>44231</v>
      </c>
      <c r="P2273" s="1">
        <f t="shared" si="100"/>
        <v>44213</v>
      </c>
      <c r="Q2273" s="1">
        <f t="shared" si="101"/>
        <v>44226</v>
      </c>
    </row>
    <row r="2274" spans="1:17" x14ac:dyDescent="0.25">
      <c r="A2274" s="74" t="s">
        <v>377</v>
      </c>
      <c r="B2274" s="27" t="s">
        <v>47</v>
      </c>
      <c r="C2274" s="75">
        <v>20714.095533973501</v>
      </c>
      <c r="D2274" s="27">
        <v>1600</v>
      </c>
      <c r="E2274" s="27">
        <v>151</v>
      </c>
      <c r="F2274" s="70">
        <v>52.069443572974123</v>
      </c>
      <c r="G2274" s="27" t="s">
        <v>865</v>
      </c>
      <c r="H2274" s="27" t="s">
        <v>66</v>
      </c>
      <c r="I2274" s="27">
        <v>30197</v>
      </c>
      <c r="J2274" s="27">
        <v>2469</v>
      </c>
      <c r="K2274" s="27">
        <v>204</v>
      </c>
      <c r="L2274" s="73">
        <v>8.2624544349939252E-2</v>
      </c>
      <c r="M2274" s="27" t="s">
        <v>66</v>
      </c>
      <c r="N2274" s="71">
        <f t="shared" si="99"/>
        <v>11919.41977843327</v>
      </c>
      <c r="O2274" s="1">
        <v>44231</v>
      </c>
      <c r="P2274" s="1">
        <f t="shared" si="100"/>
        <v>44213</v>
      </c>
      <c r="Q2274" s="1">
        <f t="shared" si="101"/>
        <v>44226</v>
      </c>
    </row>
    <row r="2275" spans="1:17" x14ac:dyDescent="0.25">
      <c r="A2275" s="74" t="s">
        <v>378</v>
      </c>
      <c r="B2275" s="27" t="s">
        <v>54</v>
      </c>
      <c r="C2275" s="75">
        <v>10418.392432463201</v>
      </c>
      <c r="D2275" s="27">
        <v>560</v>
      </c>
      <c r="E2275" s="27">
        <v>67</v>
      </c>
      <c r="F2275" s="70">
        <v>45.93524688897525</v>
      </c>
      <c r="G2275" s="27" t="s">
        <v>865</v>
      </c>
      <c r="H2275" s="27" t="s">
        <v>66</v>
      </c>
      <c r="I2275" s="27">
        <v>12544</v>
      </c>
      <c r="J2275" s="27">
        <v>1112</v>
      </c>
      <c r="K2275" s="27">
        <v>74</v>
      </c>
      <c r="L2275" s="73">
        <v>6.654676258992806E-2</v>
      </c>
      <c r="M2275" s="27" t="s">
        <v>66</v>
      </c>
      <c r="N2275" s="71">
        <f t="shared" si="99"/>
        <v>10673.431695038311</v>
      </c>
      <c r="O2275" s="1">
        <v>44231</v>
      </c>
      <c r="P2275" s="1">
        <f t="shared" si="100"/>
        <v>44213</v>
      </c>
      <c r="Q2275" s="1">
        <f t="shared" si="101"/>
        <v>44226</v>
      </c>
    </row>
    <row r="2276" spans="1:17" x14ac:dyDescent="0.25">
      <c r="A2276" s="74" t="s">
        <v>379</v>
      </c>
      <c r="B2276" s="27" t="s">
        <v>45</v>
      </c>
      <c r="C2276" s="75">
        <v>100824.306406576</v>
      </c>
      <c r="D2276" s="27">
        <v>14369</v>
      </c>
      <c r="E2276" s="27">
        <v>1005</v>
      </c>
      <c r="F2276" s="70">
        <v>71.198817868616899</v>
      </c>
      <c r="G2276" s="27" t="s">
        <v>865</v>
      </c>
      <c r="H2276" s="27" t="s">
        <v>66</v>
      </c>
      <c r="I2276" s="27">
        <v>164575</v>
      </c>
      <c r="J2276" s="27">
        <v>13545</v>
      </c>
      <c r="K2276" s="27">
        <v>1235</v>
      </c>
      <c r="L2276" s="73">
        <v>9.1177556293835366E-2</v>
      </c>
      <c r="M2276" s="27" t="s">
        <v>66</v>
      </c>
      <c r="N2276" s="71">
        <f t="shared" si="99"/>
        <v>13434.260529776937</v>
      </c>
      <c r="O2276" s="1">
        <v>44231</v>
      </c>
      <c r="P2276" s="1">
        <f t="shared" si="100"/>
        <v>44213</v>
      </c>
      <c r="Q2276" s="1">
        <f t="shared" si="101"/>
        <v>44226</v>
      </c>
    </row>
    <row r="2277" spans="1:17" x14ac:dyDescent="0.25">
      <c r="A2277" s="74" t="s">
        <v>380</v>
      </c>
      <c r="B2277" s="27" t="s">
        <v>45</v>
      </c>
      <c r="C2277" s="75">
        <v>11593.289720794701</v>
      </c>
      <c r="D2277" s="27">
        <v>923</v>
      </c>
      <c r="E2277" s="27">
        <v>86</v>
      </c>
      <c r="F2277" s="70">
        <v>52.986316143197882</v>
      </c>
      <c r="G2277" s="27" t="s">
        <v>865</v>
      </c>
      <c r="H2277" s="27" t="s">
        <v>66</v>
      </c>
      <c r="I2277" s="27">
        <v>21826</v>
      </c>
      <c r="J2277" s="27">
        <v>2028</v>
      </c>
      <c r="K2277" s="27">
        <v>104</v>
      </c>
      <c r="L2277" s="73">
        <v>5.128205128205128E-2</v>
      </c>
      <c r="M2277" s="27" t="s">
        <v>64</v>
      </c>
      <c r="N2277" s="71">
        <f t="shared" si="99"/>
        <v>17492.877766717142</v>
      </c>
      <c r="O2277" s="1">
        <v>44231</v>
      </c>
      <c r="P2277" s="1">
        <f t="shared" si="100"/>
        <v>44213</v>
      </c>
      <c r="Q2277" s="1">
        <f t="shared" si="101"/>
        <v>44226</v>
      </c>
    </row>
    <row r="2278" spans="1:17" x14ac:dyDescent="0.25">
      <c r="A2278" s="74" t="s">
        <v>381</v>
      </c>
      <c r="B2278" s="27" t="s">
        <v>49</v>
      </c>
      <c r="C2278" s="75">
        <v>67654.360942971107</v>
      </c>
      <c r="D2278" s="27">
        <v>5669</v>
      </c>
      <c r="E2278" s="27">
        <v>526</v>
      </c>
      <c r="F2278" s="70">
        <v>55.53437804711394</v>
      </c>
      <c r="G2278" s="27" t="s">
        <v>865</v>
      </c>
      <c r="H2278" s="27" t="s">
        <v>66</v>
      </c>
      <c r="I2278" s="27">
        <v>111398</v>
      </c>
      <c r="J2278" s="27">
        <v>10677</v>
      </c>
      <c r="K2278" s="27">
        <v>650</v>
      </c>
      <c r="L2278" s="73">
        <v>6.087852392994287E-2</v>
      </c>
      <c r="M2278" s="27" t="s">
        <v>66</v>
      </c>
      <c r="N2278" s="71">
        <f t="shared" si="99"/>
        <v>15781.687759936305</v>
      </c>
      <c r="O2278" s="1">
        <v>44231</v>
      </c>
      <c r="P2278" s="1">
        <f t="shared" si="100"/>
        <v>44213</v>
      </c>
      <c r="Q2278" s="1">
        <f t="shared" si="101"/>
        <v>44226</v>
      </c>
    </row>
    <row r="2279" spans="1:17" x14ac:dyDescent="0.25">
      <c r="A2279" s="74" t="s">
        <v>382</v>
      </c>
      <c r="B2279" s="27" t="s">
        <v>45</v>
      </c>
      <c r="C2279" s="75">
        <v>4899.3351278783603</v>
      </c>
      <c r="D2279" s="27">
        <v>178</v>
      </c>
      <c r="E2279" s="27">
        <v>15</v>
      </c>
      <c r="F2279" s="79">
        <v>21.868856558349982</v>
      </c>
      <c r="G2279" s="27" t="s">
        <v>863</v>
      </c>
      <c r="H2279" s="27" t="s">
        <v>66</v>
      </c>
      <c r="I2279" s="27">
        <v>7932</v>
      </c>
      <c r="J2279" s="27">
        <v>720</v>
      </c>
      <c r="K2279" s="27">
        <v>18</v>
      </c>
      <c r="L2279" s="125">
        <v>2.5000000000000001E-2</v>
      </c>
      <c r="M2279" s="27" t="s">
        <v>66</v>
      </c>
      <c r="N2279" s="71">
        <f t="shared" si="99"/>
        <v>14695.871607211189</v>
      </c>
      <c r="O2279" s="1">
        <v>44231</v>
      </c>
      <c r="P2279" s="1">
        <f t="shared" si="100"/>
        <v>44213</v>
      </c>
      <c r="Q2279" s="1">
        <f t="shared" si="101"/>
        <v>44226</v>
      </c>
    </row>
    <row r="2280" spans="1:17" x14ac:dyDescent="0.25">
      <c r="A2280" s="74" t="s">
        <v>383</v>
      </c>
      <c r="B2280" s="27" t="s">
        <v>43</v>
      </c>
      <c r="C2280" s="75">
        <v>23630.587330045601</v>
      </c>
      <c r="D2280" s="27">
        <v>1279</v>
      </c>
      <c r="E2280" s="27">
        <v>176</v>
      </c>
      <c r="F2280" s="70">
        <v>53.19981427395318</v>
      </c>
      <c r="G2280" s="27" t="s">
        <v>865</v>
      </c>
      <c r="H2280" s="27" t="s">
        <v>66</v>
      </c>
      <c r="I2280" s="27">
        <v>30955</v>
      </c>
      <c r="J2280" s="27">
        <v>2973</v>
      </c>
      <c r="K2280" s="27">
        <v>190</v>
      </c>
      <c r="L2280" s="73">
        <v>6.3908509922637066E-2</v>
      </c>
      <c r="M2280" s="27" t="s">
        <v>66</v>
      </c>
      <c r="N2280" s="71">
        <f t="shared" si="99"/>
        <v>12581.151532445905</v>
      </c>
      <c r="O2280" s="1">
        <v>44231</v>
      </c>
      <c r="P2280" s="1">
        <f t="shared" si="100"/>
        <v>44213</v>
      </c>
      <c r="Q2280" s="1">
        <f t="shared" si="101"/>
        <v>44226</v>
      </c>
    </row>
    <row r="2281" spans="1:17" x14ac:dyDescent="0.25">
      <c r="A2281" s="74" t="s">
        <v>384</v>
      </c>
      <c r="B2281" s="27" t="s">
        <v>45</v>
      </c>
      <c r="C2281" s="75">
        <v>19036.1847708721</v>
      </c>
      <c r="D2281" s="27">
        <v>1054</v>
      </c>
      <c r="E2281" s="27">
        <v>147</v>
      </c>
      <c r="F2281" s="76">
        <v>55.158111388298771</v>
      </c>
      <c r="G2281" s="27" t="s">
        <v>864</v>
      </c>
      <c r="H2281" s="27" t="s">
        <v>64</v>
      </c>
      <c r="I2281" s="27">
        <v>35070</v>
      </c>
      <c r="J2281" s="27">
        <v>4134</v>
      </c>
      <c r="K2281" s="27">
        <v>170</v>
      </c>
      <c r="L2281" s="123">
        <v>4.1122399612965647E-2</v>
      </c>
      <c r="M2281" s="27" t="s">
        <v>64</v>
      </c>
      <c r="N2281" s="71">
        <f t="shared" si="99"/>
        <v>21716.536426593058</v>
      </c>
      <c r="O2281" s="1">
        <v>44231</v>
      </c>
      <c r="P2281" s="1">
        <f t="shared" si="100"/>
        <v>44213</v>
      </c>
      <c r="Q2281" s="1">
        <f t="shared" si="101"/>
        <v>44226</v>
      </c>
    </row>
    <row r="2282" spans="1:17" x14ac:dyDescent="0.25">
      <c r="A2282" s="74" t="s">
        <v>385</v>
      </c>
      <c r="B2282" s="27" t="s">
        <v>52</v>
      </c>
      <c r="C2282" s="75">
        <v>4597.5251554699198</v>
      </c>
      <c r="D2282" s="27">
        <v>333</v>
      </c>
      <c r="E2282" s="27">
        <v>35</v>
      </c>
      <c r="F2282" s="70">
        <v>54.377081483189222</v>
      </c>
      <c r="G2282" s="27" t="s">
        <v>865</v>
      </c>
      <c r="H2282" s="27" t="s">
        <v>66</v>
      </c>
      <c r="I2282" s="27">
        <v>13469</v>
      </c>
      <c r="J2282" s="27">
        <v>1236</v>
      </c>
      <c r="K2282" s="27">
        <v>37</v>
      </c>
      <c r="L2282" s="73">
        <v>2.9935275080906147E-2</v>
      </c>
      <c r="M2282" s="27" t="s">
        <v>66</v>
      </c>
      <c r="N2282" s="71">
        <f t="shared" si="99"/>
        <v>26884.029085288745</v>
      </c>
      <c r="O2282" s="1">
        <v>44231</v>
      </c>
      <c r="P2282" s="1">
        <f t="shared" si="100"/>
        <v>44213</v>
      </c>
      <c r="Q2282" s="1">
        <f t="shared" si="101"/>
        <v>44226</v>
      </c>
    </row>
    <row r="2283" spans="1:17" x14ac:dyDescent="0.25">
      <c r="A2283" s="74" t="s">
        <v>386</v>
      </c>
      <c r="B2283" s="27" t="s">
        <v>49</v>
      </c>
      <c r="C2283" s="75">
        <v>43615.198490032897</v>
      </c>
      <c r="D2283" s="27">
        <v>3952</v>
      </c>
      <c r="E2283" s="27">
        <v>358</v>
      </c>
      <c r="F2283" s="70">
        <v>58.629627874494822</v>
      </c>
      <c r="G2283" s="27" t="s">
        <v>865</v>
      </c>
      <c r="H2283" s="27" t="s">
        <v>66</v>
      </c>
      <c r="I2283" s="27">
        <v>68725</v>
      </c>
      <c r="J2283" s="27">
        <v>5629</v>
      </c>
      <c r="K2283" s="27">
        <v>400</v>
      </c>
      <c r="L2283" s="73">
        <v>7.1060579143720021E-2</v>
      </c>
      <c r="M2283" s="27" t="s">
        <v>66</v>
      </c>
      <c r="N2283" s="71">
        <f t="shared" si="99"/>
        <v>12906.051548261003</v>
      </c>
      <c r="O2283" s="1">
        <v>44231</v>
      </c>
      <c r="P2283" s="1">
        <f t="shared" si="100"/>
        <v>44213</v>
      </c>
      <c r="Q2283" s="1">
        <f t="shared" si="101"/>
        <v>44226</v>
      </c>
    </row>
    <row r="2284" spans="1:17" x14ac:dyDescent="0.25">
      <c r="A2284" s="74" t="s">
        <v>387</v>
      </c>
      <c r="B2284" s="27" t="s">
        <v>52</v>
      </c>
      <c r="C2284" s="75">
        <v>25917.393669385499</v>
      </c>
      <c r="D2284" s="27">
        <v>1403</v>
      </c>
      <c r="E2284" s="27">
        <v>150</v>
      </c>
      <c r="F2284" s="70">
        <v>41.340135705627652</v>
      </c>
      <c r="G2284" s="27" t="s">
        <v>865</v>
      </c>
      <c r="H2284" s="27" t="s">
        <v>66</v>
      </c>
      <c r="I2284" s="27">
        <v>28797</v>
      </c>
      <c r="J2284" s="27">
        <v>2874</v>
      </c>
      <c r="K2284" s="27">
        <v>171</v>
      </c>
      <c r="L2284" s="73">
        <v>5.9498956158663886E-2</v>
      </c>
      <c r="M2284" s="27" t="s">
        <v>66</v>
      </c>
      <c r="N2284" s="71">
        <f t="shared" si="99"/>
        <v>11089.078001677561</v>
      </c>
      <c r="O2284" s="1">
        <v>44231</v>
      </c>
      <c r="P2284" s="1">
        <f t="shared" si="100"/>
        <v>44213</v>
      </c>
      <c r="Q2284" s="1">
        <f t="shared" si="101"/>
        <v>44226</v>
      </c>
    </row>
    <row r="2285" spans="1:17" x14ac:dyDescent="0.25">
      <c r="A2285" s="74" t="s">
        <v>388</v>
      </c>
      <c r="B2285" s="27" t="s">
        <v>41</v>
      </c>
      <c r="C2285" s="75">
        <v>15535.1939863677</v>
      </c>
      <c r="D2285" s="27">
        <v>527</v>
      </c>
      <c r="E2285" s="27">
        <v>68</v>
      </c>
      <c r="F2285" s="76">
        <v>31.265414911490979</v>
      </c>
      <c r="G2285" s="27" t="s">
        <v>864</v>
      </c>
      <c r="H2285" s="27" t="s">
        <v>66</v>
      </c>
      <c r="I2285" s="27">
        <v>17960</v>
      </c>
      <c r="J2285" s="27">
        <v>1614</v>
      </c>
      <c r="K2285" s="27">
        <v>74</v>
      </c>
      <c r="L2285" s="123">
        <v>4.584882280049566E-2</v>
      </c>
      <c r="M2285" s="27" t="s">
        <v>66</v>
      </c>
      <c r="N2285" s="71">
        <f t="shared" si="99"/>
        <v>10389.313460883091</v>
      </c>
      <c r="O2285" s="1">
        <v>44231</v>
      </c>
      <c r="P2285" s="1">
        <f t="shared" si="100"/>
        <v>44213</v>
      </c>
      <c r="Q2285" s="1">
        <f t="shared" si="101"/>
        <v>44226</v>
      </c>
    </row>
    <row r="2286" spans="1:17" x14ac:dyDescent="0.25">
      <c r="A2286" s="74" t="s">
        <v>389</v>
      </c>
      <c r="B2286" s="27" t="s">
        <v>52</v>
      </c>
      <c r="C2286" s="75">
        <v>5732.2185635331398</v>
      </c>
      <c r="D2286" s="27">
        <v>346</v>
      </c>
      <c r="E2286" s="27">
        <v>22</v>
      </c>
      <c r="F2286" s="76">
        <v>27.413968152323861</v>
      </c>
      <c r="G2286" s="27" t="s">
        <v>864</v>
      </c>
      <c r="H2286" s="27" t="s">
        <v>66</v>
      </c>
      <c r="I2286" s="27">
        <v>8292</v>
      </c>
      <c r="J2286" s="27">
        <v>808</v>
      </c>
      <c r="K2286" s="27">
        <v>24</v>
      </c>
      <c r="L2286" s="123">
        <v>2.9702970297029702E-2</v>
      </c>
      <c r="M2286" s="27" t="s">
        <v>66</v>
      </c>
      <c r="N2286" s="71">
        <f t="shared" si="99"/>
        <v>14095.763988140345</v>
      </c>
      <c r="O2286" s="1">
        <v>44231</v>
      </c>
      <c r="P2286" s="1">
        <f t="shared" si="100"/>
        <v>44213</v>
      </c>
      <c r="Q2286" s="1">
        <f t="shared" si="101"/>
        <v>44226</v>
      </c>
    </row>
    <row r="2287" spans="1:17" x14ac:dyDescent="0.25">
      <c r="A2287" s="74" t="s">
        <v>390</v>
      </c>
      <c r="B2287" s="27" t="s">
        <v>49</v>
      </c>
      <c r="C2287" s="75">
        <v>10406.375954216899</v>
      </c>
      <c r="D2287" s="27">
        <v>475</v>
      </c>
      <c r="E2287" s="27">
        <v>58</v>
      </c>
      <c r="F2287" s="70">
        <v>39.810757953429139</v>
      </c>
      <c r="G2287" s="27" t="s">
        <v>865</v>
      </c>
      <c r="H2287" s="27" t="s">
        <v>66</v>
      </c>
      <c r="I2287" s="27">
        <v>14463</v>
      </c>
      <c r="J2287" s="27">
        <v>1346</v>
      </c>
      <c r="K2287" s="27">
        <v>70</v>
      </c>
      <c r="L2287" s="73">
        <v>5.2005943536404163E-2</v>
      </c>
      <c r="M2287" s="27" t="s">
        <v>66</v>
      </c>
      <c r="N2287" s="71">
        <f t="shared" si="99"/>
        <v>12934.377980593428</v>
      </c>
      <c r="O2287" s="1">
        <v>44231</v>
      </c>
      <c r="P2287" s="1">
        <f t="shared" si="100"/>
        <v>44213</v>
      </c>
      <c r="Q2287" s="1">
        <f t="shared" si="101"/>
        <v>44226</v>
      </c>
    </row>
    <row r="2288" spans="1:17" x14ac:dyDescent="0.25">
      <c r="A2288" s="74" t="s">
        <v>391</v>
      </c>
      <c r="B2288" s="27" t="s">
        <v>51</v>
      </c>
      <c r="C2288" s="75">
        <v>11260.3171202382</v>
      </c>
      <c r="D2288" s="27">
        <v>432</v>
      </c>
      <c r="E2288" s="27">
        <v>65</v>
      </c>
      <c r="F2288" s="76">
        <v>41.232028310397425</v>
      </c>
      <c r="G2288" s="27" t="s">
        <v>864</v>
      </c>
      <c r="H2288" s="27" t="s">
        <v>66</v>
      </c>
      <c r="I2288" s="27">
        <v>19100</v>
      </c>
      <c r="J2288" s="27">
        <v>1994</v>
      </c>
      <c r="K2288" s="27">
        <v>68</v>
      </c>
      <c r="L2288" s="123">
        <v>3.4102306920762285E-2</v>
      </c>
      <c r="M2288" s="27" t="s">
        <v>66</v>
      </c>
      <c r="N2288" s="71">
        <f t="shared" si="99"/>
        <v>17708.20465097007</v>
      </c>
      <c r="O2288" s="1">
        <v>44231</v>
      </c>
      <c r="P2288" s="1">
        <f t="shared" si="100"/>
        <v>44213</v>
      </c>
      <c r="Q2288" s="1">
        <f t="shared" si="101"/>
        <v>44226</v>
      </c>
    </row>
    <row r="2289" spans="1:17" x14ac:dyDescent="0.25">
      <c r="A2289" s="74" t="s">
        <v>392</v>
      </c>
      <c r="B2289" s="27" t="s">
        <v>49</v>
      </c>
      <c r="C2289" s="75">
        <v>60760.903444814299</v>
      </c>
      <c r="D2289" s="27">
        <v>4230</v>
      </c>
      <c r="E2289" s="27">
        <v>339</v>
      </c>
      <c r="F2289" s="76">
        <v>39.85175390994339</v>
      </c>
      <c r="G2289" s="27" t="s">
        <v>864</v>
      </c>
      <c r="H2289" s="27" t="s">
        <v>66</v>
      </c>
      <c r="I2289" s="27">
        <v>203316</v>
      </c>
      <c r="J2289" s="27">
        <v>19555</v>
      </c>
      <c r="K2289" s="27">
        <v>402</v>
      </c>
      <c r="L2289" s="123">
        <v>2.0557402198926107E-2</v>
      </c>
      <c r="M2289" s="27" t="s">
        <v>66</v>
      </c>
      <c r="N2289" s="71">
        <f t="shared" si="99"/>
        <v>32183.524094174642</v>
      </c>
      <c r="O2289" s="1">
        <v>44231</v>
      </c>
      <c r="P2289" s="1">
        <f t="shared" si="100"/>
        <v>44213</v>
      </c>
      <c r="Q2289" s="1">
        <f t="shared" si="101"/>
        <v>44226</v>
      </c>
    </row>
    <row r="2290" spans="1:17" x14ac:dyDescent="0.25">
      <c r="A2290" s="74" t="s">
        <v>393</v>
      </c>
      <c r="B2290" s="27" t="s">
        <v>51</v>
      </c>
      <c r="C2290" s="75">
        <v>13066.7339765703</v>
      </c>
      <c r="D2290" s="27">
        <v>553</v>
      </c>
      <c r="E2290" s="27">
        <v>72</v>
      </c>
      <c r="F2290" s="76">
        <v>39.358397837429756</v>
      </c>
      <c r="G2290" s="27" t="s">
        <v>864</v>
      </c>
      <c r="H2290" s="27" t="s">
        <v>66</v>
      </c>
      <c r="I2290" s="27">
        <v>16956</v>
      </c>
      <c r="J2290" s="27">
        <v>1633</v>
      </c>
      <c r="K2290" s="27">
        <v>78</v>
      </c>
      <c r="L2290" s="123">
        <v>4.7764849969381504E-2</v>
      </c>
      <c r="M2290" s="27" t="s">
        <v>66</v>
      </c>
      <c r="N2290" s="71">
        <f t="shared" si="99"/>
        <v>12497.384602212762</v>
      </c>
      <c r="O2290" s="1">
        <v>44231</v>
      </c>
      <c r="P2290" s="1">
        <f t="shared" si="100"/>
        <v>44213</v>
      </c>
      <c r="Q2290" s="1">
        <f t="shared" si="101"/>
        <v>44226</v>
      </c>
    </row>
    <row r="2291" spans="1:17" x14ac:dyDescent="0.25">
      <c r="A2291" s="74" t="s">
        <v>394</v>
      </c>
      <c r="B2291" s="27" t="s">
        <v>49</v>
      </c>
      <c r="C2291" s="75">
        <v>28989.034762338801</v>
      </c>
      <c r="D2291" s="27">
        <v>1551</v>
      </c>
      <c r="E2291" s="27">
        <v>138</v>
      </c>
      <c r="F2291" s="76">
        <v>34.003004715247705</v>
      </c>
      <c r="G2291" s="27" t="s">
        <v>864</v>
      </c>
      <c r="H2291" s="27" t="s">
        <v>66</v>
      </c>
      <c r="I2291" s="27">
        <v>57639</v>
      </c>
      <c r="J2291" s="27">
        <v>5418</v>
      </c>
      <c r="K2291" s="27">
        <v>165</v>
      </c>
      <c r="L2291" s="123">
        <v>3.0454042081949059E-2</v>
      </c>
      <c r="M2291" s="27" t="s">
        <v>66</v>
      </c>
      <c r="N2291" s="71">
        <f t="shared" si="99"/>
        <v>18689.825461311364</v>
      </c>
      <c r="O2291" s="1">
        <v>44231</v>
      </c>
      <c r="P2291" s="1">
        <f t="shared" si="100"/>
        <v>44213</v>
      </c>
      <c r="Q2291" s="1">
        <f t="shared" si="101"/>
        <v>44226</v>
      </c>
    </row>
    <row r="2292" spans="1:17" x14ac:dyDescent="0.25">
      <c r="A2292" s="74" t="s">
        <v>395</v>
      </c>
      <c r="B2292" s="27" t="s">
        <v>54</v>
      </c>
      <c r="C2292" s="75">
        <v>5774.3850978047103</v>
      </c>
      <c r="D2292" s="27">
        <v>222</v>
      </c>
      <c r="E2292" s="27">
        <v>28</v>
      </c>
      <c r="F2292" s="70">
        <v>34.635722524989788</v>
      </c>
      <c r="G2292" s="27" t="s">
        <v>865</v>
      </c>
      <c r="H2292" s="27" t="s">
        <v>64</v>
      </c>
      <c r="I2292" s="27">
        <v>6412</v>
      </c>
      <c r="J2292" s="27">
        <v>532</v>
      </c>
      <c r="K2292" s="27">
        <v>31</v>
      </c>
      <c r="L2292" s="73">
        <v>5.827067669172932E-2</v>
      </c>
      <c r="M2292" s="27" t="s">
        <v>64</v>
      </c>
      <c r="N2292" s="71">
        <f t="shared" si="99"/>
        <v>9213.1021916472855</v>
      </c>
      <c r="O2292" s="1">
        <v>44231</v>
      </c>
      <c r="P2292" s="1">
        <f t="shared" si="100"/>
        <v>44213</v>
      </c>
      <c r="Q2292" s="1">
        <f t="shared" si="101"/>
        <v>44226</v>
      </c>
    </row>
    <row r="2293" spans="1:17" x14ac:dyDescent="0.25">
      <c r="A2293" s="74" t="s">
        <v>396</v>
      </c>
      <c r="B2293" s="27" t="s">
        <v>45</v>
      </c>
      <c r="C2293" s="75">
        <v>6352.7152733450803</v>
      </c>
      <c r="D2293" s="27">
        <v>304</v>
      </c>
      <c r="E2293" s="27">
        <v>28</v>
      </c>
      <c r="F2293" s="70">
        <v>31.482600965789572</v>
      </c>
      <c r="G2293" s="27" t="s">
        <v>865</v>
      </c>
      <c r="H2293" s="27" t="s">
        <v>66</v>
      </c>
      <c r="I2293" s="27">
        <v>8336</v>
      </c>
      <c r="J2293" s="27">
        <v>720</v>
      </c>
      <c r="K2293" s="27">
        <v>31</v>
      </c>
      <c r="L2293" s="73">
        <v>4.3055555555555555E-2</v>
      </c>
      <c r="M2293" s="27" t="s">
        <v>66</v>
      </c>
      <c r="N2293" s="71">
        <f t="shared" si="99"/>
        <v>11333.736347684246</v>
      </c>
      <c r="O2293" s="1">
        <v>44231</v>
      </c>
      <c r="P2293" s="1">
        <f t="shared" si="100"/>
        <v>44213</v>
      </c>
      <c r="Q2293" s="1">
        <f t="shared" si="101"/>
        <v>44226</v>
      </c>
    </row>
    <row r="2294" spans="1:17" x14ac:dyDescent="0.25">
      <c r="A2294" s="74" t="s">
        <v>397</v>
      </c>
      <c r="B2294" s="27" t="s">
        <v>45</v>
      </c>
      <c r="C2294" s="75">
        <v>53837.277335062499</v>
      </c>
      <c r="D2294" s="27">
        <v>6083</v>
      </c>
      <c r="E2294" s="27">
        <v>410</v>
      </c>
      <c r="F2294" s="70">
        <v>54.396722374074145</v>
      </c>
      <c r="G2294" s="27" t="s">
        <v>865</v>
      </c>
      <c r="H2294" s="27" t="s">
        <v>66</v>
      </c>
      <c r="I2294" s="27">
        <v>89791</v>
      </c>
      <c r="J2294" s="27">
        <v>6801</v>
      </c>
      <c r="K2294" s="27">
        <v>556</v>
      </c>
      <c r="L2294" s="73">
        <v>8.1752683428907513E-2</v>
      </c>
      <c r="M2294" s="27" t="s">
        <v>66</v>
      </c>
      <c r="N2294" s="71">
        <f t="shared" si="99"/>
        <v>12632.511034451449</v>
      </c>
      <c r="O2294" s="1">
        <v>44231</v>
      </c>
      <c r="P2294" s="1">
        <f t="shared" si="100"/>
        <v>44213</v>
      </c>
      <c r="Q2294" s="1">
        <f t="shared" si="101"/>
        <v>44226</v>
      </c>
    </row>
    <row r="2295" spans="1:17" x14ac:dyDescent="0.25">
      <c r="A2295" s="74" t="s">
        <v>398</v>
      </c>
      <c r="B2295" s="27" t="s">
        <v>52</v>
      </c>
      <c r="C2295" s="75">
        <v>27401.822881354499</v>
      </c>
      <c r="D2295" s="27">
        <v>1534</v>
      </c>
      <c r="E2295" s="27">
        <v>176</v>
      </c>
      <c r="F2295" s="70">
        <v>45.87807397289167</v>
      </c>
      <c r="G2295" s="27" t="s">
        <v>865</v>
      </c>
      <c r="H2295" s="27" t="s">
        <v>66</v>
      </c>
      <c r="I2295" s="27">
        <v>32139</v>
      </c>
      <c r="J2295" s="27">
        <v>3481</v>
      </c>
      <c r="K2295" s="27">
        <v>207</v>
      </c>
      <c r="L2295" s="73">
        <v>5.94656707842574E-2</v>
      </c>
      <c r="M2295" s="27" t="s">
        <v>66</v>
      </c>
      <c r="N2295" s="71">
        <f t="shared" si="99"/>
        <v>12703.534414743765</v>
      </c>
      <c r="O2295" s="1">
        <v>44231</v>
      </c>
      <c r="P2295" s="1">
        <f t="shared" si="100"/>
        <v>44213</v>
      </c>
      <c r="Q2295" s="1">
        <f t="shared" si="101"/>
        <v>44226</v>
      </c>
    </row>
    <row r="2296" spans="1:17" x14ac:dyDescent="0.25">
      <c r="A2296" s="74" t="s">
        <v>399</v>
      </c>
      <c r="B2296" s="27" t="s">
        <v>48</v>
      </c>
      <c r="C2296" s="75">
        <v>443.669002305216</v>
      </c>
      <c r="D2296" s="27">
        <v>5</v>
      </c>
      <c r="E2296" s="27">
        <v>0</v>
      </c>
      <c r="F2296" s="77">
        <v>0</v>
      </c>
      <c r="G2296" s="27" t="s">
        <v>862</v>
      </c>
      <c r="H2296" s="27" t="s">
        <v>68</v>
      </c>
      <c r="I2296" s="27">
        <v>237</v>
      </c>
      <c r="J2296" s="27">
        <v>19</v>
      </c>
      <c r="K2296" s="27">
        <v>0</v>
      </c>
      <c r="L2296" s="142">
        <v>0</v>
      </c>
      <c r="M2296" s="27" t="s">
        <v>68</v>
      </c>
      <c r="N2296" s="71">
        <f t="shared" si="99"/>
        <v>4282.4718204967612</v>
      </c>
      <c r="O2296" s="1">
        <v>44231</v>
      </c>
      <c r="P2296" s="1">
        <f t="shared" si="100"/>
        <v>44213</v>
      </c>
      <c r="Q2296" s="1">
        <f t="shared" si="101"/>
        <v>44226</v>
      </c>
    </row>
    <row r="2297" spans="1:17" x14ac:dyDescent="0.25">
      <c r="A2297" s="74" t="s">
        <v>400</v>
      </c>
      <c r="B2297" s="27" t="s">
        <v>45</v>
      </c>
      <c r="C2297" s="75">
        <v>10425.3705682952</v>
      </c>
      <c r="D2297" s="27">
        <v>1182</v>
      </c>
      <c r="E2297" s="27">
        <v>115</v>
      </c>
      <c r="F2297" s="70">
        <v>78.791306845881721</v>
      </c>
      <c r="G2297" s="27" t="s">
        <v>865</v>
      </c>
      <c r="H2297" s="27" t="s">
        <v>64</v>
      </c>
      <c r="I2297" s="27">
        <v>16475</v>
      </c>
      <c r="J2297" s="27">
        <v>1417</v>
      </c>
      <c r="K2297" s="27">
        <v>122</v>
      </c>
      <c r="L2297" s="73">
        <v>8.6097388849682432E-2</v>
      </c>
      <c r="M2297" s="27" t="s">
        <v>64</v>
      </c>
      <c r="N2297" s="71">
        <f t="shared" si="99"/>
        <v>13591.843001813928</v>
      </c>
      <c r="O2297" s="1">
        <v>44231</v>
      </c>
      <c r="P2297" s="1">
        <f t="shared" si="100"/>
        <v>44213</v>
      </c>
      <c r="Q2297" s="1">
        <f t="shared" si="101"/>
        <v>44226</v>
      </c>
    </row>
    <row r="2298" spans="1:17" x14ac:dyDescent="0.25">
      <c r="A2298" s="74" t="s">
        <v>401</v>
      </c>
      <c r="B2298" s="27" t="s">
        <v>54</v>
      </c>
      <c r="C2298" s="75">
        <v>29332.514862373799</v>
      </c>
      <c r="D2298" s="27">
        <v>2346</v>
      </c>
      <c r="E2298" s="27">
        <v>166</v>
      </c>
      <c r="F2298" s="70">
        <v>40.423205827307278</v>
      </c>
      <c r="G2298" s="27" t="s">
        <v>865</v>
      </c>
      <c r="H2298" s="27" t="s">
        <v>66</v>
      </c>
      <c r="I2298" s="27">
        <v>37239</v>
      </c>
      <c r="J2298" s="27">
        <v>2881</v>
      </c>
      <c r="K2298" s="27">
        <v>192</v>
      </c>
      <c r="L2298" s="73">
        <v>6.6643526553280111E-2</v>
      </c>
      <c r="M2298" s="27" t="s">
        <v>66</v>
      </c>
      <c r="N2298" s="71">
        <f t="shared" si="99"/>
        <v>9821.8649628832027</v>
      </c>
      <c r="O2298" s="1">
        <v>44231</v>
      </c>
      <c r="P2298" s="1">
        <f t="shared" si="100"/>
        <v>44213</v>
      </c>
      <c r="Q2298" s="1">
        <f t="shared" si="101"/>
        <v>44226</v>
      </c>
    </row>
    <row r="2299" spans="1:17" x14ac:dyDescent="0.25">
      <c r="A2299" s="74" t="s">
        <v>402</v>
      </c>
      <c r="B2299" s="27" t="s">
        <v>54</v>
      </c>
      <c r="C2299" s="75">
        <v>13670.6546508352</v>
      </c>
      <c r="D2299" s="27">
        <v>974</v>
      </c>
      <c r="E2299" s="27">
        <v>74</v>
      </c>
      <c r="F2299" s="70">
        <v>38.664675691967382</v>
      </c>
      <c r="G2299" s="27" t="s">
        <v>865</v>
      </c>
      <c r="H2299" s="27" t="s">
        <v>66</v>
      </c>
      <c r="I2299" s="27">
        <v>17951</v>
      </c>
      <c r="J2299" s="27">
        <v>1655</v>
      </c>
      <c r="K2299" s="27">
        <v>85</v>
      </c>
      <c r="L2299" s="73">
        <v>5.1359516616314202E-2</v>
      </c>
      <c r="M2299" s="27" t="s">
        <v>66</v>
      </c>
      <c r="N2299" s="71">
        <f t="shared" si="99"/>
        <v>12106.223456525462</v>
      </c>
      <c r="O2299" s="1">
        <v>44231</v>
      </c>
      <c r="P2299" s="1">
        <f t="shared" si="100"/>
        <v>44213</v>
      </c>
      <c r="Q2299" s="1">
        <f t="shared" si="101"/>
        <v>44226</v>
      </c>
    </row>
    <row r="2300" spans="1:17" x14ac:dyDescent="0.25">
      <c r="A2300" s="74" t="s">
        <v>403</v>
      </c>
      <c r="B2300" s="27" t="s">
        <v>51</v>
      </c>
      <c r="C2300" s="75">
        <v>7866.2595778054301</v>
      </c>
      <c r="D2300" s="27">
        <v>348</v>
      </c>
      <c r="E2300" s="27">
        <v>35</v>
      </c>
      <c r="F2300" s="70">
        <v>31.78130565451621</v>
      </c>
      <c r="G2300" s="27" t="s">
        <v>865</v>
      </c>
      <c r="H2300" s="27" t="s">
        <v>66</v>
      </c>
      <c r="I2300" s="27">
        <v>9989</v>
      </c>
      <c r="J2300" s="27">
        <v>1046</v>
      </c>
      <c r="K2300" s="27">
        <v>39</v>
      </c>
      <c r="L2300" s="73">
        <v>3.7284894837476101E-2</v>
      </c>
      <c r="M2300" s="27" t="s">
        <v>66</v>
      </c>
      <c r="N2300" s="71">
        <f t="shared" si="99"/>
        <v>13297.298285849582</v>
      </c>
      <c r="O2300" s="1">
        <v>44231</v>
      </c>
      <c r="P2300" s="1">
        <f t="shared" si="100"/>
        <v>44213</v>
      </c>
      <c r="Q2300" s="1">
        <f t="shared" si="101"/>
        <v>44226</v>
      </c>
    </row>
    <row r="2301" spans="1:17" x14ac:dyDescent="0.25">
      <c r="A2301" s="74" t="s">
        <v>404</v>
      </c>
      <c r="B2301" s="27" t="s">
        <v>54</v>
      </c>
      <c r="C2301" s="75">
        <v>3588.8356725713106</v>
      </c>
      <c r="D2301" s="27">
        <v>144</v>
      </c>
      <c r="E2301" s="27">
        <v>21</v>
      </c>
      <c r="F2301" s="76">
        <v>41.796285393175658</v>
      </c>
      <c r="G2301" s="27" t="s">
        <v>864</v>
      </c>
      <c r="H2301" s="27" t="s">
        <v>64</v>
      </c>
      <c r="I2301" s="27">
        <v>3138</v>
      </c>
      <c r="J2301" s="27">
        <v>335</v>
      </c>
      <c r="K2301" s="27">
        <v>24</v>
      </c>
      <c r="L2301" s="123">
        <v>7.1641791044776124E-2</v>
      </c>
      <c r="M2301" s="27" t="s">
        <v>64</v>
      </c>
      <c r="N2301" s="71">
        <f t="shared" si="99"/>
        <v>9334.5037378092293</v>
      </c>
      <c r="O2301" s="1">
        <v>44231</v>
      </c>
      <c r="P2301" s="1">
        <f t="shared" si="100"/>
        <v>44213</v>
      </c>
      <c r="Q2301" s="1">
        <f t="shared" si="101"/>
        <v>44226</v>
      </c>
    </row>
    <row r="2302" spans="1:17" x14ac:dyDescent="0.25">
      <c r="A2302" s="74" t="s">
        <v>405</v>
      </c>
      <c r="B2302" s="27" t="s">
        <v>51</v>
      </c>
      <c r="C2302" s="75">
        <v>28747.259811021901</v>
      </c>
      <c r="D2302" s="27">
        <v>1814</v>
      </c>
      <c r="E2302" s="27">
        <v>193</v>
      </c>
      <c r="F2302" s="76">
        <v>47.954881182897111</v>
      </c>
      <c r="G2302" s="27" t="s">
        <v>864</v>
      </c>
      <c r="H2302" s="27" t="s">
        <v>66</v>
      </c>
      <c r="I2302" s="27">
        <v>72100</v>
      </c>
      <c r="J2302" s="27">
        <v>7566</v>
      </c>
      <c r="K2302" s="27">
        <v>222</v>
      </c>
      <c r="L2302" s="123">
        <v>2.9341792228390166E-2</v>
      </c>
      <c r="M2302" s="27" t="s">
        <v>66</v>
      </c>
      <c r="N2302" s="71">
        <f t="shared" si="99"/>
        <v>26319.030230140899</v>
      </c>
      <c r="O2302" s="1">
        <v>44231</v>
      </c>
      <c r="P2302" s="1">
        <f t="shared" si="100"/>
        <v>44213</v>
      </c>
      <c r="Q2302" s="1">
        <f t="shared" si="101"/>
        <v>44226</v>
      </c>
    </row>
    <row r="2303" spans="1:17" x14ac:dyDescent="0.25">
      <c r="A2303" s="74" t="s">
        <v>406</v>
      </c>
      <c r="B2303" s="27" t="s">
        <v>46</v>
      </c>
      <c r="C2303" s="75">
        <v>97.256701128622794</v>
      </c>
      <c r="D2303" s="27" t="s">
        <v>574</v>
      </c>
      <c r="E2303" s="27">
        <v>0</v>
      </c>
      <c r="F2303" s="77">
        <v>0</v>
      </c>
      <c r="G2303" s="27" t="s">
        <v>862</v>
      </c>
      <c r="H2303" s="27" t="s">
        <v>68</v>
      </c>
      <c r="I2303" s="27">
        <v>83</v>
      </c>
      <c r="J2303" s="27">
        <v>11</v>
      </c>
      <c r="K2303" s="27">
        <v>0</v>
      </c>
      <c r="L2303" s="142">
        <v>0</v>
      </c>
      <c r="M2303" s="27" t="s">
        <v>68</v>
      </c>
      <c r="N2303" s="71">
        <f t="shared" si="99"/>
        <v>11310.274636451433</v>
      </c>
      <c r="O2303" s="1">
        <v>44231</v>
      </c>
      <c r="P2303" s="1">
        <f t="shared" si="100"/>
        <v>44213</v>
      </c>
      <c r="Q2303" s="1">
        <f t="shared" si="101"/>
        <v>44226</v>
      </c>
    </row>
    <row r="2304" spans="1:17" x14ac:dyDescent="0.25">
      <c r="A2304" s="74" t="s">
        <v>407</v>
      </c>
      <c r="B2304" s="27" t="s">
        <v>47</v>
      </c>
      <c r="C2304" s="75">
        <v>8389.5626394437495</v>
      </c>
      <c r="D2304" s="27">
        <v>388</v>
      </c>
      <c r="E2304" s="27">
        <v>46</v>
      </c>
      <c r="F2304" s="70">
        <v>39.164309594238127</v>
      </c>
      <c r="G2304" s="27" t="s">
        <v>865</v>
      </c>
      <c r="H2304" s="27" t="s">
        <v>66</v>
      </c>
      <c r="I2304" s="27">
        <v>9261</v>
      </c>
      <c r="J2304" s="27">
        <v>795</v>
      </c>
      <c r="K2304" s="27">
        <v>56</v>
      </c>
      <c r="L2304" s="73">
        <v>7.0440251572327042E-2</v>
      </c>
      <c r="M2304" s="27" t="s">
        <v>66</v>
      </c>
      <c r="N2304" s="71">
        <f t="shared" si="99"/>
        <v>9476.0601257363123</v>
      </c>
      <c r="O2304" s="1">
        <v>44231</v>
      </c>
      <c r="P2304" s="1">
        <f t="shared" si="100"/>
        <v>44213</v>
      </c>
      <c r="Q2304" s="1">
        <f t="shared" si="101"/>
        <v>44226</v>
      </c>
    </row>
    <row r="2305" spans="1:17" x14ac:dyDescent="0.25">
      <c r="A2305" s="74" t="s">
        <v>408</v>
      </c>
      <c r="B2305" s="27" t="s">
        <v>46</v>
      </c>
      <c r="C2305" s="75">
        <v>8452.8586639732803</v>
      </c>
      <c r="D2305" s="27">
        <v>204</v>
      </c>
      <c r="E2305" s="27">
        <v>25</v>
      </c>
      <c r="F2305" s="76">
        <v>21.125566588793617</v>
      </c>
      <c r="G2305" s="27" t="s">
        <v>864</v>
      </c>
      <c r="H2305" s="27" t="s">
        <v>64</v>
      </c>
      <c r="I2305" s="27">
        <v>10972</v>
      </c>
      <c r="J2305" s="27">
        <v>1187</v>
      </c>
      <c r="K2305" s="27">
        <v>26</v>
      </c>
      <c r="L2305" s="123">
        <v>2.1903959561920809E-2</v>
      </c>
      <c r="M2305" s="27" t="s">
        <v>66</v>
      </c>
      <c r="N2305" s="71">
        <f t="shared" si="99"/>
        <v>14042.586622902892</v>
      </c>
      <c r="O2305" s="1">
        <v>44231</v>
      </c>
      <c r="P2305" s="1">
        <f t="shared" si="100"/>
        <v>44213</v>
      </c>
      <c r="Q2305" s="1">
        <f t="shared" si="101"/>
        <v>44226</v>
      </c>
    </row>
    <row r="2306" spans="1:17" x14ac:dyDescent="0.25">
      <c r="A2306" s="74" t="s">
        <v>409</v>
      </c>
      <c r="B2306" s="27" t="s">
        <v>42</v>
      </c>
      <c r="C2306" s="75">
        <v>925.93893955999795</v>
      </c>
      <c r="D2306" s="27">
        <v>16</v>
      </c>
      <c r="E2306" s="27" t="s">
        <v>574</v>
      </c>
      <c r="F2306" s="78">
        <v>15.428354587293621</v>
      </c>
      <c r="G2306" s="27" t="s">
        <v>862</v>
      </c>
      <c r="H2306" s="27" t="s">
        <v>68</v>
      </c>
      <c r="I2306" s="27">
        <v>1050</v>
      </c>
      <c r="J2306" s="27">
        <v>101</v>
      </c>
      <c r="K2306" s="27">
        <v>2</v>
      </c>
      <c r="L2306" s="124">
        <v>1.9801980198019802E-2</v>
      </c>
      <c r="M2306" s="27" t="s">
        <v>68</v>
      </c>
      <c r="N2306" s="71">
        <f t="shared" ref="N2306:N2369" si="102">(J2306/C2306)*100000</f>
        <v>10907.84669321659</v>
      </c>
      <c r="O2306" s="1">
        <v>44231</v>
      </c>
      <c r="P2306" s="1">
        <f t="shared" si="100"/>
        <v>44213</v>
      </c>
      <c r="Q2306" s="1">
        <f t="shared" si="101"/>
        <v>44226</v>
      </c>
    </row>
    <row r="2307" spans="1:17" x14ac:dyDescent="0.25">
      <c r="A2307" s="74" t="s">
        <v>410</v>
      </c>
      <c r="B2307" s="27" t="s">
        <v>47</v>
      </c>
      <c r="C2307" s="75">
        <v>886.62872007655199</v>
      </c>
      <c r="D2307" s="27">
        <v>16</v>
      </c>
      <c r="E2307" s="27" t="s">
        <v>574</v>
      </c>
      <c r="F2307" s="78">
        <v>8.0561987008952567</v>
      </c>
      <c r="G2307" s="27" t="s">
        <v>862</v>
      </c>
      <c r="H2307" s="27" t="s">
        <v>68</v>
      </c>
      <c r="I2307" s="27">
        <v>314</v>
      </c>
      <c r="J2307" s="27">
        <v>34</v>
      </c>
      <c r="K2307" s="27">
        <v>1</v>
      </c>
      <c r="L2307" s="124">
        <v>2.9411764705882353E-2</v>
      </c>
      <c r="M2307" s="27" t="s">
        <v>66</v>
      </c>
      <c r="N2307" s="71">
        <f t="shared" si="102"/>
        <v>3834.7505816261423</v>
      </c>
      <c r="O2307" s="1">
        <v>44231</v>
      </c>
      <c r="P2307" s="1">
        <f t="shared" ref="P2307:P2370" si="103">O2307-18</f>
        <v>44213</v>
      </c>
      <c r="Q2307" s="1">
        <f t="shared" ref="Q2307:Q2370" si="104">O2307-5</f>
        <v>44226</v>
      </c>
    </row>
    <row r="2308" spans="1:17" x14ac:dyDescent="0.25">
      <c r="A2308" s="74" t="s">
        <v>411</v>
      </c>
      <c r="B2308" s="27" t="s">
        <v>42</v>
      </c>
      <c r="C2308" s="75">
        <v>131.34792406884699</v>
      </c>
      <c r="D2308" s="27">
        <v>6</v>
      </c>
      <c r="E2308" s="27" t="s">
        <v>574</v>
      </c>
      <c r="F2308" s="78">
        <v>54.381195542254332</v>
      </c>
      <c r="G2308" s="27" t="s">
        <v>862</v>
      </c>
      <c r="H2308" s="27" t="s">
        <v>66</v>
      </c>
      <c r="I2308" s="27">
        <v>57</v>
      </c>
      <c r="J2308" s="27">
        <v>3</v>
      </c>
      <c r="K2308" s="27">
        <v>1</v>
      </c>
      <c r="L2308" s="124">
        <v>0.33333333333333331</v>
      </c>
      <c r="M2308" s="27" t="s">
        <v>66</v>
      </c>
      <c r="N2308" s="71">
        <f t="shared" si="102"/>
        <v>2284.0102127746823</v>
      </c>
      <c r="O2308" s="1">
        <v>44231</v>
      </c>
      <c r="P2308" s="1">
        <f t="shared" si="103"/>
        <v>44213</v>
      </c>
      <c r="Q2308" s="1">
        <f t="shared" si="104"/>
        <v>44226</v>
      </c>
    </row>
    <row r="2309" spans="1:17" x14ac:dyDescent="0.25">
      <c r="A2309" s="74" t="s">
        <v>412</v>
      </c>
      <c r="B2309" s="27" t="s">
        <v>45</v>
      </c>
      <c r="C2309" s="75">
        <v>3233.6975298580801</v>
      </c>
      <c r="D2309" s="27">
        <v>205</v>
      </c>
      <c r="E2309" s="27">
        <v>28</v>
      </c>
      <c r="F2309" s="70">
        <v>61.848703582606738</v>
      </c>
      <c r="G2309" s="27" t="s">
        <v>865</v>
      </c>
      <c r="H2309" s="27" t="s">
        <v>66</v>
      </c>
      <c r="I2309" s="27">
        <v>6722</v>
      </c>
      <c r="J2309" s="27">
        <v>816</v>
      </c>
      <c r="K2309" s="27">
        <v>32</v>
      </c>
      <c r="L2309" s="73">
        <v>3.9215686274509803E-2</v>
      </c>
      <c r="M2309" s="27" t="s">
        <v>66</v>
      </c>
      <c r="N2309" s="71">
        <f t="shared" si="102"/>
        <v>25234.271061703552</v>
      </c>
      <c r="O2309" s="1">
        <v>44231</v>
      </c>
      <c r="P2309" s="1">
        <f t="shared" si="103"/>
        <v>44213</v>
      </c>
      <c r="Q2309" s="1">
        <f t="shared" si="104"/>
        <v>44226</v>
      </c>
    </row>
    <row r="2310" spans="1:17" x14ac:dyDescent="0.25">
      <c r="A2310" s="74" t="s">
        <v>50</v>
      </c>
      <c r="B2310" s="27" t="s">
        <v>50</v>
      </c>
      <c r="C2310" s="75">
        <v>11415.7638709039</v>
      </c>
      <c r="D2310" s="27">
        <v>1089</v>
      </c>
      <c r="E2310" s="27">
        <v>95</v>
      </c>
      <c r="F2310" s="70">
        <v>59.441613916082112</v>
      </c>
      <c r="G2310" s="27" t="s">
        <v>865</v>
      </c>
      <c r="H2310" s="27" t="s">
        <v>66</v>
      </c>
      <c r="I2310" s="27">
        <v>19786</v>
      </c>
      <c r="J2310" s="27">
        <v>1637</v>
      </c>
      <c r="K2310" s="27">
        <v>98</v>
      </c>
      <c r="L2310" s="73">
        <v>5.9865607819181432E-2</v>
      </c>
      <c r="M2310" s="27" t="s">
        <v>66</v>
      </c>
      <c r="N2310" s="71">
        <f t="shared" si="102"/>
        <v>14339.82008135547</v>
      </c>
      <c r="O2310" s="1">
        <v>44231</v>
      </c>
      <c r="P2310" s="1">
        <f t="shared" si="103"/>
        <v>44213</v>
      </c>
      <c r="Q2310" s="1">
        <f t="shared" si="104"/>
        <v>44226</v>
      </c>
    </row>
    <row r="2311" spans="1:17" x14ac:dyDescent="0.25">
      <c r="A2311" s="74" t="s">
        <v>413</v>
      </c>
      <c r="B2311" s="27" t="s">
        <v>49</v>
      </c>
      <c r="C2311" s="75">
        <v>36015.912175260899</v>
      </c>
      <c r="D2311" s="27">
        <v>1524</v>
      </c>
      <c r="E2311" s="27">
        <v>178</v>
      </c>
      <c r="F2311" s="76">
        <v>35.301856724925806</v>
      </c>
      <c r="G2311" s="27" t="s">
        <v>864</v>
      </c>
      <c r="H2311" s="27" t="s">
        <v>66</v>
      </c>
      <c r="I2311" s="27">
        <v>60168</v>
      </c>
      <c r="J2311" s="27">
        <v>6088</v>
      </c>
      <c r="K2311" s="27">
        <v>205</v>
      </c>
      <c r="L2311" s="123">
        <v>3.3672798948751644E-2</v>
      </c>
      <c r="M2311" s="27" t="s">
        <v>66</v>
      </c>
      <c r="N2311" s="71">
        <f t="shared" si="102"/>
        <v>16903.639620106052</v>
      </c>
      <c r="O2311" s="1">
        <v>44231</v>
      </c>
      <c r="P2311" s="1">
        <f t="shared" si="103"/>
        <v>44213</v>
      </c>
      <c r="Q2311" s="1">
        <f t="shared" si="104"/>
        <v>44226</v>
      </c>
    </row>
    <row r="2312" spans="1:17" x14ac:dyDescent="0.25">
      <c r="A2312" s="74" t="s">
        <v>414</v>
      </c>
      <c r="B2312" s="27" t="s">
        <v>51</v>
      </c>
      <c r="C2312" s="75">
        <v>29233.8947796506</v>
      </c>
      <c r="D2312" s="27">
        <v>1266</v>
      </c>
      <c r="E2312" s="27">
        <v>153</v>
      </c>
      <c r="F2312" s="76">
        <v>37.383220781716332</v>
      </c>
      <c r="G2312" s="27" t="s">
        <v>864</v>
      </c>
      <c r="H2312" s="27" t="s">
        <v>66</v>
      </c>
      <c r="I2312" s="27">
        <v>62309</v>
      </c>
      <c r="J2312" s="27">
        <v>6994</v>
      </c>
      <c r="K2312" s="27">
        <v>180</v>
      </c>
      <c r="L2312" s="123">
        <v>2.5736345438947671E-2</v>
      </c>
      <c r="M2312" s="27" t="s">
        <v>66</v>
      </c>
      <c r="N2312" s="71">
        <f t="shared" si="102"/>
        <v>23924.283961193047</v>
      </c>
      <c r="O2312" s="1">
        <v>44231</v>
      </c>
      <c r="P2312" s="1">
        <f t="shared" si="103"/>
        <v>44213</v>
      </c>
      <c r="Q2312" s="1">
        <f t="shared" si="104"/>
        <v>44226</v>
      </c>
    </row>
    <row r="2313" spans="1:17" x14ac:dyDescent="0.25">
      <c r="A2313" s="74" t="s">
        <v>415</v>
      </c>
      <c r="B2313" s="27" t="s">
        <v>42</v>
      </c>
      <c r="C2313" s="75">
        <v>175.92213223044999</v>
      </c>
      <c r="D2313" s="27" t="s">
        <v>574</v>
      </c>
      <c r="E2313" s="27" t="s">
        <v>574</v>
      </c>
      <c r="F2313" s="78">
        <v>40.602379315755023</v>
      </c>
      <c r="G2313" s="27" t="s">
        <v>862</v>
      </c>
      <c r="H2313" s="27" t="s">
        <v>68</v>
      </c>
      <c r="I2313" s="27">
        <v>113</v>
      </c>
      <c r="J2313" s="27">
        <v>10</v>
      </c>
      <c r="K2313" s="27">
        <v>1</v>
      </c>
      <c r="L2313" s="124">
        <v>0.1</v>
      </c>
      <c r="M2313" s="27" t="s">
        <v>66</v>
      </c>
      <c r="N2313" s="71">
        <f t="shared" si="102"/>
        <v>5684.3331042057034</v>
      </c>
      <c r="O2313" s="1">
        <v>44231</v>
      </c>
      <c r="P2313" s="1">
        <f t="shared" si="103"/>
        <v>44213</v>
      </c>
      <c r="Q2313" s="1">
        <f t="shared" si="104"/>
        <v>44226</v>
      </c>
    </row>
    <row r="2314" spans="1:17" x14ac:dyDescent="0.25">
      <c r="A2314" s="74" t="s">
        <v>416</v>
      </c>
      <c r="B2314" s="27" t="s">
        <v>43</v>
      </c>
      <c r="C2314" s="75">
        <v>99979.827942427306</v>
      </c>
      <c r="D2314" s="27">
        <v>11452</v>
      </c>
      <c r="E2314" s="27">
        <v>1168</v>
      </c>
      <c r="F2314" s="70">
        <v>83.445404083524934</v>
      </c>
      <c r="G2314" s="27" t="s">
        <v>865</v>
      </c>
      <c r="H2314" s="27" t="s">
        <v>66</v>
      </c>
      <c r="I2314" s="27">
        <v>143244</v>
      </c>
      <c r="J2314" s="27">
        <v>13573</v>
      </c>
      <c r="K2314" s="27">
        <v>1352</v>
      </c>
      <c r="L2314" s="73">
        <v>9.9609518897811833E-2</v>
      </c>
      <c r="M2314" s="27" t="s">
        <v>66</v>
      </c>
      <c r="N2314" s="71">
        <f t="shared" si="102"/>
        <v>13575.738505787305</v>
      </c>
      <c r="O2314" s="1">
        <v>44231</v>
      </c>
      <c r="P2314" s="1">
        <f t="shared" si="103"/>
        <v>44213</v>
      </c>
      <c r="Q2314" s="1">
        <f t="shared" si="104"/>
        <v>44226</v>
      </c>
    </row>
    <row r="2315" spans="1:17" x14ac:dyDescent="0.25">
      <c r="A2315" s="74" t="s">
        <v>417</v>
      </c>
      <c r="B2315" s="27" t="s">
        <v>54</v>
      </c>
      <c r="C2315" s="75">
        <v>1061.2180254191501</v>
      </c>
      <c r="D2315" s="27">
        <v>25</v>
      </c>
      <c r="E2315" s="27">
        <v>0</v>
      </c>
      <c r="F2315" s="77">
        <v>0</v>
      </c>
      <c r="G2315" s="27" t="s">
        <v>862</v>
      </c>
      <c r="H2315" s="27" t="s">
        <v>66</v>
      </c>
      <c r="I2315" s="27">
        <v>923</v>
      </c>
      <c r="J2315" s="27">
        <v>81</v>
      </c>
      <c r="K2315" s="27">
        <v>0</v>
      </c>
      <c r="L2315" s="142">
        <v>0</v>
      </c>
      <c r="M2315" s="27" t="s">
        <v>66</v>
      </c>
      <c r="N2315" s="71">
        <f t="shared" si="102"/>
        <v>7632.7388020013486</v>
      </c>
      <c r="O2315" s="1">
        <v>44231</v>
      </c>
      <c r="P2315" s="1">
        <f t="shared" si="103"/>
        <v>44213</v>
      </c>
      <c r="Q2315" s="1">
        <f t="shared" si="104"/>
        <v>44226</v>
      </c>
    </row>
    <row r="2316" spans="1:17" x14ac:dyDescent="0.25">
      <c r="A2316" s="74" t="s">
        <v>418</v>
      </c>
      <c r="B2316" s="27" t="s">
        <v>42</v>
      </c>
      <c r="C2316" s="75">
        <v>1523.2863267425901</v>
      </c>
      <c r="D2316" s="27">
        <v>23</v>
      </c>
      <c r="E2316" s="27" t="s">
        <v>574</v>
      </c>
      <c r="F2316" s="78">
        <v>9.3782199937834356</v>
      </c>
      <c r="G2316" s="27" t="s">
        <v>862</v>
      </c>
      <c r="H2316" s="27" t="s">
        <v>64</v>
      </c>
      <c r="I2316" s="27">
        <v>1009</v>
      </c>
      <c r="J2316" s="27">
        <v>86</v>
      </c>
      <c r="K2316" s="27">
        <v>4</v>
      </c>
      <c r="L2316" s="124">
        <v>4.6511627906976744E-2</v>
      </c>
      <c r="M2316" s="27" t="s">
        <v>64</v>
      </c>
      <c r="N2316" s="71">
        <f t="shared" si="102"/>
        <v>5645.6884362576284</v>
      </c>
      <c r="O2316" s="1">
        <v>44231</v>
      </c>
      <c r="P2316" s="1">
        <f t="shared" si="103"/>
        <v>44213</v>
      </c>
      <c r="Q2316" s="1">
        <f t="shared" si="104"/>
        <v>44226</v>
      </c>
    </row>
    <row r="2317" spans="1:17" x14ac:dyDescent="0.25">
      <c r="A2317" s="74" t="s">
        <v>419</v>
      </c>
      <c r="B2317" s="27" t="s">
        <v>46</v>
      </c>
      <c r="C2317" s="75">
        <v>975.18088894142284</v>
      </c>
      <c r="D2317" s="27">
        <v>10</v>
      </c>
      <c r="E2317" s="27" t="s">
        <v>574</v>
      </c>
      <c r="F2317" s="78">
        <v>14.649296810176107</v>
      </c>
      <c r="G2317" s="27" t="s">
        <v>862</v>
      </c>
      <c r="H2317" s="27" t="s">
        <v>64</v>
      </c>
      <c r="I2317" s="27">
        <v>1025</v>
      </c>
      <c r="J2317" s="27">
        <v>91</v>
      </c>
      <c r="K2317" s="27">
        <v>2</v>
      </c>
      <c r="L2317" s="124">
        <v>2.197802197802198E-2</v>
      </c>
      <c r="M2317" s="27" t="s">
        <v>64</v>
      </c>
      <c r="N2317" s="71">
        <f t="shared" si="102"/>
        <v>9331.6020680821803</v>
      </c>
      <c r="O2317" s="1">
        <v>44231</v>
      </c>
      <c r="P2317" s="1">
        <f t="shared" si="103"/>
        <v>44213</v>
      </c>
      <c r="Q2317" s="1">
        <f t="shared" si="104"/>
        <v>44226</v>
      </c>
    </row>
    <row r="2318" spans="1:17" x14ac:dyDescent="0.25">
      <c r="A2318" s="74" t="s">
        <v>420</v>
      </c>
      <c r="B2318" s="27" t="s">
        <v>45</v>
      </c>
      <c r="C2318" s="75">
        <v>6604.9424871170804</v>
      </c>
      <c r="D2318" s="27">
        <v>248</v>
      </c>
      <c r="E2318" s="27">
        <v>12</v>
      </c>
      <c r="F2318" s="79">
        <v>12.977294788178879</v>
      </c>
      <c r="G2318" s="27" t="s">
        <v>863</v>
      </c>
      <c r="H2318" s="27" t="s">
        <v>66</v>
      </c>
      <c r="I2318" s="27">
        <v>10195</v>
      </c>
      <c r="J2318" s="27">
        <v>1045</v>
      </c>
      <c r="K2318" s="27">
        <v>18</v>
      </c>
      <c r="L2318" s="125">
        <v>1.7224880382775119E-2</v>
      </c>
      <c r="M2318" s="27" t="s">
        <v>66</v>
      </c>
      <c r="N2318" s="71">
        <f t="shared" si="102"/>
        <v>15821.485229254748</v>
      </c>
      <c r="O2318" s="1">
        <v>44231</v>
      </c>
      <c r="P2318" s="1">
        <f t="shared" si="103"/>
        <v>44213</v>
      </c>
      <c r="Q2318" s="1">
        <f t="shared" si="104"/>
        <v>44226</v>
      </c>
    </row>
    <row r="2319" spans="1:17" x14ac:dyDescent="0.25">
      <c r="A2319" s="74" t="s">
        <v>421</v>
      </c>
      <c r="B2319" s="27" t="s">
        <v>45</v>
      </c>
      <c r="C2319" s="75">
        <v>17758.791021044799</v>
      </c>
      <c r="D2319" s="27">
        <v>846</v>
      </c>
      <c r="E2319" s="27">
        <v>51</v>
      </c>
      <c r="F2319" s="76">
        <v>20.512979394488212</v>
      </c>
      <c r="G2319" s="27" t="s">
        <v>864</v>
      </c>
      <c r="H2319" s="27" t="s">
        <v>66</v>
      </c>
      <c r="I2319" s="27">
        <v>31284</v>
      </c>
      <c r="J2319" s="27">
        <v>2595</v>
      </c>
      <c r="K2319" s="27">
        <v>60</v>
      </c>
      <c r="L2319" s="123">
        <v>2.3121387283236993E-2</v>
      </c>
      <c r="M2319" s="27" t="s">
        <v>66</v>
      </c>
      <c r="N2319" s="71">
        <f t="shared" si="102"/>
        <v>14612.481203956015</v>
      </c>
      <c r="O2319" s="1">
        <v>44231</v>
      </c>
      <c r="P2319" s="1">
        <f t="shared" si="103"/>
        <v>44213</v>
      </c>
      <c r="Q2319" s="1">
        <f t="shared" si="104"/>
        <v>44226</v>
      </c>
    </row>
    <row r="2320" spans="1:17" x14ac:dyDescent="0.25">
      <c r="A2320" s="74" t="s">
        <v>422</v>
      </c>
      <c r="B2320" s="27" t="s">
        <v>49</v>
      </c>
      <c r="C2320" s="75">
        <v>91690.005605087994</v>
      </c>
      <c r="D2320" s="27">
        <v>3210</v>
      </c>
      <c r="E2320" s="27">
        <v>322</v>
      </c>
      <c r="F2320" s="76">
        <v>25.08452240592262</v>
      </c>
      <c r="G2320" s="27" t="s">
        <v>864</v>
      </c>
      <c r="H2320" s="27" t="s">
        <v>66</v>
      </c>
      <c r="I2320" s="27">
        <v>292494</v>
      </c>
      <c r="J2320" s="27">
        <v>31526</v>
      </c>
      <c r="K2320" s="27">
        <v>386</v>
      </c>
      <c r="L2320" s="123">
        <v>1.2243862208970373E-2</v>
      </c>
      <c r="M2320" s="27" t="s">
        <v>66</v>
      </c>
      <c r="N2320" s="71">
        <f t="shared" si="102"/>
        <v>34383.245798657234</v>
      </c>
      <c r="O2320" s="1">
        <v>44231</v>
      </c>
      <c r="P2320" s="1">
        <f t="shared" si="103"/>
        <v>44213</v>
      </c>
      <c r="Q2320" s="1">
        <f t="shared" si="104"/>
        <v>44226</v>
      </c>
    </row>
    <row r="2321" spans="1:17" x14ac:dyDescent="0.25">
      <c r="A2321" s="74" t="s">
        <v>51</v>
      </c>
      <c r="B2321" s="27" t="s">
        <v>51</v>
      </c>
      <c r="C2321" s="75">
        <v>12492.720334089499</v>
      </c>
      <c r="D2321" s="27">
        <v>842</v>
      </c>
      <c r="E2321" s="27">
        <v>41</v>
      </c>
      <c r="F2321" s="76">
        <v>23.442223553024657</v>
      </c>
      <c r="G2321" s="27" t="s">
        <v>864</v>
      </c>
      <c r="H2321" s="27" t="s">
        <v>66</v>
      </c>
      <c r="I2321" s="27">
        <v>15632</v>
      </c>
      <c r="J2321" s="27">
        <v>1169</v>
      </c>
      <c r="K2321" s="27">
        <v>45</v>
      </c>
      <c r="L2321" s="123">
        <v>3.8494439692044483E-2</v>
      </c>
      <c r="M2321" s="27" t="s">
        <v>66</v>
      </c>
      <c r="N2321" s="71">
        <f t="shared" si="102"/>
        <v>9357.4495285073535</v>
      </c>
      <c r="O2321" s="1">
        <v>44231</v>
      </c>
      <c r="P2321" s="1">
        <f t="shared" si="103"/>
        <v>44213</v>
      </c>
      <c r="Q2321" s="1">
        <f t="shared" si="104"/>
        <v>44226</v>
      </c>
    </row>
    <row r="2322" spans="1:17" x14ac:dyDescent="0.25">
      <c r="A2322" s="74" t="s">
        <v>423</v>
      </c>
      <c r="B2322" s="27" t="s">
        <v>42</v>
      </c>
      <c r="C2322" s="75">
        <v>12876.2116148285</v>
      </c>
      <c r="D2322" s="27">
        <v>319</v>
      </c>
      <c r="E2322" s="27">
        <v>39</v>
      </c>
      <c r="F2322" s="76">
        <v>21.634579867468176</v>
      </c>
      <c r="G2322" s="27" t="s">
        <v>864</v>
      </c>
      <c r="H2322" s="27" t="s">
        <v>66</v>
      </c>
      <c r="I2322" s="27">
        <v>22357</v>
      </c>
      <c r="J2322" s="27">
        <v>2622</v>
      </c>
      <c r="K2322" s="27">
        <v>44</v>
      </c>
      <c r="L2322" s="123">
        <v>1.6781083142639208E-2</v>
      </c>
      <c r="M2322" s="27" t="s">
        <v>66</v>
      </c>
      <c r="N2322" s="71">
        <f t="shared" si="102"/>
        <v>20363.132250641585</v>
      </c>
      <c r="O2322" s="1">
        <v>44231</v>
      </c>
      <c r="P2322" s="1">
        <f t="shared" si="103"/>
        <v>44213</v>
      </c>
      <c r="Q2322" s="1">
        <f t="shared" si="104"/>
        <v>44226</v>
      </c>
    </row>
    <row r="2323" spans="1:17" x14ac:dyDescent="0.25">
      <c r="A2323" s="74" t="s">
        <v>424</v>
      </c>
      <c r="B2323" s="27" t="s">
        <v>45</v>
      </c>
      <c r="C2323" s="75">
        <v>30288.243897843495</v>
      </c>
      <c r="D2323" s="27">
        <v>2329</v>
      </c>
      <c r="E2323" s="27">
        <v>195</v>
      </c>
      <c r="F2323" s="76">
        <v>45.986724999804736</v>
      </c>
      <c r="G2323" s="27" t="s">
        <v>864</v>
      </c>
      <c r="H2323" s="27" t="s">
        <v>66</v>
      </c>
      <c r="I2323" s="27">
        <v>102404</v>
      </c>
      <c r="J2323" s="27">
        <v>7975</v>
      </c>
      <c r="K2323" s="27">
        <v>231</v>
      </c>
      <c r="L2323" s="123">
        <v>2.8965517241379312E-2</v>
      </c>
      <c r="M2323" s="27" t="s">
        <v>66</v>
      </c>
      <c r="N2323" s="71">
        <f t="shared" si="102"/>
        <v>26330.347929375381</v>
      </c>
      <c r="O2323" s="1">
        <v>44231</v>
      </c>
      <c r="P2323" s="1">
        <f t="shared" si="103"/>
        <v>44213</v>
      </c>
      <c r="Q2323" s="1">
        <f t="shared" si="104"/>
        <v>44226</v>
      </c>
    </row>
    <row r="2324" spans="1:17" x14ac:dyDescent="0.25">
      <c r="A2324" s="74" t="s">
        <v>425</v>
      </c>
      <c r="B2324" s="27" t="s">
        <v>43</v>
      </c>
      <c r="C2324" s="75">
        <v>30325.695541606699</v>
      </c>
      <c r="D2324" s="27">
        <v>1624</v>
      </c>
      <c r="E2324" s="27">
        <v>166</v>
      </c>
      <c r="F2324" s="70">
        <v>39.099326974627559</v>
      </c>
      <c r="G2324" s="27" t="s">
        <v>865</v>
      </c>
      <c r="H2324" s="27" t="s">
        <v>66</v>
      </c>
      <c r="I2324" s="27">
        <v>33858</v>
      </c>
      <c r="J2324" s="27">
        <v>3394</v>
      </c>
      <c r="K2324" s="27">
        <v>178</v>
      </c>
      <c r="L2324" s="73">
        <v>5.2445492044784915E-2</v>
      </c>
      <c r="M2324" s="27" t="s">
        <v>66</v>
      </c>
      <c r="N2324" s="71">
        <f t="shared" si="102"/>
        <v>11191.829039315682</v>
      </c>
      <c r="O2324" s="1">
        <v>44231</v>
      </c>
      <c r="P2324" s="1">
        <f t="shared" si="103"/>
        <v>44213</v>
      </c>
      <c r="Q2324" s="1">
        <f t="shared" si="104"/>
        <v>44226</v>
      </c>
    </row>
    <row r="2325" spans="1:17" x14ac:dyDescent="0.25">
      <c r="A2325" s="74" t="s">
        <v>426</v>
      </c>
      <c r="B2325" s="27" t="s">
        <v>54</v>
      </c>
      <c r="C2325" s="75">
        <v>4631.7627011164004</v>
      </c>
      <c r="D2325" s="27">
        <v>215</v>
      </c>
      <c r="E2325" s="27">
        <v>28</v>
      </c>
      <c r="F2325" s="70">
        <v>43.18010504981045</v>
      </c>
      <c r="G2325" s="27" t="s">
        <v>865</v>
      </c>
      <c r="H2325" s="27" t="s">
        <v>66</v>
      </c>
      <c r="I2325" s="27">
        <v>5157</v>
      </c>
      <c r="J2325" s="27">
        <v>535</v>
      </c>
      <c r="K2325" s="27">
        <v>30</v>
      </c>
      <c r="L2325" s="73">
        <v>5.6074766355140186E-2</v>
      </c>
      <c r="M2325" s="27" t="s">
        <v>66</v>
      </c>
      <c r="N2325" s="71">
        <f t="shared" si="102"/>
        <v>11550.678100824296</v>
      </c>
      <c r="O2325" s="1">
        <v>44231</v>
      </c>
      <c r="P2325" s="1">
        <f t="shared" si="103"/>
        <v>44213</v>
      </c>
      <c r="Q2325" s="1">
        <f t="shared" si="104"/>
        <v>44226</v>
      </c>
    </row>
    <row r="2326" spans="1:17" x14ac:dyDescent="0.25">
      <c r="A2326" s="74" t="s">
        <v>427</v>
      </c>
      <c r="B2326" s="27" t="s">
        <v>49</v>
      </c>
      <c r="C2326" s="75">
        <v>16655.693199981899</v>
      </c>
      <c r="D2326" s="27">
        <v>1031</v>
      </c>
      <c r="E2326" s="27">
        <v>104</v>
      </c>
      <c r="F2326" s="76">
        <v>44.600794091112952</v>
      </c>
      <c r="G2326" s="27" t="s">
        <v>864</v>
      </c>
      <c r="H2326" s="27" t="s">
        <v>64</v>
      </c>
      <c r="I2326" s="27">
        <v>26384</v>
      </c>
      <c r="J2326" s="27">
        <v>2415</v>
      </c>
      <c r="K2326" s="27">
        <v>110</v>
      </c>
      <c r="L2326" s="123">
        <v>4.5548654244306416E-2</v>
      </c>
      <c r="M2326" s="27" t="s">
        <v>64</v>
      </c>
      <c r="N2326" s="71">
        <f t="shared" si="102"/>
        <v>14499.546617505086</v>
      </c>
      <c r="O2326" s="1">
        <v>44231</v>
      </c>
      <c r="P2326" s="1">
        <f t="shared" si="103"/>
        <v>44213</v>
      </c>
      <c r="Q2326" s="1">
        <f t="shared" si="104"/>
        <v>44226</v>
      </c>
    </row>
    <row r="2327" spans="1:17" x14ac:dyDescent="0.25">
      <c r="A2327" s="74" t="s">
        <v>428</v>
      </c>
      <c r="B2327" s="27" t="s">
        <v>48</v>
      </c>
      <c r="C2327" s="75">
        <v>29199.4634255485</v>
      </c>
      <c r="D2327" s="27">
        <v>910</v>
      </c>
      <c r="E2327" s="27">
        <v>107</v>
      </c>
      <c r="F2327" s="76">
        <v>26.174649278554593</v>
      </c>
      <c r="G2327" s="27" t="s">
        <v>864</v>
      </c>
      <c r="H2327" s="27" t="s">
        <v>64</v>
      </c>
      <c r="I2327" s="27">
        <v>64064</v>
      </c>
      <c r="J2327" s="27">
        <v>6611</v>
      </c>
      <c r="K2327" s="27">
        <v>122</v>
      </c>
      <c r="L2327" s="123">
        <v>1.8454091665406142E-2</v>
      </c>
      <c r="M2327" s="27" t="s">
        <v>66</v>
      </c>
      <c r="N2327" s="71">
        <f t="shared" si="102"/>
        <v>22640.827003059268</v>
      </c>
      <c r="O2327" s="1">
        <v>44231</v>
      </c>
      <c r="P2327" s="1">
        <f t="shared" si="103"/>
        <v>44213</v>
      </c>
      <c r="Q2327" s="1">
        <f t="shared" si="104"/>
        <v>44226</v>
      </c>
    </row>
    <row r="2328" spans="1:17" x14ac:dyDescent="0.25">
      <c r="A2328" s="74" t="s">
        <v>429</v>
      </c>
      <c r="B2328" s="27" t="s">
        <v>54</v>
      </c>
      <c r="C2328" s="75">
        <v>13563.581728679501</v>
      </c>
      <c r="D2328" s="27">
        <v>995</v>
      </c>
      <c r="E2328" s="27">
        <v>94</v>
      </c>
      <c r="F2328" s="76">
        <v>49.502305870201674</v>
      </c>
      <c r="G2328" s="27" t="s">
        <v>864</v>
      </c>
      <c r="H2328" s="27" t="s">
        <v>66</v>
      </c>
      <c r="I2328" s="27">
        <v>27685</v>
      </c>
      <c r="J2328" s="27">
        <v>2668</v>
      </c>
      <c r="K2328" s="27">
        <v>102</v>
      </c>
      <c r="L2328" s="123">
        <v>3.823088455772114E-2</v>
      </c>
      <c r="M2328" s="27" t="s">
        <v>66</v>
      </c>
      <c r="N2328" s="71">
        <f t="shared" si="102"/>
        <v>19670.320519827372</v>
      </c>
      <c r="O2328" s="1">
        <v>44231</v>
      </c>
      <c r="P2328" s="1">
        <f t="shared" si="103"/>
        <v>44213</v>
      </c>
      <c r="Q2328" s="1">
        <f t="shared" si="104"/>
        <v>44226</v>
      </c>
    </row>
    <row r="2329" spans="1:17" x14ac:dyDescent="0.25">
      <c r="A2329" s="74" t="s">
        <v>430</v>
      </c>
      <c r="B2329" s="27" t="s">
        <v>54</v>
      </c>
      <c r="C2329" s="75">
        <v>18220.567441253999</v>
      </c>
      <c r="D2329" s="27">
        <v>934</v>
      </c>
      <c r="E2329" s="27">
        <v>67</v>
      </c>
      <c r="F2329" s="76">
        <v>26.265451397955566</v>
      </c>
      <c r="G2329" s="27" t="s">
        <v>864</v>
      </c>
      <c r="H2329" s="27" t="s">
        <v>66</v>
      </c>
      <c r="I2329" s="27">
        <v>23775</v>
      </c>
      <c r="J2329" s="27">
        <v>2207</v>
      </c>
      <c r="K2329" s="27">
        <v>74</v>
      </c>
      <c r="L2329" s="123">
        <v>3.3529678296329857E-2</v>
      </c>
      <c r="M2329" s="27" t="s">
        <v>66</v>
      </c>
      <c r="N2329" s="71">
        <f t="shared" si="102"/>
        <v>12112.685332746734</v>
      </c>
      <c r="O2329" s="1">
        <v>44231</v>
      </c>
      <c r="P2329" s="1">
        <f t="shared" si="103"/>
        <v>44213</v>
      </c>
      <c r="Q2329" s="1">
        <f t="shared" si="104"/>
        <v>44226</v>
      </c>
    </row>
    <row r="2330" spans="1:17" x14ac:dyDescent="0.25">
      <c r="A2330" s="74" t="s">
        <v>431</v>
      </c>
      <c r="B2330" s="27" t="s">
        <v>46</v>
      </c>
      <c r="C2330" s="75">
        <v>2949.2506508674801</v>
      </c>
      <c r="D2330" s="27">
        <v>39</v>
      </c>
      <c r="E2330" s="27">
        <v>6</v>
      </c>
      <c r="F2330" s="78">
        <v>14.531536288560973</v>
      </c>
      <c r="G2330" s="27" t="s">
        <v>862</v>
      </c>
      <c r="H2330" s="27" t="s">
        <v>66</v>
      </c>
      <c r="I2330" s="27">
        <v>4144</v>
      </c>
      <c r="J2330" s="27">
        <v>442</v>
      </c>
      <c r="K2330" s="27">
        <v>7</v>
      </c>
      <c r="L2330" s="124">
        <v>1.5837104072398189E-2</v>
      </c>
      <c r="M2330" s="27" t="s">
        <v>66</v>
      </c>
      <c r="N2330" s="71">
        <f t="shared" si="102"/>
        <v>14986.857758935885</v>
      </c>
      <c r="O2330" s="1">
        <v>44231</v>
      </c>
      <c r="P2330" s="1">
        <f t="shared" si="103"/>
        <v>44213</v>
      </c>
      <c r="Q2330" s="1">
        <f t="shared" si="104"/>
        <v>44226</v>
      </c>
    </row>
    <row r="2331" spans="1:17" x14ac:dyDescent="0.25">
      <c r="A2331" s="74" t="s">
        <v>432</v>
      </c>
      <c r="B2331" s="27" t="s">
        <v>43</v>
      </c>
      <c r="C2331" s="75">
        <v>19909.875881644799</v>
      </c>
      <c r="D2331" s="27">
        <v>1072</v>
      </c>
      <c r="E2331" s="27">
        <v>145</v>
      </c>
      <c r="F2331" s="70">
        <v>52.020127692966973</v>
      </c>
      <c r="G2331" s="27" t="s">
        <v>865</v>
      </c>
      <c r="H2331" s="27" t="s">
        <v>64</v>
      </c>
      <c r="I2331" s="27">
        <v>52933</v>
      </c>
      <c r="J2331" s="27">
        <v>2798</v>
      </c>
      <c r="K2331" s="27">
        <v>156</v>
      </c>
      <c r="L2331" s="73">
        <v>5.5754110078627593E-2</v>
      </c>
      <c r="M2331" s="27" t="s">
        <v>66</v>
      </c>
      <c r="N2331" s="71">
        <f t="shared" si="102"/>
        <v>14053.32718613036</v>
      </c>
      <c r="O2331" s="1">
        <v>44231</v>
      </c>
      <c r="P2331" s="1">
        <f t="shared" si="103"/>
        <v>44213</v>
      </c>
      <c r="Q2331" s="1">
        <f t="shared" si="104"/>
        <v>44226</v>
      </c>
    </row>
    <row r="2332" spans="1:17" x14ac:dyDescent="0.25">
      <c r="A2332" s="74" t="s">
        <v>433</v>
      </c>
      <c r="B2332" s="27" t="s">
        <v>52</v>
      </c>
      <c r="C2332" s="75">
        <v>10718.897733932799</v>
      </c>
      <c r="D2332" s="27">
        <v>506</v>
      </c>
      <c r="E2332" s="27">
        <v>63</v>
      </c>
      <c r="F2332" s="76">
        <v>41.981928661884304</v>
      </c>
      <c r="G2332" s="27" t="s">
        <v>864</v>
      </c>
      <c r="H2332" s="27" t="s">
        <v>64</v>
      </c>
      <c r="I2332" s="27">
        <v>15686</v>
      </c>
      <c r="J2332" s="27">
        <v>1555</v>
      </c>
      <c r="K2332" s="27">
        <v>71</v>
      </c>
      <c r="L2332" s="123">
        <v>4.5659163987138263E-2</v>
      </c>
      <c r="M2332" s="27" t="s">
        <v>66</v>
      </c>
      <c r="N2332" s="71">
        <f t="shared" si="102"/>
        <v>14507.088682051128</v>
      </c>
      <c r="O2332" s="1">
        <v>44231</v>
      </c>
      <c r="P2332" s="1">
        <f t="shared" si="103"/>
        <v>44213</v>
      </c>
      <c r="Q2332" s="1">
        <f t="shared" si="104"/>
        <v>44226</v>
      </c>
    </row>
    <row r="2333" spans="1:17" x14ac:dyDescent="0.25">
      <c r="A2333" s="74" t="s">
        <v>434</v>
      </c>
      <c r="B2333" s="27" t="s">
        <v>51</v>
      </c>
      <c r="C2333" s="75">
        <v>30257.471058949301</v>
      </c>
      <c r="D2333" s="27">
        <v>2292</v>
      </c>
      <c r="E2333" s="27">
        <v>286</v>
      </c>
      <c r="F2333" s="70">
        <v>67.515792674051767</v>
      </c>
      <c r="G2333" s="27" t="s">
        <v>865</v>
      </c>
      <c r="H2333" s="27" t="s">
        <v>66</v>
      </c>
      <c r="I2333" s="27">
        <v>49651</v>
      </c>
      <c r="J2333" s="27">
        <v>5127</v>
      </c>
      <c r="K2333" s="27">
        <v>324</v>
      </c>
      <c r="L2333" s="73">
        <v>6.3194850789935642E-2</v>
      </c>
      <c r="M2333" s="27" t="s">
        <v>66</v>
      </c>
      <c r="N2333" s="71">
        <f t="shared" si="102"/>
        <v>16944.575407545766</v>
      </c>
      <c r="O2333" s="1">
        <v>44231</v>
      </c>
      <c r="P2333" s="1">
        <f t="shared" si="103"/>
        <v>44213</v>
      </c>
      <c r="Q2333" s="1">
        <f t="shared" si="104"/>
        <v>44226</v>
      </c>
    </row>
    <row r="2334" spans="1:17" x14ac:dyDescent="0.25">
      <c r="A2334" s="74" t="s">
        <v>435</v>
      </c>
      <c r="B2334" s="27" t="s">
        <v>44</v>
      </c>
      <c r="C2334" s="75">
        <v>5208.5177822836404</v>
      </c>
      <c r="D2334" s="27">
        <v>208</v>
      </c>
      <c r="E2334" s="27">
        <v>38</v>
      </c>
      <c r="F2334" s="70">
        <v>52.112440193986515</v>
      </c>
      <c r="G2334" s="27" t="s">
        <v>865</v>
      </c>
      <c r="H2334" s="27" t="s">
        <v>66</v>
      </c>
      <c r="I2334" s="27">
        <v>6518</v>
      </c>
      <c r="J2334" s="27">
        <v>476</v>
      </c>
      <c r="K2334" s="27">
        <v>43</v>
      </c>
      <c r="L2334" s="73">
        <v>9.0336134453781511E-2</v>
      </c>
      <c r="M2334" s="27" t="s">
        <v>68</v>
      </c>
      <c r="N2334" s="71">
        <f t="shared" si="102"/>
        <v>9138.8763540191067</v>
      </c>
      <c r="O2334" s="1">
        <v>44231</v>
      </c>
      <c r="P2334" s="1">
        <f t="shared" si="103"/>
        <v>44213</v>
      </c>
      <c r="Q2334" s="1">
        <f t="shared" si="104"/>
        <v>44226</v>
      </c>
    </row>
    <row r="2335" spans="1:17" x14ac:dyDescent="0.25">
      <c r="A2335" s="74" t="s">
        <v>436</v>
      </c>
      <c r="B2335" s="27" t="s">
        <v>54</v>
      </c>
      <c r="C2335" s="75">
        <v>2134.12534396605</v>
      </c>
      <c r="D2335" s="27">
        <v>70</v>
      </c>
      <c r="E2335" s="27">
        <v>11</v>
      </c>
      <c r="F2335" s="79">
        <v>36.816688763656096</v>
      </c>
      <c r="G2335" s="27" t="s">
        <v>863</v>
      </c>
      <c r="H2335" s="27" t="s">
        <v>66</v>
      </c>
      <c r="I2335" s="27">
        <v>2102</v>
      </c>
      <c r="J2335" s="27">
        <v>208</v>
      </c>
      <c r="K2335" s="27">
        <v>11</v>
      </c>
      <c r="L2335" s="125">
        <v>5.2884615384615384E-2</v>
      </c>
      <c r="M2335" s="27" t="s">
        <v>66</v>
      </c>
      <c r="N2335" s="71">
        <f t="shared" si="102"/>
        <v>9746.3816072515037</v>
      </c>
      <c r="O2335" s="1">
        <v>44231</v>
      </c>
      <c r="P2335" s="1">
        <f t="shared" si="103"/>
        <v>44213</v>
      </c>
      <c r="Q2335" s="1">
        <f t="shared" si="104"/>
        <v>44226</v>
      </c>
    </row>
    <row r="2336" spans="1:17" x14ac:dyDescent="0.25">
      <c r="A2336" s="74" t="s">
        <v>437</v>
      </c>
      <c r="B2336" s="27" t="s">
        <v>46</v>
      </c>
      <c r="C2336" s="75">
        <v>8124.8050092882004</v>
      </c>
      <c r="D2336" s="27">
        <v>222</v>
      </c>
      <c r="E2336" s="27">
        <v>22</v>
      </c>
      <c r="F2336" s="76">
        <v>19.341123505513416</v>
      </c>
      <c r="G2336" s="27" t="s">
        <v>864</v>
      </c>
      <c r="H2336" s="27" t="s">
        <v>66</v>
      </c>
      <c r="I2336" s="27">
        <v>9630</v>
      </c>
      <c r="J2336" s="27">
        <v>875</v>
      </c>
      <c r="K2336" s="27">
        <v>25</v>
      </c>
      <c r="L2336" s="123">
        <v>2.8571428571428571E-2</v>
      </c>
      <c r="M2336" s="27" t="s">
        <v>66</v>
      </c>
      <c r="N2336" s="71">
        <f t="shared" si="102"/>
        <v>10769.489224660878</v>
      </c>
      <c r="O2336" s="1">
        <v>44231</v>
      </c>
      <c r="P2336" s="1">
        <f t="shared" si="103"/>
        <v>44213</v>
      </c>
      <c r="Q2336" s="1">
        <f t="shared" si="104"/>
        <v>44226</v>
      </c>
    </row>
    <row r="2337" spans="1:17" x14ac:dyDescent="0.25">
      <c r="A2337" s="74" t="s">
        <v>438</v>
      </c>
      <c r="B2337" s="27" t="s">
        <v>41</v>
      </c>
      <c r="C2337" s="75">
        <v>5620.2787186370697</v>
      </c>
      <c r="D2337" s="27">
        <v>190</v>
      </c>
      <c r="E2337" s="27">
        <v>76</v>
      </c>
      <c r="F2337" s="70">
        <v>96.589007420042478</v>
      </c>
      <c r="G2337" s="27" t="s">
        <v>865</v>
      </c>
      <c r="H2337" s="27" t="s">
        <v>64</v>
      </c>
      <c r="I2337" s="27">
        <v>5087</v>
      </c>
      <c r="J2337" s="27">
        <v>625</v>
      </c>
      <c r="K2337" s="27">
        <v>76</v>
      </c>
      <c r="L2337" s="73">
        <v>0.1216</v>
      </c>
      <c r="M2337" s="27" t="s">
        <v>64</v>
      </c>
      <c r="N2337" s="71">
        <f t="shared" si="102"/>
        <v>11120.444933228577</v>
      </c>
      <c r="O2337" s="1">
        <v>44231</v>
      </c>
      <c r="P2337" s="1">
        <f t="shared" si="103"/>
        <v>44213</v>
      </c>
      <c r="Q2337" s="1">
        <f t="shared" si="104"/>
        <v>44226</v>
      </c>
    </row>
    <row r="2338" spans="1:17" x14ac:dyDescent="0.25">
      <c r="A2338" s="74" t="s">
        <v>439</v>
      </c>
      <c r="B2338" s="27" t="s">
        <v>42</v>
      </c>
      <c r="C2338" s="75">
        <v>1879.9555993321101</v>
      </c>
      <c r="D2338" s="27">
        <v>46</v>
      </c>
      <c r="E2338" s="27">
        <v>11</v>
      </c>
      <c r="F2338" s="79">
        <v>41.79430014163237</v>
      </c>
      <c r="G2338" s="27" t="s">
        <v>863</v>
      </c>
      <c r="H2338" s="27" t="s">
        <v>66</v>
      </c>
      <c r="I2338" s="27">
        <v>1373</v>
      </c>
      <c r="J2338" s="27">
        <v>133</v>
      </c>
      <c r="K2338" s="27">
        <v>12</v>
      </c>
      <c r="L2338" s="125">
        <v>9.0225563909774431E-2</v>
      </c>
      <c r="M2338" s="27" t="s">
        <v>64</v>
      </c>
      <c r="N2338" s="71">
        <f t="shared" si="102"/>
        <v>7074.6351694290433</v>
      </c>
      <c r="O2338" s="1">
        <v>44231</v>
      </c>
      <c r="P2338" s="1">
        <f t="shared" si="103"/>
        <v>44213</v>
      </c>
      <c r="Q2338" s="1">
        <f t="shared" si="104"/>
        <v>44226</v>
      </c>
    </row>
    <row r="2339" spans="1:17" x14ac:dyDescent="0.25">
      <c r="A2339" s="74" t="s">
        <v>440</v>
      </c>
      <c r="B2339" s="27" t="s">
        <v>54</v>
      </c>
      <c r="C2339" s="75">
        <v>13749.355836913501</v>
      </c>
      <c r="D2339" s="27">
        <v>798</v>
      </c>
      <c r="E2339" s="27">
        <v>126</v>
      </c>
      <c r="F2339" s="70">
        <v>65.457612027447155</v>
      </c>
      <c r="G2339" s="27" t="s">
        <v>865</v>
      </c>
      <c r="H2339" s="27" t="s">
        <v>64</v>
      </c>
      <c r="I2339" s="27">
        <v>15355</v>
      </c>
      <c r="J2339" s="27">
        <v>1441</v>
      </c>
      <c r="K2339" s="27">
        <v>135</v>
      </c>
      <c r="L2339" s="73">
        <v>9.3684941013185294E-2</v>
      </c>
      <c r="M2339" s="27" t="s">
        <v>64</v>
      </c>
      <c r="N2339" s="71">
        <f t="shared" si="102"/>
        <v>10480.490992394594</v>
      </c>
      <c r="O2339" s="1">
        <v>44231</v>
      </c>
      <c r="P2339" s="1">
        <f t="shared" si="103"/>
        <v>44213</v>
      </c>
      <c r="Q2339" s="1">
        <f t="shared" si="104"/>
        <v>44226</v>
      </c>
    </row>
    <row r="2340" spans="1:17" x14ac:dyDescent="0.25">
      <c r="A2340" s="74" t="s">
        <v>441</v>
      </c>
      <c r="B2340" s="27" t="s">
        <v>47</v>
      </c>
      <c r="C2340" s="75">
        <v>11814.5919608803</v>
      </c>
      <c r="D2340" s="27">
        <v>661</v>
      </c>
      <c r="E2340" s="27">
        <v>108</v>
      </c>
      <c r="F2340" s="70">
        <v>65.294558964276973</v>
      </c>
      <c r="G2340" s="27" t="s">
        <v>865</v>
      </c>
      <c r="H2340" s="27" t="s">
        <v>66</v>
      </c>
      <c r="I2340" s="27">
        <v>14743</v>
      </c>
      <c r="J2340" s="27">
        <v>1484</v>
      </c>
      <c r="K2340" s="27">
        <v>125</v>
      </c>
      <c r="L2340" s="73">
        <v>8.4231805929919135E-2</v>
      </c>
      <c r="M2340" s="27" t="s">
        <v>66</v>
      </c>
      <c r="N2340" s="71">
        <f t="shared" si="102"/>
        <v>12560.738491127948</v>
      </c>
      <c r="O2340" s="1">
        <v>44231</v>
      </c>
      <c r="P2340" s="1">
        <f t="shared" si="103"/>
        <v>44213</v>
      </c>
      <c r="Q2340" s="1">
        <f t="shared" si="104"/>
        <v>44226</v>
      </c>
    </row>
    <row r="2341" spans="1:17" x14ac:dyDescent="0.25">
      <c r="A2341" s="74" t="s">
        <v>442</v>
      </c>
      <c r="B2341" s="27" t="s">
        <v>54</v>
      </c>
      <c r="C2341" s="75">
        <v>4953.1649934452498</v>
      </c>
      <c r="D2341" s="27">
        <v>331</v>
      </c>
      <c r="E2341" s="27">
        <v>42</v>
      </c>
      <c r="F2341" s="70">
        <v>60.56733429978685</v>
      </c>
      <c r="G2341" s="27" t="s">
        <v>865</v>
      </c>
      <c r="H2341" s="27" t="s">
        <v>64</v>
      </c>
      <c r="I2341" s="27">
        <v>15965</v>
      </c>
      <c r="J2341" s="27">
        <v>658</v>
      </c>
      <c r="K2341" s="27">
        <v>49</v>
      </c>
      <c r="L2341" s="73">
        <v>7.4468085106382975E-2</v>
      </c>
      <c r="M2341" s="27" t="s">
        <v>66</v>
      </c>
      <c r="N2341" s="71">
        <f t="shared" si="102"/>
        <v>13284.435323086582</v>
      </c>
      <c r="O2341" s="1">
        <v>44231</v>
      </c>
      <c r="P2341" s="1">
        <f t="shared" si="103"/>
        <v>44213</v>
      </c>
      <c r="Q2341" s="1">
        <f t="shared" si="104"/>
        <v>44226</v>
      </c>
    </row>
    <row r="2342" spans="1:17" x14ac:dyDescent="0.25">
      <c r="A2342" s="74" t="s">
        <v>443</v>
      </c>
      <c r="B2342" s="27" t="s">
        <v>45</v>
      </c>
      <c r="C2342" s="75">
        <v>55966.956025412503</v>
      </c>
      <c r="D2342" s="27">
        <v>5417</v>
      </c>
      <c r="E2342" s="27">
        <v>409</v>
      </c>
      <c r="F2342" s="70">
        <v>52.199168561214222</v>
      </c>
      <c r="G2342" s="27" t="s">
        <v>865</v>
      </c>
      <c r="H2342" s="27" t="s">
        <v>66</v>
      </c>
      <c r="I2342" s="27">
        <v>94157</v>
      </c>
      <c r="J2342" s="27">
        <v>8244</v>
      </c>
      <c r="K2342" s="27">
        <v>493</v>
      </c>
      <c r="L2342" s="73">
        <v>5.9801067442988839E-2</v>
      </c>
      <c r="M2342" s="27" t="s">
        <v>66</v>
      </c>
      <c r="N2342" s="71">
        <f t="shared" si="102"/>
        <v>14730.120387924453</v>
      </c>
      <c r="O2342" s="1">
        <v>44231</v>
      </c>
      <c r="P2342" s="1">
        <f t="shared" si="103"/>
        <v>44213</v>
      </c>
      <c r="Q2342" s="1">
        <f t="shared" si="104"/>
        <v>44226</v>
      </c>
    </row>
    <row r="2343" spans="1:17" x14ac:dyDescent="0.25">
      <c r="A2343" s="74" t="s">
        <v>444</v>
      </c>
      <c r="B2343" s="27" t="s">
        <v>48</v>
      </c>
      <c r="C2343" s="75">
        <v>1233.54376087695</v>
      </c>
      <c r="D2343" s="27">
        <v>18</v>
      </c>
      <c r="E2343" s="27" t="s">
        <v>574</v>
      </c>
      <c r="F2343" s="78">
        <v>5.7905178311462162</v>
      </c>
      <c r="G2343" s="27" t="s">
        <v>862</v>
      </c>
      <c r="H2343" s="27" t="s">
        <v>64</v>
      </c>
      <c r="I2343" s="27">
        <v>986</v>
      </c>
      <c r="J2343" s="27">
        <v>110</v>
      </c>
      <c r="K2343" s="27">
        <v>2</v>
      </c>
      <c r="L2343" s="124">
        <v>1.8181818181818181E-2</v>
      </c>
      <c r="M2343" s="27" t="s">
        <v>64</v>
      </c>
      <c r="N2343" s="71">
        <f t="shared" si="102"/>
        <v>8917.3974599651719</v>
      </c>
      <c r="O2343" s="1">
        <v>44231</v>
      </c>
      <c r="P2343" s="1">
        <f t="shared" si="103"/>
        <v>44213</v>
      </c>
      <c r="Q2343" s="1">
        <f t="shared" si="104"/>
        <v>44226</v>
      </c>
    </row>
    <row r="2344" spans="1:17" x14ac:dyDescent="0.25">
      <c r="A2344" s="74" t="s">
        <v>445</v>
      </c>
      <c r="B2344" s="27" t="s">
        <v>52</v>
      </c>
      <c r="C2344" s="75">
        <v>18769.558680918599</v>
      </c>
      <c r="D2344" s="27">
        <v>947</v>
      </c>
      <c r="E2344" s="27">
        <v>126</v>
      </c>
      <c r="F2344" s="70">
        <v>47.949981952157074</v>
      </c>
      <c r="G2344" s="27" t="s">
        <v>865</v>
      </c>
      <c r="H2344" s="27" t="s">
        <v>66</v>
      </c>
      <c r="I2344" s="27">
        <v>20193</v>
      </c>
      <c r="J2344" s="27">
        <v>2178</v>
      </c>
      <c r="K2344" s="27">
        <v>147</v>
      </c>
      <c r="L2344" s="73">
        <v>6.7493112947658404E-2</v>
      </c>
      <c r="M2344" s="27" t="s">
        <v>66</v>
      </c>
      <c r="N2344" s="71">
        <f t="shared" si="102"/>
        <v>11603.895632422013</v>
      </c>
      <c r="O2344" s="1">
        <v>44231</v>
      </c>
      <c r="P2344" s="1">
        <f t="shared" si="103"/>
        <v>44213</v>
      </c>
      <c r="Q2344" s="1">
        <f t="shared" si="104"/>
        <v>44226</v>
      </c>
    </row>
    <row r="2345" spans="1:17" x14ac:dyDescent="0.25">
      <c r="A2345" s="74" t="s">
        <v>446</v>
      </c>
      <c r="B2345" s="27" t="s">
        <v>49</v>
      </c>
      <c r="C2345" s="75">
        <v>12292.1365056916</v>
      </c>
      <c r="D2345" s="27">
        <v>396</v>
      </c>
      <c r="E2345" s="27">
        <v>47</v>
      </c>
      <c r="F2345" s="70">
        <v>27.311304715729495</v>
      </c>
      <c r="G2345" s="27" t="s">
        <v>865</v>
      </c>
      <c r="H2345" s="27" t="s">
        <v>66</v>
      </c>
      <c r="I2345" s="27">
        <v>11118</v>
      </c>
      <c r="J2345" s="27">
        <v>945</v>
      </c>
      <c r="K2345" s="27">
        <v>50</v>
      </c>
      <c r="L2345" s="73">
        <v>5.2910052910052907E-2</v>
      </c>
      <c r="M2345" s="27" t="s">
        <v>66</v>
      </c>
      <c r="N2345" s="71">
        <f t="shared" si="102"/>
        <v>7687.8417316830055</v>
      </c>
      <c r="O2345" s="1">
        <v>44231</v>
      </c>
      <c r="P2345" s="1">
        <f t="shared" si="103"/>
        <v>44213</v>
      </c>
      <c r="Q2345" s="1">
        <f t="shared" si="104"/>
        <v>44226</v>
      </c>
    </row>
    <row r="2346" spans="1:17" x14ac:dyDescent="0.25">
      <c r="A2346" s="74" t="s">
        <v>447</v>
      </c>
      <c r="B2346" s="27" t="s">
        <v>42</v>
      </c>
      <c r="C2346" s="75">
        <v>834.58018010005105</v>
      </c>
      <c r="D2346" s="27">
        <v>11</v>
      </c>
      <c r="E2346" s="27" t="s">
        <v>574</v>
      </c>
      <c r="F2346" s="78">
        <v>34.234492086791917</v>
      </c>
      <c r="G2346" s="27" t="s">
        <v>862</v>
      </c>
      <c r="H2346" s="27" t="s">
        <v>64</v>
      </c>
      <c r="I2346" s="27">
        <v>356</v>
      </c>
      <c r="J2346" s="27">
        <v>26</v>
      </c>
      <c r="K2346" s="27">
        <v>4</v>
      </c>
      <c r="L2346" s="124">
        <v>0.15384615384615385</v>
      </c>
      <c r="M2346" s="27" t="s">
        <v>64</v>
      </c>
      <c r="N2346" s="71">
        <f t="shared" si="102"/>
        <v>3115.3387798980648</v>
      </c>
      <c r="O2346" s="1">
        <v>44231</v>
      </c>
      <c r="P2346" s="1">
        <f t="shared" si="103"/>
        <v>44213</v>
      </c>
      <c r="Q2346" s="1">
        <f t="shared" si="104"/>
        <v>44226</v>
      </c>
    </row>
    <row r="2347" spans="1:17" x14ac:dyDescent="0.25">
      <c r="A2347" s="74" t="s">
        <v>448</v>
      </c>
      <c r="B2347" s="27" t="s">
        <v>54</v>
      </c>
      <c r="C2347" s="75">
        <v>1267.67563041731</v>
      </c>
      <c r="D2347" s="27">
        <v>33</v>
      </c>
      <c r="E2347" s="27" t="s">
        <v>574</v>
      </c>
      <c r="F2347" s="78">
        <v>22.53843797724743</v>
      </c>
      <c r="G2347" s="27" t="s">
        <v>862</v>
      </c>
      <c r="H2347" s="27" t="s">
        <v>64</v>
      </c>
      <c r="I2347" s="27">
        <v>1274</v>
      </c>
      <c r="J2347" s="27">
        <v>98</v>
      </c>
      <c r="K2347" s="27">
        <v>5</v>
      </c>
      <c r="L2347" s="124">
        <v>5.1020408163265307E-2</v>
      </c>
      <c r="M2347" s="27" t="s">
        <v>64</v>
      </c>
      <c r="N2347" s="71">
        <f t="shared" si="102"/>
        <v>7730.6842261958664</v>
      </c>
      <c r="O2347" s="1">
        <v>44231</v>
      </c>
      <c r="P2347" s="1">
        <f t="shared" si="103"/>
        <v>44213</v>
      </c>
      <c r="Q2347" s="1">
        <f t="shared" si="104"/>
        <v>44226</v>
      </c>
    </row>
    <row r="2348" spans="1:17" x14ac:dyDescent="0.25">
      <c r="A2348" s="74" t="s">
        <v>449</v>
      </c>
      <c r="B2348" s="27" t="s">
        <v>54</v>
      </c>
      <c r="C2348" s="75">
        <v>1713.2752253528499</v>
      </c>
      <c r="D2348" s="27">
        <v>66</v>
      </c>
      <c r="E2348" s="27">
        <v>16</v>
      </c>
      <c r="F2348" s="76">
        <v>66.705986635729872</v>
      </c>
      <c r="G2348" s="27" t="s">
        <v>864</v>
      </c>
      <c r="H2348" s="27" t="s">
        <v>68</v>
      </c>
      <c r="I2348" s="27">
        <v>1488</v>
      </c>
      <c r="J2348" s="27">
        <v>170</v>
      </c>
      <c r="K2348" s="27">
        <v>18</v>
      </c>
      <c r="L2348" s="123">
        <v>0.10588235294117647</v>
      </c>
      <c r="M2348" s="27" t="s">
        <v>64</v>
      </c>
      <c r="N2348" s="71">
        <f t="shared" si="102"/>
        <v>9922.5155120648178</v>
      </c>
      <c r="O2348" s="1">
        <v>44231</v>
      </c>
      <c r="P2348" s="1">
        <f t="shared" si="103"/>
        <v>44213</v>
      </c>
      <c r="Q2348" s="1">
        <f t="shared" si="104"/>
        <v>44226</v>
      </c>
    </row>
    <row r="2349" spans="1:17" x14ac:dyDescent="0.25">
      <c r="A2349" s="74" t="s">
        <v>450</v>
      </c>
      <c r="B2349" s="27" t="s">
        <v>42</v>
      </c>
      <c r="C2349" s="75">
        <v>43955.524582002799</v>
      </c>
      <c r="D2349" s="27">
        <v>2119</v>
      </c>
      <c r="E2349" s="27">
        <v>181</v>
      </c>
      <c r="F2349" s="76">
        <v>29.412847535130812</v>
      </c>
      <c r="G2349" s="27" t="s">
        <v>864</v>
      </c>
      <c r="H2349" s="27" t="s">
        <v>66</v>
      </c>
      <c r="I2349" s="27">
        <v>65309</v>
      </c>
      <c r="J2349" s="27">
        <v>6348</v>
      </c>
      <c r="K2349" s="27">
        <v>211</v>
      </c>
      <c r="L2349" s="123">
        <v>3.3238815374921238E-2</v>
      </c>
      <c r="M2349" s="27" t="s">
        <v>66</v>
      </c>
      <c r="N2349" s="71">
        <f t="shared" si="102"/>
        <v>14441.870641669313</v>
      </c>
      <c r="O2349" s="1">
        <v>44231</v>
      </c>
      <c r="P2349" s="1">
        <f t="shared" si="103"/>
        <v>44213</v>
      </c>
      <c r="Q2349" s="1">
        <f t="shared" si="104"/>
        <v>44226</v>
      </c>
    </row>
    <row r="2350" spans="1:17" x14ac:dyDescent="0.25">
      <c r="A2350" s="74" t="s">
        <v>451</v>
      </c>
      <c r="B2350" s="27" t="s">
        <v>48</v>
      </c>
      <c r="C2350" s="75">
        <v>625.94499034377498</v>
      </c>
      <c r="D2350" s="27">
        <v>13</v>
      </c>
      <c r="E2350" s="27" t="s">
        <v>574</v>
      </c>
      <c r="F2350" s="78">
        <v>11.411317692524733</v>
      </c>
      <c r="G2350" s="27" t="s">
        <v>862</v>
      </c>
      <c r="H2350" s="27" t="s">
        <v>66</v>
      </c>
      <c r="I2350" s="27">
        <v>615</v>
      </c>
      <c r="J2350" s="27">
        <v>50</v>
      </c>
      <c r="K2350" s="27">
        <v>1</v>
      </c>
      <c r="L2350" s="124">
        <v>0.02</v>
      </c>
      <c r="M2350" s="27" t="s">
        <v>66</v>
      </c>
      <c r="N2350" s="71">
        <f t="shared" si="102"/>
        <v>7987.9223847673138</v>
      </c>
      <c r="O2350" s="1">
        <v>44231</v>
      </c>
      <c r="P2350" s="1">
        <f t="shared" si="103"/>
        <v>44213</v>
      </c>
      <c r="Q2350" s="1">
        <f t="shared" si="104"/>
        <v>44226</v>
      </c>
    </row>
    <row r="2351" spans="1:17" x14ac:dyDescent="0.25">
      <c r="A2351" s="74" t="s">
        <v>452</v>
      </c>
      <c r="B2351" s="27" t="s">
        <v>51</v>
      </c>
      <c r="C2351" s="75">
        <v>9210.9950828244691</v>
      </c>
      <c r="D2351" s="27">
        <v>444</v>
      </c>
      <c r="E2351" s="27">
        <v>39</v>
      </c>
      <c r="F2351" s="70">
        <v>30.243358732312679</v>
      </c>
      <c r="G2351" s="27" t="s">
        <v>865</v>
      </c>
      <c r="H2351" s="27" t="s">
        <v>66</v>
      </c>
      <c r="I2351" s="27">
        <v>10947</v>
      </c>
      <c r="J2351" s="27">
        <v>1008</v>
      </c>
      <c r="K2351" s="27">
        <v>40</v>
      </c>
      <c r="L2351" s="73">
        <v>3.968253968253968E-2</v>
      </c>
      <c r="M2351" s="27" t="s">
        <v>66</v>
      </c>
      <c r="N2351" s="71">
        <f t="shared" si="102"/>
        <v>10943.443036676836</v>
      </c>
      <c r="O2351" s="1">
        <v>44231</v>
      </c>
      <c r="P2351" s="1">
        <f t="shared" si="103"/>
        <v>44213</v>
      </c>
      <c r="Q2351" s="1">
        <f t="shared" si="104"/>
        <v>44226</v>
      </c>
    </row>
    <row r="2352" spans="1:17" x14ac:dyDescent="0.25">
      <c r="A2352" s="74" t="s">
        <v>52</v>
      </c>
      <c r="B2352" s="27" t="s">
        <v>52</v>
      </c>
      <c r="C2352" s="75">
        <v>62728.587628093002</v>
      </c>
      <c r="D2352" s="27">
        <v>3650</v>
      </c>
      <c r="E2352" s="27">
        <v>550</v>
      </c>
      <c r="F2352" s="70">
        <v>62.628086764255748</v>
      </c>
      <c r="G2352" s="27" t="s">
        <v>865</v>
      </c>
      <c r="H2352" s="27" t="s">
        <v>66</v>
      </c>
      <c r="I2352" s="27">
        <v>80411</v>
      </c>
      <c r="J2352" s="27">
        <v>9071</v>
      </c>
      <c r="K2352" s="27">
        <v>609</v>
      </c>
      <c r="L2352" s="73">
        <v>6.7137030095910044E-2</v>
      </c>
      <c r="M2352" s="27" t="s">
        <v>66</v>
      </c>
      <c r="N2352" s="71">
        <f t="shared" si="102"/>
        <v>14460.711364617993</v>
      </c>
      <c r="O2352" s="1">
        <v>44231</v>
      </c>
      <c r="P2352" s="1">
        <f t="shared" si="103"/>
        <v>44213</v>
      </c>
      <c r="Q2352" s="1">
        <f t="shared" si="104"/>
        <v>44226</v>
      </c>
    </row>
    <row r="2353" spans="1:17" x14ac:dyDescent="0.25">
      <c r="A2353" s="74" t="s">
        <v>453</v>
      </c>
      <c r="B2353" s="27" t="s">
        <v>52</v>
      </c>
      <c r="C2353" s="75">
        <v>3007.0790085752401</v>
      </c>
      <c r="D2353" s="27">
        <v>118</v>
      </c>
      <c r="E2353" s="27">
        <v>20</v>
      </c>
      <c r="F2353" s="76">
        <v>47.506946924161078</v>
      </c>
      <c r="G2353" s="27" t="s">
        <v>864</v>
      </c>
      <c r="H2353" s="27" t="s">
        <v>66</v>
      </c>
      <c r="I2353" s="27">
        <v>2902</v>
      </c>
      <c r="J2353" s="27">
        <v>312</v>
      </c>
      <c r="K2353" s="27">
        <v>20</v>
      </c>
      <c r="L2353" s="123">
        <v>6.4102564102564097E-2</v>
      </c>
      <c r="M2353" s="27" t="s">
        <v>66</v>
      </c>
      <c r="N2353" s="71">
        <f t="shared" si="102"/>
        <v>10375.517208236781</v>
      </c>
      <c r="O2353" s="1">
        <v>44231</v>
      </c>
      <c r="P2353" s="1">
        <f t="shared" si="103"/>
        <v>44213</v>
      </c>
      <c r="Q2353" s="1">
        <f t="shared" si="104"/>
        <v>44226</v>
      </c>
    </row>
    <row r="2354" spans="1:17" x14ac:dyDescent="0.25">
      <c r="A2354" s="74" t="s">
        <v>454</v>
      </c>
      <c r="B2354" s="27" t="s">
        <v>54</v>
      </c>
      <c r="C2354" s="75">
        <v>3230.2527941828198</v>
      </c>
      <c r="D2354" s="27">
        <v>120</v>
      </c>
      <c r="E2354" s="27">
        <v>13</v>
      </c>
      <c r="F2354" s="79">
        <v>28.746091644704727</v>
      </c>
      <c r="G2354" s="27" t="s">
        <v>863</v>
      </c>
      <c r="H2354" s="27" t="s">
        <v>66</v>
      </c>
      <c r="I2354" s="27">
        <v>4851</v>
      </c>
      <c r="J2354" s="27">
        <v>436</v>
      </c>
      <c r="K2354" s="27">
        <v>15</v>
      </c>
      <c r="L2354" s="125">
        <v>3.4403669724770644E-2</v>
      </c>
      <c r="M2354" s="27" t="s">
        <v>66</v>
      </c>
      <c r="N2354" s="71">
        <f t="shared" si="102"/>
        <v>13497.395646098281</v>
      </c>
      <c r="O2354" s="1">
        <v>44231</v>
      </c>
      <c r="P2354" s="1">
        <f t="shared" si="103"/>
        <v>44213</v>
      </c>
      <c r="Q2354" s="1">
        <f t="shared" si="104"/>
        <v>44226</v>
      </c>
    </row>
    <row r="2355" spans="1:17" x14ac:dyDescent="0.25">
      <c r="A2355" s="74" t="s">
        <v>455</v>
      </c>
      <c r="B2355" s="27" t="s">
        <v>41</v>
      </c>
      <c r="C2355" s="75">
        <v>2582.8318203587801</v>
      </c>
      <c r="D2355" s="27">
        <v>59</v>
      </c>
      <c r="E2355" s="27" t="s">
        <v>574</v>
      </c>
      <c r="F2355" s="78">
        <v>11.062055355760533</v>
      </c>
      <c r="G2355" s="27" t="s">
        <v>862</v>
      </c>
      <c r="H2355" s="27" t="s">
        <v>66</v>
      </c>
      <c r="I2355" s="27">
        <v>3738</v>
      </c>
      <c r="J2355" s="27">
        <v>259</v>
      </c>
      <c r="K2355" s="27">
        <v>4</v>
      </c>
      <c r="L2355" s="124">
        <v>1.5444015444015444E-2</v>
      </c>
      <c r="M2355" s="27" t="s">
        <v>66</v>
      </c>
      <c r="N2355" s="71">
        <f t="shared" si="102"/>
        <v>10027.753179996924</v>
      </c>
      <c r="O2355" s="1">
        <v>44231</v>
      </c>
      <c r="P2355" s="1">
        <f t="shared" si="103"/>
        <v>44213</v>
      </c>
      <c r="Q2355" s="1">
        <f t="shared" si="104"/>
        <v>44226</v>
      </c>
    </row>
    <row r="2356" spans="1:17" x14ac:dyDescent="0.25">
      <c r="A2356" s="74" t="s">
        <v>456</v>
      </c>
      <c r="B2356" s="27" t="s">
        <v>51</v>
      </c>
      <c r="C2356" s="75">
        <v>101530.854278618</v>
      </c>
      <c r="D2356" s="27">
        <v>5757</v>
      </c>
      <c r="E2356" s="27">
        <v>641</v>
      </c>
      <c r="F2356" s="70">
        <v>45.095369886350468</v>
      </c>
      <c r="G2356" s="27" t="s">
        <v>865</v>
      </c>
      <c r="H2356" s="27" t="s">
        <v>66</v>
      </c>
      <c r="I2356" s="27">
        <v>146510</v>
      </c>
      <c r="J2356" s="27">
        <v>14125</v>
      </c>
      <c r="K2356" s="27">
        <v>738</v>
      </c>
      <c r="L2356" s="73">
        <v>5.2247787610619469E-2</v>
      </c>
      <c r="M2356" s="27" t="s">
        <v>66</v>
      </c>
      <c r="N2356" s="71">
        <f t="shared" si="102"/>
        <v>13912.027137325749</v>
      </c>
      <c r="O2356" s="1">
        <v>44231</v>
      </c>
      <c r="P2356" s="1">
        <f t="shared" si="103"/>
        <v>44213</v>
      </c>
      <c r="Q2356" s="1">
        <f t="shared" si="104"/>
        <v>44226</v>
      </c>
    </row>
    <row r="2357" spans="1:17" x14ac:dyDescent="0.25">
      <c r="A2357" s="74" t="s">
        <v>457</v>
      </c>
      <c r="B2357" s="27" t="s">
        <v>51</v>
      </c>
      <c r="C2357" s="75">
        <v>34437.884502636203</v>
      </c>
      <c r="D2357" s="27">
        <v>3276</v>
      </c>
      <c r="E2357" s="27">
        <v>389</v>
      </c>
      <c r="F2357" s="70">
        <v>80.683568944507329</v>
      </c>
      <c r="G2357" s="27" t="s">
        <v>865</v>
      </c>
      <c r="H2357" s="27" t="s">
        <v>66</v>
      </c>
      <c r="I2357" s="27">
        <v>55419</v>
      </c>
      <c r="J2357" s="27">
        <v>5418</v>
      </c>
      <c r="K2357" s="27">
        <v>475</v>
      </c>
      <c r="L2357" s="73">
        <v>8.7670727205610921E-2</v>
      </c>
      <c r="M2357" s="27" t="s">
        <v>66</v>
      </c>
      <c r="N2357" s="71">
        <f t="shared" si="102"/>
        <v>15732.673705858018</v>
      </c>
      <c r="O2357" s="1">
        <v>44231</v>
      </c>
      <c r="P2357" s="1">
        <f t="shared" si="103"/>
        <v>44213</v>
      </c>
      <c r="Q2357" s="1">
        <f t="shared" si="104"/>
        <v>44226</v>
      </c>
    </row>
    <row r="2358" spans="1:17" x14ac:dyDescent="0.25">
      <c r="A2358" s="74" t="s">
        <v>458</v>
      </c>
      <c r="B2358" s="27" t="s">
        <v>43</v>
      </c>
      <c r="C2358" s="75">
        <v>15123.002698759299</v>
      </c>
      <c r="D2358" s="27">
        <v>1221</v>
      </c>
      <c r="E2358" s="27">
        <v>182</v>
      </c>
      <c r="F2358" s="70">
        <v>85.961764729874247</v>
      </c>
      <c r="G2358" s="27" t="s">
        <v>865</v>
      </c>
      <c r="H2358" s="27" t="s">
        <v>66</v>
      </c>
      <c r="I2358" s="27">
        <v>20776</v>
      </c>
      <c r="J2358" s="27">
        <v>2344</v>
      </c>
      <c r="K2358" s="27">
        <v>208</v>
      </c>
      <c r="L2358" s="73">
        <v>8.8737201365187715E-2</v>
      </c>
      <c r="M2358" s="27" t="s">
        <v>66</v>
      </c>
      <c r="N2358" s="71">
        <f t="shared" si="102"/>
        <v>15499.567425140402</v>
      </c>
      <c r="O2358" s="1">
        <v>44231</v>
      </c>
      <c r="P2358" s="1">
        <f t="shared" si="103"/>
        <v>44213</v>
      </c>
      <c r="Q2358" s="1">
        <f t="shared" si="104"/>
        <v>44226</v>
      </c>
    </row>
    <row r="2359" spans="1:17" x14ac:dyDescent="0.25">
      <c r="A2359" s="74" t="s">
        <v>459</v>
      </c>
      <c r="B2359" s="27" t="s">
        <v>49</v>
      </c>
      <c r="C2359" s="75">
        <v>27680.062234411598</v>
      </c>
      <c r="D2359" s="27">
        <v>1563</v>
      </c>
      <c r="E2359" s="27">
        <v>157</v>
      </c>
      <c r="F2359" s="76">
        <v>40.513946895481389</v>
      </c>
      <c r="G2359" s="27" t="s">
        <v>864</v>
      </c>
      <c r="H2359" s="27" t="s">
        <v>66</v>
      </c>
      <c r="I2359" s="27">
        <v>41979</v>
      </c>
      <c r="J2359" s="27">
        <v>4054</v>
      </c>
      <c r="K2359" s="27">
        <v>178</v>
      </c>
      <c r="L2359" s="123">
        <v>4.3907252096694625E-2</v>
      </c>
      <c r="M2359" s="27" t="s">
        <v>66</v>
      </c>
      <c r="N2359" s="71">
        <f t="shared" si="102"/>
        <v>14645.920828025108</v>
      </c>
      <c r="O2359" s="1">
        <v>44231</v>
      </c>
      <c r="P2359" s="1">
        <f t="shared" si="103"/>
        <v>44213</v>
      </c>
      <c r="Q2359" s="1">
        <f t="shared" si="104"/>
        <v>44226</v>
      </c>
    </row>
    <row r="2360" spans="1:17" x14ac:dyDescent="0.25">
      <c r="A2360" s="74" t="s">
        <v>460</v>
      </c>
      <c r="B2360" s="27" t="s">
        <v>43</v>
      </c>
      <c r="C2360" s="75">
        <v>12712.6088020805</v>
      </c>
      <c r="D2360" s="27">
        <v>763</v>
      </c>
      <c r="E2360" s="27">
        <v>64</v>
      </c>
      <c r="F2360" s="70">
        <v>35.959798988547718</v>
      </c>
      <c r="G2360" s="27" t="s">
        <v>865</v>
      </c>
      <c r="H2360" s="27" t="s">
        <v>66</v>
      </c>
      <c r="I2360" s="27">
        <v>12144</v>
      </c>
      <c r="J2360" s="27">
        <v>1074</v>
      </c>
      <c r="K2360" s="27">
        <v>74</v>
      </c>
      <c r="L2360" s="73">
        <v>6.8901303538175043E-2</v>
      </c>
      <c r="M2360" s="27" t="s">
        <v>66</v>
      </c>
      <c r="N2360" s="71">
        <f t="shared" si="102"/>
        <v>8448.3052748719292</v>
      </c>
      <c r="O2360" s="1">
        <v>44231</v>
      </c>
      <c r="P2360" s="1">
        <f t="shared" si="103"/>
        <v>44213</v>
      </c>
      <c r="Q2360" s="1">
        <f t="shared" si="104"/>
        <v>44226</v>
      </c>
    </row>
    <row r="2361" spans="1:17" x14ac:dyDescent="0.25">
      <c r="A2361" s="74" t="s">
        <v>461</v>
      </c>
      <c r="B2361" s="27" t="s">
        <v>53</v>
      </c>
      <c r="C2361" s="75">
        <v>60849.009238985098</v>
      </c>
      <c r="D2361" s="27">
        <v>8822</v>
      </c>
      <c r="E2361" s="27">
        <v>635</v>
      </c>
      <c r="F2361" s="70">
        <v>74.540478841655769</v>
      </c>
      <c r="G2361" s="27" t="s">
        <v>865</v>
      </c>
      <c r="H2361" s="27" t="s">
        <v>66</v>
      </c>
      <c r="I2361" s="27">
        <v>121056</v>
      </c>
      <c r="J2361" s="27">
        <v>10449</v>
      </c>
      <c r="K2361" s="27">
        <v>938</v>
      </c>
      <c r="L2361" s="73">
        <v>8.9769355919226718E-2</v>
      </c>
      <c r="M2361" s="27" t="s">
        <v>66</v>
      </c>
      <c r="N2361" s="71">
        <f t="shared" si="102"/>
        <v>17172.013366662137</v>
      </c>
      <c r="O2361" s="1">
        <v>44231</v>
      </c>
      <c r="P2361" s="1">
        <f t="shared" si="103"/>
        <v>44213</v>
      </c>
      <c r="Q2361" s="1">
        <f t="shared" si="104"/>
        <v>44226</v>
      </c>
    </row>
    <row r="2362" spans="1:17" x14ac:dyDescent="0.25">
      <c r="A2362" s="74" t="s">
        <v>462</v>
      </c>
      <c r="B2362" s="27" t="s">
        <v>42</v>
      </c>
      <c r="C2362" s="75">
        <v>1304.7898284374701</v>
      </c>
      <c r="D2362" s="27">
        <v>32</v>
      </c>
      <c r="E2362" s="27" t="s">
        <v>574</v>
      </c>
      <c r="F2362" s="78">
        <v>16.42300618961206</v>
      </c>
      <c r="G2362" s="27" t="s">
        <v>862</v>
      </c>
      <c r="H2362" s="27" t="s">
        <v>66</v>
      </c>
      <c r="I2362" s="27">
        <v>1479</v>
      </c>
      <c r="J2362" s="27">
        <v>141</v>
      </c>
      <c r="K2362" s="27">
        <v>4</v>
      </c>
      <c r="L2362" s="124">
        <v>2.8368794326241134E-2</v>
      </c>
      <c r="M2362" s="27" t="s">
        <v>66</v>
      </c>
      <c r="N2362" s="71">
        <f t="shared" si="102"/>
        <v>10806.338072764736</v>
      </c>
      <c r="O2362" s="1">
        <v>44231</v>
      </c>
      <c r="P2362" s="1">
        <f t="shared" si="103"/>
        <v>44213</v>
      </c>
      <c r="Q2362" s="1">
        <f t="shared" si="104"/>
        <v>44226</v>
      </c>
    </row>
    <row r="2363" spans="1:17" x14ac:dyDescent="0.25">
      <c r="A2363" s="74" t="s">
        <v>463</v>
      </c>
      <c r="B2363" s="27" t="s">
        <v>52</v>
      </c>
      <c r="C2363" s="75">
        <v>5675.6338289658797</v>
      </c>
      <c r="D2363" s="27">
        <v>369</v>
      </c>
      <c r="E2363" s="27">
        <v>57</v>
      </c>
      <c r="F2363" s="70">
        <v>71.735222780755052</v>
      </c>
      <c r="G2363" s="27" t="s">
        <v>865</v>
      </c>
      <c r="H2363" s="27" t="s">
        <v>66</v>
      </c>
      <c r="I2363" s="27">
        <v>6591</v>
      </c>
      <c r="J2363" s="27">
        <v>723</v>
      </c>
      <c r="K2363" s="27">
        <v>69</v>
      </c>
      <c r="L2363" s="73">
        <v>9.5435684647302899E-2</v>
      </c>
      <c r="M2363" s="27" t="s">
        <v>68</v>
      </c>
      <c r="N2363" s="71">
        <f t="shared" si="102"/>
        <v>12738.665350645659</v>
      </c>
      <c r="O2363" s="1">
        <v>44231</v>
      </c>
      <c r="P2363" s="1">
        <f t="shared" si="103"/>
        <v>44213</v>
      </c>
      <c r="Q2363" s="1">
        <f t="shared" si="104"/>
        <v>44226</v>
      </c>
    </row>
    <row r="2364" spans="1:17" x14ac:dyDescent="0.25">
      <c r="A2364" s="74" t="s">
        <v>464</v>
      </c>
      <c r="B2364" s="27" t="s">
        <v>52</v>
      </c>
      <c r="C2364" s="75">
        <v>18091.285950418602</v>
      </c>
      <c r="D2364" s="27">
        <v>1390</v>
      </c>
      <c r="E2364" s="27">
        <v>133</v>
      </c>
      <c r="F2364" s="70">
        <v>52.511468925072109</v>
      </c>
      <c r="G2364" s="27" t="s">
        <v>865</v>
      </c>
      <c r="H2364" s="27" t="s">
        <v>66</v>
      </c>
      <c r="I2364" s="27">
        <v>23206</v>
      </c>
      <c r="J2364" s="27">
        <v>2329</v>
      </c>
      <c r="K2364" s="27">
        <v>156</v>
      </c>
      <c r="L2364" s="73">
        <v>6.6981537140403613E-2</v>
      </c>
      <c r="M2364" s="27" t="s">
        <v>66</v>
      </c>
      <c r="N2364" s="71">
        <f t="shared" si="102"/>
        <v>12873.601171209784</v>
      </c>
      <c r="O2364" s="1">
        <v>44231</v>
      </c>
      <c r="P2364" s="1">
        <f t="shared" si="103"/>
        <v>44213</v>
      </c>
      <c r="Q2364" s="1">
        <f t="shared" si="104"/>
        <v>44226</v>
      </c>
    </row>
    <row r="2365" spans="1:17" x14ac:dyDescent="0.25">
      <c r="A2365" s="74" t="s">
        <v>465</v>
      </c>
      <c r="B2365" s="27" t="s">
        <v>45</v>
      </c>
      <c r="C2365" s="75">
        <v>6461.82916759405</v>
      </c>
      <c r="D2365" s="27">
        <v>222</v>
      </c>
      <c r="E2365" s="27">
        <v>21</v>
      </c>
      <c r="F2365" s="76">
        <v>23.213241345383619</v>
      </c>
      <c r="G2365" s="27" t="s">
        <v>864</v>
      </c>
      <c r="H2365" s="27" t="s">
        <v>66</v>
      </c>
      <c r="I2365" s="27">
        <v>8087</v>
      </c>
      <c r="J2365" s="27">
        <v>1047</v>
      </c>
      <c r="K2365" s="27">
        <v>23</v>
      </c>
      <c r="L2365" s="123">
        <v>2.1967526265520534E-2</v>
      </c>
      <c r="M2365" s="27" t="s">
        <v>66</v>
      </c>
      <c r="N2365" s="71">
        <f t="shared" si="102"/>
        <v>16202.842459077765</v>
      </c>
      <c r="O2365" s="1">
        <v>44231</v>
      </c>
      <c r="P2365" s="1">
        <f t="shared" si="103"/>
        <v>44213</v>
      </c>
      <c r="Q2365" s="1">
        <f t="shared" si="104"/>
        <v>44226</v>
      </c>
    </row>
    <row r="2366" spans="1:17" x14ac:dyDescent="0.25">
      <c r="A2366" s="74" t="s">
        <v>466</v>
      </c>
      <c r="B2366" s="27" t="s">
        <v>46</v>
      </c>
      <c r="C2366" s="75">
        <v>335.85846276679899</v>
      </c>
      <c r="D2366" s="27">
        <v>7</v>
      </c>
      <c r="E2366" s="27" t="s">
        <v>574</v>
      </c>
      <c r="F2366" s="78">
        <v>42.53492428932325</v>
      </c>
      <c r="G2366" s="27" t="s">
        <v>862</v>
      </c>
      <c r="H2366" s="27" t="s">
        <v>68</v>
      </c>
      <c r="I2366" s="27">
        <v>370</v>
      </c>
      <c r="J2366" s="27">
        <v>40</v>
      </c>
      <c r="K2366" s="27">
        <v>2</v>
      </c>
      <c r="L2366" s="124">
        <v>0.05</v>
      </c>
      <c r="M2366" s="27" t="s">
        <v>66</v>
      </c>
      <c r="N2366" s="71">
        <f t="shared" si="102"/>
        <v>11909.778801010509</v>
      </c>
      <c r="O2366" s="1">
        <v>44231</v>
      </c>
      <c r="P2366" s="1">
        <f t="shared" si="103"/>
        <v>44213</v>
      </c>
      <c r="Q2366" s="1">
        <f t="shared" si="104"/>
        <v>44226</v>
      </c>
    </row>
    <row r="2367" spans="1:17" x14ac:dyDescent="0.25">
      <c r="A2367" s="74" t="s">
        <v>467</v>
      </c>
      <c r="B2367" s="27" t="s">
        <v>45</v>
      </c>
      <c r="C2367" s="75">
        <v>6179.81950587131</v>
      </c>
      <c r="D2367" s="27">
        <v>307</v>
      </c>
      <c r="E2367" s="27">
        <v>16</v>
      </c>
      <c r="F2367" s="76">
        <v>18.493374147438118</v>
      </c>
      <c r="G2367" s="27" t="s">
        <v>864</v>
      </c>
      <c r="H2367" s="27" t="s">
        <v>66</v>
      </c>
      <c r="I2367" s="27">
        <v>8152</v>
      </c>
      <c r="J2367" s="27">
        <v>627</v>
      </c>
      <c r="K2367" s="27">
        <v>16</v>
      </c>
      <c r="L2367" s="123">
        <v>2.5518341307814992E-2</v>
      </c>
      <c r="M2367" s="27" t="s">
        <v>66</v>
      </c>
      <c r="N2367" s="71">
        <f t="shared" si="102"/>
        <v>10145.927391638237</v>
      </c>
      <c r="O2367" s="1">
        <v>44231</v>
      </c>
      <c r="P2367" s="1">
        <f t="shared" si="103"/>
        <v>44213</v>
      </c>
      <c r="Q2367" s="1">
        <f t="shared" si="104"/>
        <v>44226</v>
      </c>
    </row>
    <row r="2368" spans="1:17" x14ac:dyDescent="0.25">
      <c r="A2368" s="74" t="s">
        <v>468</v>
      </c>
      <c r="B2368" s="27" t="s">
        <v>54</v>
      </c>
      <c r="C2368" s="75">
        <v>1273.84035727372</v>
      </c>
      <c r="D2368" s="27">
        <v>51</v>
      </c>
      <c r="E2368" s="27">
        <v>6</v>
      </c>
      <c r="F2368" s="78">
        <v>33.644045435070019</v>
      </c>
      <c r="G2368" s="27" t="s">
        <v>862</v>
      </c>
      <c r="H2368" s="27" t="s">
        <v>68</v>
      </c>
      <c r="I2368" s="27">
        <v>1374</v>
      </c>
      <c r="J2368" s="27">
        <v>113</v>
      </c>
      <c r="K2368" s="27">
        <v>6</v>
      </c>
      <c r="L2368" s="124">
        <v>5.3097345132743362E-2</v>
      </c>
      <c r="M2368" s="27" t="s">
        <v>68</v>
      </c>
      <c r="N2368" s="71">
        <f t="shared" si="102"/>
        <v>8870.8133130467941</v>
      </c>
      <c r="O2368" s="1">
        <v>44231</v>
      </c>
      <c r="P2368" s="1">
        <f t="shared" si="103"/>
        <v>44213</v>
      </c>
      <c r="Q2368" s="1">
        <f t="shared" si="104"/>
        <v>44226</v>
      </c>
    </row>
    <row r="2369" spans="1:17" x14ac:dyDescent="0.25">
      <c r="A2369" s="74" t="s">
        <v>469</v>
      </c>
      <c r="B2369" s="27" t="s">
        <v>47</v>
      </c>
      <c r="C2369" s="75">
        <v>1894.7075901246999</v>
      </c>
      <c r="D2369" s="27">
        <v>91</v>
      </c>
      <c r="E2369" s="27">
        <v>19</v>
      </c>
      <c r="F2369" s="76">
        <v>71.628089960495529</v>
      </c>
      <c r="G2369" s="27" t="s">
        <v>864</v>
      </c>
      <c r="H2369" s="27" t="s">
        <v>64</v>
      </c>
      <c r="I2369" s="27">
        <v>1864</v>
      </c>
      <c r="J2369" s="27">
        <v>183</v>
      </c>
      <c r="K2369" s="27">
        <v>19</v>
      </c>
      <c r="L2369" s="123">
        <v>0.10382513661202186</v>
      </c>
      <c r="M2369" s="27" t="s">
        <v>64</v>
      </c>
      <c r="N2369" s="71">
        <f t="shared" si="102"/>
        <v>9658.4824462520828</v>
      </c>
      <c r="O2369" s="1">
        <v>44231</v>
      </c>
      <c r="P2369" s="1">
        <f t="shared" si="103"/>
        <v>44213</v>
      </c>
      <c r="Q2369" s="1">
        <f t="shared" si="104"/>
        <v>44226</v>
      </c>
    </row>
    <row r="2370" spans="1:17" x14ac:dyDescent="0.25">
      <c r="A2370" s="74" t="s">
        <v>470</v>
      </c>
      <c r="B2370" s="27" t="s">
        <v>54</v>
      </c>
      <c r="C2370" s="75">
        <v>9116.2129377530891</v>
      </c>
      <c r="D2370" s="27">
        <v>468</v>
      </c>
      <c r="E2370" s="27">
        <v>77</v>
      </c>
      <c r="F2370" s="70">
        <v>60.332070318616402</v>
      </c>
      <c r="G2370" s="27" t="s">
        <v>865</v>
      </c>
      <c r="H2370" s="27" t="s">
        <v>68</v>
      </c>
      <c r="I2370" s="27">
        <v>12057</v>
      </c>
      <c r="J2370" s="27">
        <v>1121</v>
      </c>
      <c r="K2370" s="27">
        <v>83</v>
      </c>
      <c r="L2370" s="73">
        <v>7.4041034790365751E-2</v>
      </c>
      <c r="M2370" s="27" t="s">
        <v>66</v>
      </c>
      <c r="N2370" s="71">
        <f t="shared" ref="N2370:N2415" si="105">(J2370/C2370)*100000</f>
        <v>12296.77287766709</v>
      </c>
      <c r="O2370" s="1">
        <v>44231</v>
      </c>
      <c r="P2370" s="1">
        <f t="shared" si="103"/>
        <v>44213</v>
      </c>
      <c r="Q2370" s="1">
        <f t="shared" si="104"/>
        <v>44226</v>
      </c>
    </row>
    <row r="2371" spans="1:17" x14ac:dyDescent="0.25">
      <c r="A2371" s="74" t="s">
        <v>471</v>
      </c>
      <c r="B2371" s="27" t="s">
        <v>45</v>
      </c>
      <c r="C2371" s="75">
        <v>45021.147202316999</v>
      </c>
      <c r="D2371" s="27">
        <v>3764</v>
      </c>
      <c r="E2371" s="27">
        <v>325</v>
      </c>
      <c r="F2371" s="76">
        <v>51.56307015004495</v>
      </c>
      <c r="G2371" s="27" t="s">
        <v>864</v>
      </c>
      <c r="H2371" s="27" t="s">
        <v>66</v>
      </c>
      <c r="I2371" s="27">
        <v>96476</v>
      </c>
      <c r="J2371" s="27">
        <v>9456</v>
      </c>
      <c r="K2371" s="27">
        <v>383</v>
      </c>
      <c r="L2371" s="123">
        <v>4.0503384094754652E-2</v>
      </c>
      <c r="M2371" s="27" t="s">
        <v>66</v>
      </c>
      <c r="N2371" s="71">
        <f t="shared" si="105"/>
        <v>21003.463011518619</v>
      </c>
      <c r="O2371" s="1">
        <v>44231</v>
      </c>
      <c r="P2371" s="1">
        <f t="shared" ref="P2371:P2434" si="106">O2371-18</f>
        <v>44213</v>
      </c>
      <c r="Q2371" s="1">
        <f t="shared" ref="Q2371:Q2434" si="107">O2371-5</f>
        <v>44226</v>
      </c>
    </row>
    <row r="2372" spans="1:17" x14ac:dyDescent="0.25">
      <c r="A2372" s="74" t="s">
        <v>472</v>
      </c>
      <c r="B2372" s="27" t="s">
        <v>45</v>
      </c>
      <c r="C2372" s="75">
        <v>8853.2027967598096</v>
      </c>
      <c r="D2372" s="27">
        <v>533</v>
      </c>
      <c r="E2372" s="27">
        <v>67</v>
      </c>
      <c r="F2372" s="70">
        <v>54.056304769905566</v>
      </c>
      <c r="G2372" s="27" t="s">
        <v>865</v>
      </c>
      <c r="H2372" s="27" t="s">
        <v>66</v>
      </c>
      <c r="I2372" s="27">
        <v>10015</v>
      </c>
      <c r="J2372" s="27">
        <v>856</v>
      </c>
      <c r="K2372" s="27">
        <v>83</v>
      </c>
      <c r="L2372" s="73">
        <v>9.6962616822429903E-2</v>
      </c>
      <c r="M2372" s="27" t="s">
        <v>68</v>
      </c>
      <c r="N2372" s="71">
        <f t="shared" si="105"/>
        <v>9668.8172591425118</v>
      </c>
      <c r="O2372" s="1">
        <v>44231</v>
      </c>
      <c r="P2372" s="1">
        <f t="shared" si="106"/>
        <v>44213</v>
      </c>
      <c r="Q2372" s="1">
        <f t="shared" si="107"/>
        <v>44226</v>
      </c>
    </row>
    <row r="2373" spans="1:17" x14ac:dyDescent="0.25">
      <c r="A2373" s="74" t="s">
        <v>473</v>
      </c>
      <c r="B2373" s="27" t="s">
        <v>42</v>
      </c>
      <c r="C2373" s="75">
        <v>931.64345052579108</v>
      </c>
      <c r="D2373" s="27">
        <v>27</v>
      </c>
      <c r="E2373" s="27">
        <v>0</v>
      </c>
      <c r="F2373" s="77">
        <v>0</v>
      </c>
      <c r="G2373" s="27" t="s">
        <v>862</v>
      </c>
      <c r="H2373" s="27" t="s">
        <v>66</v>
      </c>
      <c r="I2373" s="27">
        <v>1411</v>
      </c>
      <c r="J2373" s="27">
        <v>133</v>
      </c>
      <c r="K2373" s="27">
        <v>0</v>
      </c>
      <c r="L2373" s="142">
        <v>0</v>
      </c>
      <c r="M2373" s="27" t="s">
        <v>66</v>
      </c>
      <c r="N2373" s="71">
        <f t="shared" si="105"/>
        <v>14275.847688827616</v>
      </c>
      <c r="O2373" s="1">
        <v>44231</v>
      </c>
      <c r="P2373" s="1">
        <f t="shared" si="106"/>
        <v>44213</v>
      </c>
      <c r="Q2373" s="1">
        <f t="shared" si="107"/>
        <v>44226</v>
      </c>
    </row>
    <row r="2374" spans="1:17" x14ac:dyDescent="0.25">
      <c r="A2374" s="74" t="s">
        <v>474</v>
      </c>
      <c r="B2374" s="27" t="s">
        <v>41</v>
      </c>
      <c r="C2374" s="75">
        <v>21077.958151310399</v>
      </c>
      <c r="D2374" s="27">
        <v>783</v>
      </c>
      <c r="E2374" s="27">
        <v>115</v>
      </c>
      <c r="F2374" s="70">
        <v>38.97097458548204</v>
      </c>
      <c r="G2374" s="27" t="s">
        <v>865</v>
      </c>
      <c r="H2374" s="27" t="s">
        <v>66</v>
      </c>
      <c r="I2374" s="27">
        <v>21284</v>
      </c>
      <c r="J2374" s="27">
        <v>1868</v>
      </c>
      <c r="K2374" s="27">
        <v>133</v>
      </c>
      <c r="L2374" s="73">
        <v>7.1199143468950746E-2</v>
      </c>
      <c r="M2374" s="27" t="s">
        <v>66</v>
      </c>
      <c r="N2374" s="71">
        <f t="shared" si="105"/>
        <v>8862.3384987784884</v>
      </c>
      <c r="O2374" s="1">
        <v>44231</v>
      </c>
      <c r="P2374" s="1">
        <f t="shared" si="106"/>
        <v>44213</v>
      </c>
      <c r="Q2374" s="1">
        <f t="shared" si="107"/>
        <v>44226</v>
      </c>
    </row>
    <row r="2375" spans="1:17" x14ac:dyDescent="0.25">
      <c r="A2375" s="74" t="s">
        <v>475</v>
      </c>
      <c r="B2375" s="27" t="s">
        <v>45</v>
      </c>
      <c r="C2375" s="75">
        <v>28486.308874618499</v>
      </c>
      <c r="D2375" s="27">
        <v>3276</v>
      </c>
      <c r="E2375" s="27">
        <v>287</v>
      </c>
      <c r="F2375" s="70">
        <v>71.964395563602281</v>
      </c>
      <c r="G2375" s="27" t="s">
        <v>865</v>
      </c>
      <c r="H2375" s="27" t="s">
        <v>66</v>
      </c>
      <c r="I2375" s="27">
        <v>52858</v>
      </c>
      <c r="J2375" s="27">
        <v>4673</v>
      </c>
      <c r="K2375" s="27">
        <v>368</v>
      </c>
      <c r="L2375" s="73">
        <v>7.8750267494115123E-2</v>
      </c>
      <c r="M2375" s="27" t="s">
        <v>66</v>
      </c>
      <c r="N2375" s="71">
        <f t="shared" si="105"/>
        <v>16404.371730181148</v>
      </c>
      <c r="O2375" s="1">
        <v>44231</v>
      </c>
      <c r="P2375" s="1">
        <f t="shared" si="106"/>
        <v>44213</v>
      </c>
      <c r="Q2375" s="1">
        <f t="shared" si="107"/>
        <v>44226</v>
      </c>
    </row>
    <row r="2376" spans="1:17" x14ac:dyDescent="0.25">
      <c r="A2376" s="74" t="s">
        <v>476</v>
      </c>
      <c r="B2376" s="27" t="s">
        <v>42</v>
      </c>
      <c r="C2376" s="75">
        <v>620.40356759031897</v>
      </c>
      <c r="D2376" s="27">
        <v>13</v>
      </c>
      <c r="E2376" s="27" t="s">
        <v>574</v>
      </c>
      <c r="F2376" s="78">
        <v>11.513243179113857</v>
      </c>
      <c r="G2376" s="27" t="s">
        <v>862</v>
      </c>
      <c r="H2376" s="27" t="s">
        <v>66</v>
      </c>
      <c r="I2376" s="27">
        <v>659</v>
      </c>
      <c r="J2376" s="27">
        <v>84</v>
      </c>
      <c r="K2376" s="27">
        <v>1</v>
      </c>
      <c r="L2376" s="124">
        <v>1.1904761904761904E-2</v>
      </c>
      <c r="M2376" s="27" t="s">
        <v>66</v>
      </c>
      <c r="N2376" s="71">
        <f t="shared" si="105"/>
        <v>13539.573978637894</v>
      </c>
      <c r="O2376" s="1">
        <v>44231</v>
      </c>
      <c r="P2376" s="1">
        <f t="shared" si="106"/>
        <v>44213</v>
      </c>
      <c r="Q2376" s="1">
        <f t="shared" si="107"/>
        <v>44226</v>
      </c>
    </row>
    <row r="2377" spans="1:17" x14ac:dyDescent="0.25">
      <c r="A2377" s="74" t="s">
        <v>477</v>
      </c>
      <c r="B2377" s="27" t="s">
        <v>52</v>
      </c>
      <c r="C2377" s="75">
        <v>18099.241781728299</v>
      </c>
      <c r="D2377" s="27">
        <v>925</v>
      </c>
      <c r="E2377" s="27">
        <v>90</v>
      </c>
      <c r="F2377" s="76">
        <v>35.518457104989089</v>
      </c>
      <c r="G2377" s="27" t="s">
        <v>864</v>
      </c>
      <c r="H2377" s="27" t="s">
        <v>66</v>
      </c>
      <c r="I2377" s="27">
        <v>23799</v>
      </c>
      <c r="J2377" s="27">
        <v>2498</v>
      </c>
      <c r="K2377" s="27">
        <v>109</v>
      </c>
      <c r="L2377" s="123">
        <v>4.3634907926341074E-2</v>
      </c>
      <c r="M2377" s="27" t="s">
        <v>66</v>
      </c>
      <c r="N2377" s="71">
        <f t="shared" si="105"/>
        <v>13801.683131951984</v>
      </c>
      <c r="O2377" s="1">
        <v>44231</v>
      </c>
      <c r="P2377" s="1">
        <f t="shared" si="106"/>
        <v>44213</v>
      </c>
      <c r="Q2377" s="1">
        <f t="shared" si="107"/>
        <v>44226</v>
      </c>
    </row>
    <row r="2378" spans="1:17" x14ac:dyDescent="0.25">
      <c r="A2378" s="74" t="s">
        <v>478</v>
      </c>
      <c r="B2378" s="27" t="s">
        <v>43</v>
      </c>
      <c r="C2378" s="75">
        <v>14013.208647597899</v>
      </c>
      <c r="D2378" s="27">
        <v>1030</v>
      </c>
      <c r="E2378" s="27">
        <v>92</v>
      </c>
      <c r="F2378" s="70">
        <v>46.894531699954577</v>
      </c>
      <c r="G2378" s="27" t="s">
        <v>865</v>
      </c>
      <c r="H2378" s="27" t="s">
        <v>66</v>
      </c>
      <c r="I2378" s="27">
        <v>13896</v>
      </c>
      <c r="J2378" s="27">
        <v>1210</v>
      </c>
      <c r="K2378" s="27">
        <v>102</v>
      </c>
      <c r="L2378" s="73">
        <v>8.4297520661157019E-2</v>
      </c>
      <c r="M2378" s="27" t="s">
        <v>66</v>
      </c>
      <c r="N2378" s="71">
        <f t="shared" si="105"/>
        <v>8634.7105108394608</v>
      </c>
      <c r="O2378" s="1">
        <v>44231</v>
      </c>
      <c r="P2378" s="1">
        <f t="shared" si="106"/>
        <v>44213</v>
      </c>
      <c r="Q2378" s="1">
        <f t="shared" si="107"/>
        <v>44226</v>
      </c>
    </row>
    <row r="2379" spans="1:17" x14ac:dyDescent="0.25">
      <c r="A2379" s="74" t="s">
        <v>479</v>
      </c>
      <c r="B2379" s="27" t="s">
        <v>51</v>
      </c>
      <c r="C2379" s="75">
        <v>18279.738978438399</v>
      </c>
      <c r="D2379" s="27">
        <v>702</v>
      </c>
      <c r="E2379" s="27">
        <v>105</v>
      </c>
      <c r="F2379" s="76">
        <v>41.029032246283798</v>
      </c>
      <c r="G2379" s="27" t="s">
        <v>864</v>
      </c>
      <c r="H2379" s="27" t="s">
        <v>66</v>
      </c>
      <c r="I2379" s="27">
        <v>26224</v>
      </c>
      <c r="J2379" s="27">
        <v>2699</v>
      </c>
      <c r="K2379" s="27">
        <v>112</v>
      </c>
      <c r="L2379" s="123">
        <v>4.1496850685439055E-2</v>
      </c>
      <c r="M2379" s="27" t="s">
        <v>66</v>
      </c>
      <c r="N2379" s="71">
        <f t="shared" si="105"/>
        <v>14764.981071029331</v>
      </c>
      <c r="O2379" s="1">
        <v>44231</v>
      </c>
      <c r="P2379" s="1">
        <f t="shared" si="106"/>
        <v>44213</v>
      </c>
      <c r="Q2379" s="1">
        <f t="shared" si="107"/>
        <v>44226</v>
      </c>
    </row>
    <row r="2380" spans="1:17" x14ac:dyDescent="0.25">
      <c r="A2380" s="74" t="s">
        <v>480</v>
      </c>
      <c r="B2380" s="27" t="s">
        <v>42</v>
      </c>
      <c r="C2380" s="75">
        <v>3054.0870162720894</v>
      </c>
      <c r="D2380" s="27">
        <v>78</v>
      </c>
      <c r="E2380" s="27">
        <v>10</v>
      </c>
      <c r="F2380" s="78">
        <v>23.387863884690258</v>
      </c>
      <c r="G2380" s="27" t="s">
        <v>862</v>
      </c>
      <c r="H2380" s="27" t="s">
        <v>66</v>
      </c>
      <c r="I2380" s="27">
        <v>9940</v>
      </c>
      <c r="J2380" s="27">
        <v>1609</v>
      </c>
      <c r="K2380" s="27">
        <v>13</v>
      </c>
      <c r="L2380" s="124">
        <v>8.0795525170913613E-3</v>
      </c>
      <c r="M2380" s="27" t="s">
        <v>66</v>
      </c>
      <c r="N2380" s="71">
        <f t="shared" si="105"/>
        <v>52683.502186653277</v>
      </c>
      <c r="O2380" s="1">
        <v>44231</v>
      </c>
      <c r="P2380" s="1">
        <f t="shared" si="106"/>
        <v>44213</v>
      </c>
      <c r="Q2380" s="1">
        <f t="shared" si="107"/>
        <v>44226</v>
      </c>
    </row>
    <row r="2381" spans="1:17" x14ac:dyDescent="0.25">
      <c r="A2381" s="74" t="s">
        <v>481</v>
      </c>
      <c r="B2381" s="27" t="s">
        <v>46</v>
      </c>
      <c r="C2381" s="75">
        <v>1830.68334983656</v>
      </c>
      <c r="D2381" s="27">
        <v>25</v>
      </c>
      <c r="E2381" s="27">
        <v>0</v>
      </c>
      <c r="F2381" s="77">
        <v>0</v>
      </c>
      <c r="G2381" s="27" t="s">
        <v>862</v>
      </c>
      <c r="H2381" s="27" t="s">
        <v>66</v>
      </c>
      <c r="I2381" s="27">
        <v>4187</v>
      </c>
      <c r="J2381" s="27">
        <v>406</v>
      </c>
      <c r="K2381" s="27">
        <v>0</v>
      </c>
      <c r="L2381" s="142">
        <v>0</v>
      </c>
      <c r="M2381" s="27" t="s">
        <v>66</v>
      </c>
      <c r="N2381" s="71">
        <f t="shared" si="105"/>
        <v>22177.51092979826</v>
      </c>
      <c r="O2381" s="1">
        <v>44231</v>
      </c>
      <c r="P2381" s="1">
        <f t="shared" si="106"/>
        <v>44213</v>
      </c>
      <c r="Q2381" s="1">
        <f t="shared" si="107"/>
        <v>44226</v>
      </c>
    </row>
    <row r="2382" spans="1:17" x14ac:dyDescent="0.25">
      <c r="A2382" s="74" t="s">
        <v>482</v>
      </c>
      <c r="B2382" s="27" t="s">
        <v>49</v>
      </c>
      <c r="C2382" s="75">
        <v>3773.5522642548599</v>
      </c>
      <c r="D2382" s="27">
        <v>133</v>
      </c>
      <c r="E2382" s="27">
        <v>13</v>
      </c>
      <c r="F2382" s="79">
        <v>24.607355710092119</v>
      </c>
      <c r="G2382" s="27" t="s">
        <v>863</v>
      </c>
      <c r="H2382" s="27" t="s">
        <v>66</v>
      </c>
      <c r="I2382" s="27">
        <v>6120</v>
      </c>
      <c r="J2382" s="27">
        <v>574</v>
      </c>
      <c r="K2382" s="27">
        <v>14</v>
      </c>
      <c r="L2382" s="125">
        <v>2.4390243902439025E-2</v>
      </c>
      <c r="M2382" s="27" t="s">
        <v>66</v>
      </c>
      <c r="N2382" s="71">
        <f t="shared" si="105"/>
        <v>15211.131575869249</v>
      </c>
      <c r="O2382" s="1">
        <v>44231</v>
      </c>
      <c r="P2382" s="1">
        <f t="shared" si="106"/>
        <v>44213</v>
      </c>
      <c r="Q2382" s="1">
        <f t="shared" si="107"/>
        <v>44226</v>
      </c>
    </row>
    <row r="2383" spans="1:17" x14ac:dyDescent="0.25">
      <c r="A2383" s="74" t="s">
        <v>483</v>
      </c>
      <c r="B2383" s="27" t="s">
        <v>49</v>
      </c>
      <c r="C2383" s="75">
        <v>8525.6886385726593</v>
      </c>
      <c r="D2383" s="27">
        <v>749</v>
      </c>
      <c r="E2383" s="27">
        <v>38</v>
      </c>
      <c r="F2383" s="70">
        <v>31.836556897064096</v>
      </c>
      <c r="G2383" s="27" t="s">
        <v>865</v>
      </c>
      <c r="H2383" s="27" t="s">
        <v>64</v>
      </c>
      <c r="I2383" s="27">
        <v>10098</v>
      </c>
      <c r="J2383" s="27">
        <v>615</v>
      </c>
      <c r="K2383" s="27">
        <v>41</v>
      </c>
      <c r="L2383" s="73">
        <v>6.6666666666666666E-2</v>
      </c>
      <c r="M2383" s="27" t="s">
        <v>64</v>
      </c>
      <c r="N2383" s="71">
        <f t="shared" si="105"/>
        <v>7213.4935495716281</v>
      </c>
      <c r="O2383" s="1">
        <v>44231</v>
      </c>
      <c r="P2383" s="1">
        <f t="shared" si="106"/>
        <v>44213</v>
      </c>
      <c r="Q2383" s="1">
        <f t="shared" si="107"/>
        <v>44226</v>
      </c>
    </row>
    <row r="2384" spans="1:17" x14ac:dyDescent="0.25">
      <c r="A2384" s="74" t="s">
        <v>484</v>
      </c>
      <c r="B2384" s="27" t="s">
        <v>54</v>
      </c>
      <c r="C2384" s="75">
        <v>39496.6261109037</v>
      </c>
      <c r="D2384" s="27">
        <v>2305</v>
      </c>
      <c r="E2384" s="27">
        <v>191</v>
      </c>
      <c r="F2384" s="76">
        <v>34.54182923004354</v>
      </c>
      <c r="G2384" s="27" t="s">
        <v>864</v>
      </c>
      <c r="H2384" s="27" t="s">
        <v>66</v>
      </c>
      <c r="I2384" s="27">
        <v>58662</v>
      </c>
      <c r="J2384" s="27">
        <v>5601</v>
      </c>
      <c r="K2384" s="27">
        <v>215</v>
      </c>
      <c r="L2384" s="123">
        <v>3.8386002499553651E-2</v>
      </c>
      <c r="M2384" s="27" t="s">
        <v>66</v>
      </c>
      <c r="N2384" s="71">
        <f t="shared" si="105"/>
        <v>14180.958100757247</v>
      </c>
      <c r="O2384" s="1">
        <v>44231</v>
      </c>
      <c r="P2384" s="1">
        <f t="shared" si="106"/>
        <v>44213</v>
      </c>
      <c r="Q2384" s="1">
        <f t="shared" si="107"/>
        <v>44226</v>
      </c>
    </row>
    <row r="2385" spans="1:17" x14ac:dyDescent="0.25">
      <c r="A2385" s="74" t="s">
        <v>485</v>
      </c>
      <c r="B2385" s="27" t="s">
        <v>46</v>
      </c>
      <c r="C2385" s="75">
        <v>1742.38402050019</v>
      </c>
      <c r="D2385" s="27">
        <v>24</v>
      </c>
      <c r="E2385" s="27" t="s">
        <v>574</v>
      </c>
      <c r="F2385" s="78">
        <v>12.298420541310913</v>
      </c>
      <c r="G2385" s="27" t="s">
        <v>862</v>
      </c>
      <c r="H2385" s="27" t="s">
        <v>64</v>
      </c>
      <c r="I2385" s="27">
        <v>2627</v>
      </c>
      <c r="J2385" s="27">
        <v>278</v>
      </c>
      <c r="K2385" s="27">
        <v>3</v>
      </c>
      <c r="L2385" s="124">
        <v>1.0791366906474821E-2</v>
      </c>
      <c r="M2385" s="27" t="s">
        <v>64</v>
      </c>
      <c r="N2385" s="71">
        <f t="shared" si="105"/>
        <v>15955.150915594022</v>
      </c>
      <c r="O2385" s="1">
        <v>44231</v>
      </c>
      <c r="P2385" s="1">
        <f t="shared" si="106"/>
        <v>44213</v>
      </c>
      <c r="Q2385" s="1">
        <f t="shared" si="107"/>
        <v>44226</v>
      </c>
    </row>
    <row r="2386" spans="1:17" x14ac:dyDescent="0.25">
      <c r="A2386" s="74" t="s">
        <v>486</v>
      </c>
      <c r="B2386" s="27" t="s">
        <v>43</v>
      </c>
      <c r="C2386" s="75">
        <v>18521.118345707095</v>
      </c>
      <c r="D2386" s="27">
        <v>1682</v>
      </c>
      <c r="E2386" s="27">
        <v>189</v>
      </c>
      <c r="F2386" s="70">
        <v>72.88976695691322</v>
      </c>
      <c r="G2386" s="27" t="s">
        <v>865</v>
      </c>
      <c r="H2386" s="27" t="s">
        <v>66</v>
      </c>
      <c r="I2386" s="27">
        <v>25046</v>
      </c>
      <c r="J2386" s="27">
        <v>2280</v>
      </c>
      <c r="K2386" s="27">
        <v>214</v>
      </c>
      <c r="L2386" s="73">
        <v>9.3859649122807018E-2</v>
      </c>
      <c r="M2386" s="27" t="s">
        <v>66</v>
      </c>
      <c r="N2386" s="71">
        <f t="shared" si="105"/>
        <v>12310.27175272312</v>
      </c>
      <c r="O2386" s="1">
        <v>44231</v>
      </c>
      <c r="P2386" s="1">
        <f t="shared" si="106"/>
        <v>44213</v>
      </c>
      <c r="Q2386" s="1">
        <f t="shared" si="107"/>
        <v>44226</v>
      </c>
    </row>
    <row r="2387" spans="1:17" x14ac:dyDescent="0.25">
      <c r="A2387" s="74" t="s">
        <v>487</v>
      </c>
      <c r="B2387" s="27" t="s">
        <v>49</v>
      </c>
      <c r="C2387" s="75">
        <v>75646.311561113689</v>
      </c>
      <c r="D2387" s="27">
        <v>4325</v>
      </c>
      <c r="E2387" s="27">
        <v>350</v>
      </c>
      <c r="F2387" s="76">
        <v>33.048537971085103</v>
      </c>
      <c r="G2387" s="27" t="s">
        <v>864</v>
      </c>
      <c r="H2387" s="27" t="s">
        <v>66</v>
      </c>
      <c r="I2387" s="27">
        <v>314650</v>
      </c>
      <c r="J2387" s="27">
        <v>26286</v>
      </c>
      <c r="K2387" s="27">
        <v>419</v>
      </c>
      <c r="L2387" s="123">
        <v>1.594004412995511E-2</v>
      </c>
      <c r="M2387" s="27" t="s">
        <v>66</v>
      </c>
      <c r="N2387" s="71">
        <f t="shared" si="105"/>
        <v>34748.554764317727</v>
      </c>
      <c r="O2387" s="1">
        <v>44231</v>
      </c>
      <c r="P2387" s="1">
        <f t="shared" si="106"/>
        <v>44213</v>
      </c>
      <c r="Q2387" s="1">
        <f t="shared" si="107"/>
        <v>44226</v>
      </c>
    </row>
    <row r="2388" spans="1:17" x14ac:dyDescent="0.25">
      <c r="A2388" s="74" t="s">
        <v>488</v>
      </c>
      <c r="B2388" s="27" t="s">
        <v>48</v>
      </c>
      <c r="C2388" s="75">
        <v>18076.3739585127</v>
      </c>
      <c r="D2388" s="27">
        <v>783</v>
      </c>
      <c r="E2388" s="27">
        <v>81</v>
      </c>
      <c r="F2388" s="76">
        <v>32.007051297971309</v>
      </c>
      <c r="G2388" s="27" t="s">
        <v>864</v>
      </c>
      <c r="H2388" s="27" t="s">
        <v>66</v>
      </c>
      <c r="I2388" s="27">
        <v>34375</v>
      </c>
      <c r="J2388" s="27">
        <v>5399</v>
      </c>
      <c r="K2388" s="27">
        <v>106</v>
      </c>
      <c r="L2388" s="123">
        <v>1.9633265419522133E-2</v>
      </c>
      <c r="M2388" s="27" t="s">
        <v>66</v>
      </c>
      <c r="N2388" s="71">
        <f t="shared" si="105"/>
        <v>29867.715795166161</v>
      </c>
      <c r="O2388" s="1">
        <v>44231</v>
      </c>
      <c r="P2388" s="1">
        <f t="shared" si="106"/>
        <v>44213</v>
      </c>
      <c r="Q2388" s="1">
        <f t="shared" si="107"/>
        <v>44226</v>
      </c>
    </row>
    <row r="2389" spans="1:17" x14ac:dyDescent="0.25">
      <c r="A2389" s="74" t="s">
        <v>489</v>
      </c>
      <c r="B2389" s="27" t="s">
        <v>48</v>
      </c>
      <c r="C2389" s="75">
        <v>6017.9931220796398</v>
      </c>
      <c r="D2389" s="27">
        <v>282</v>
      </c>
      <c r="E2389" s="27">
        <v>33</v>
      </c>
      <c r="F2389" s="70">
        <v>39.168254421804633</v>
      </c>
      <c r="G2389" s="27" t="s">
        <v>865</v>
      </c>
      <c r="H2389" s="27" t="s">
        <v>64</v>
      </c>
      <c r="I2389" s="27">
        <v>8002</v>
      </c>
      <c r="J2389" s="27">
        <v>789</v>
      </c>
      <c r="K2389" s="27">
        <v>40</v>
      </c>
      <c r="L2389" s="73">
        <v>5.0697084917617236E-2</v>
      </c>
      <c r="M2389" s="27" t="s">
        <v>64</v>
      </c>
      <c r="N2389" s="71">
        <f t="shared" si="105"/>
        <v>13110.682980098607</v>
      </c>
      <c r="O2389" s="1">
        <v>44231</v>
      </c>
      <c r="P2389" s="1">
        <f t="shared" si="106"/>
        <v>44213</v>
      </c>
      <c r="Q2389" s="1">
        <f t="shared" si="107"/>
        <v>44226</v>
      </c>
    </row>
    <row r="2390" spans="1:17" x14ac:dyDescent="0.25">
      <c r="A2390" s="74" t="s">
        <v>490</v>
      </c>
      <c r="B2390" s="27" t="s">
        <v>54</v>
      </c>
      <c r="C2390" s="75">
        <v>9670.1945178593596</v>
      </c>
      <c r="D2390" s="27">
        <v>369</v>
      </c>
      <c r="E2390" s="27">
        <v>44</v>
      </c>
      <c r="F2390" s="70">
        <v>32.500454226156151</v>
      </c>
      <c r="G2390" s="27" t="s">
        <v>865</v>
      </c>
      <c r="H2390" s="27" t="s">
        <v>64</v>
      </c>
      <c r="I2390" s="27">
        <v>22453</v>
      </c>
      <c r="J2390" s="27">
        <v>2798</v>
      </c>
      <c r="K2390" s="27">
        <v>48</v>
      </c>
      <c r="L2390" s="73">
        <v>1.7155110793423873E-2</v>
      </c>
      <c r="M2390" s="27" t="s">
        <v>68</v>
      </c>
      <c r="N2390" s="71">
        <f t="shared" si="105"/>
        <v>28934.268021522475</v>
      </c>
      <c r="O2390" s="1">
        <v>44231</v>
      </c>
      <c r="P2390" s="1">
        <f t="shared" si="106"/>
        <v>44213</v>
      </c>
      <c r="Q2390" s="1">
        <f t="shared" si="107"/>
        <v>44226</v>
      </c>
    </row>
    <row r="2391" spans="1:17" x14ac:dyDescent="0.25">
      <c r="A2391" s="74" t="s">
        <v>491</v>
      </c>
      <c r="B2391" s="27" t="s">
        <v>54</v>
      </c>
      <c r="C2391" s="75">
        <v>16769.949417917</v>
      </c>
      <c r="D2391" s="27">
        <v>1423</v>
      </c>
      <c r="E2391" s="27">
        <v>145</v>
      </c>
      <c r="F2391" s="70">
        <v>61.76013176329139</v>
      </c>
      <c r="G2391" s="27" t="s">
        <v>865</v>
      </c>
      <c r="H2391" s="27" t="s">
        <v>66</v>
      </c>
      <c r="I2391" s="27">
        <v>21824</v>
      </c>
      <c r="J2391" s="27">
        <v>2028</v>
      </c>
      <c r="K2391" s="27">
        <v>185</v>
      </c>
      <c r="L2391" s="73">
        <v>9.122287968441814E-2</v>
      </c>
      <c r="M2391" s="27" t="s">
        <v>66</v>
      </c>
      <c r="N2391" s="71">
        <f t="shared" si="105"/>
        <v>12093.05973119565</v>
      </c>
      <c r="O2391" s="1">
        <v>44231</v>
      </c>
      <c r="P2391" s="1">
        <f t="shared" si="106"/>
        <v>44213</v>
      </c>
      <c r="Q2391" s="1">
        <f t="shared" si="107"/>
        <v>44226</v>
      </c>
    </row>
    <row r="2392" spans="1:17" x14ac:dyDescent="0.25">
      <c r="A2392" s="74" t="s">
        <v>492</v>
      </c>
      <c r="B2392" s="27" t="s">
        <v>47</v>
      </c>
      <c r="C2392" s="75">
        <v>9799.8531367531396</v>
      </c>
      <c r="D2392" s="27">
        <v>430</v>
      </c>
      <c r="E2392" s="27">
        <v>61</v>
      </c>
      <c r="F2392" s="70">
        <v>44.461307698601438</v>
      </c>
      <c r="G2392" s="27" t="s">
        <v>865</v>
      </c>
      <c r="H2392" s="27" t="s">
        <v>64</v>
      </c>
      <c r="I2392" s="27">
        <v>10128</v>
      </c>
      <c r="J2392" s="27">
        <v>889</v>
      </c>
      <c r="K2392" s="27">
        <v>64</v>
      </c>
      <c r="L2392" s="73">
        <v>7.19910011248594E-2</v>
      </c>
      <c r="M2392" s="27" t="s">
        <v>64</v>
      </c>
      <c r="N2392" s="71">
        <f t="shared" si="105"/>
        <v>9071.5645183080887</v>
      </c>
      <c r="O2392" s="1">
        <v>44231</v>
      </c>
      <c r="P2392" s="1">
        <f t="shared" si="106"/>
        <v>44213</v>
      </c>
      <c r="Q2392" s="1">
        <f t="shared" si="107"/>
        <v>44226</v>
      </c>
    </row>
    <row r="2393" spans="1:17" x14ac:dyDescent="0.25">
      <c r="A2393" s="74" t="s">
        <v>493</v>
      </c>
      <c r="B2393" s="27" t="s">
        <v>54</v>
      </c>
      <c r="C2393" s="75">
        <v>11469.995289915099</v>
      </c>
      <c r="D2393" s="27">
        <v>641</v>
      </c>
      <c r="E2393" s="27">
        <v>63</v>
      </c>
      <c r="F2393" s="70">
        <v>39.232797278971752</v>
      </c>
      <c r="G2393" s="27" t="s">
        <v>865</v>
      </c>
      <c r="H2393" s="27" t="s">
        <v>66</v>
      </c>
      <c r="I2393" s="27">
        <v>14457</v>
      </c>
      <c r="J2393" s="27">
        <v>1261</v>
      </c>
      <c r="K2393" s="27">
        <v>74</v>
      </c>
      <c r="L2393" s="73">
        <v>5.8683584456780333E-2</v>
      </c>
      <c r="M2393" s="27" t="s">
        <v>66</v>
      </c>
      <c r="N2393" s="71">
        <f t="shared" si="105"/>
        <v>10993.901637507419</v>
      </c>
      <c r="O2393" s="1">
        <v>44231</v>
      </c>
      <c r="P2393" s="1">
        <f t="shared" si="106"/>
        <v>44213</v>
      </c>
      <c r="Q2393" s="1">
        <f t="shared" si="107"/>
        <v>44226</v>
      </c>
    </row>
    <row r="2394" spans="1:17" x14ac:dyDescent="0.25">
      <c r="A2394" s="74" t="s">
        <v>494</v>
      </c>
      <c r="B2394" s="27" t="s">
        <v>47</v>
      </c>
      <c r="C2394" s="75">
        <v>156244.697877948</v>
      </c>
      <c r="D2394" s="27">
        <v>15804</v>
      </c>
      <c r="E2394" s="27">
        <v>1789</v>
      </c>
      <c r="F2394" s="70">
        <v>81.785632422250458</v>
      </c>
      <c r="G2394" s="27" t="s">
        <v>865</v>
      </c>
      <c r="H2394" s="27" t="s">
        <v>66</v>
      </c>
      <c r="I2394" s="27">
        <v>249931</v>
      </c>
      <c r="J2394" s="27">
        <v>25546</v>
      </c>
      <c r="K2394" s="27">
        <v>2264</v>
      </c>
      <c r="L2394" s="73">
        <v>8.8624442182729191E-2</v>
      </c>
      <c r="M2394" s="27" t="s">
        <v>66</v>
      </c>
      <c r="N2394" s="71">
        <f t="shared" si="105"/>
        <v>16349.994813875537</v>
      </c>
      <c r="O2394" s="1">
        <v>44231</v>
      </c>
      <c r="P2394" s="1">
        <f t="shared" si="106"/>
        <v>44213</v>
      </c>
      <c r="Q2394" s="1">
        <f t="shared" si="107"/>
        <v>44226</v>
      </c>
    </row>
    <row r="2395" spans="1:17" x14ac:dyDescent="0.25">
      <c r="A2395" s="74" t="s">
        <v>495</v>
      </c>
      <c r="B2395" s="27" t="s">
        <v>54</v>
      </c>
      <c r="C2395" s="75">
        <v>7859.1059753857699</v>
      </c>
      <c r="D2395" s="27">
        <v>549</v>
      </c>
      <c r="E2395" s="27">
        <v>45</v>
      </c>
      <c r="F2395" s="70">
        <v>40.898872268075486</v>
      </c>
      <c r="G2395" s="27" t="s">
        <v>865</v>
      </c>
      <c r="H2395" s="27" t="s">
        <v>66</v>
      </c>
      <c r="I2395" s="27">
        <v>13482</v>
      </c>
      <c r="J2395" s="27">
        <v>1123</v>
      </c>
      <c r="K2395" s="27">
        <v>51</v>
      </c>
      <c r="L2395" s="73">
        <v>4.541406945681211E-2</v>
      </c>
      <c r="M2395" s="27" t="s">
        <v>66</v>
      </c>
      <c r="N2395" s="71">
        <f t="shared" si="105"/>
        <v>14289.157106637396</v>
      </c>
      <c r="O2395" s="1">
        <v>44231</v>
      </c>
      <c r="P2395" s="1">
        <f t="shared" si="106"/>
        <v>44213</v>
      </c>
      <c r="Q2395" s="1">
        <f t="shared" si="107"/>
        <v>44226</v>
      </c>
    </row>
    <row r="2396" spans="1:17" x14ac:dyDescent="0.25">
      <c r="A2396" s="74" t="s">
        <v>496</v>
      </c>
      <c r="B2396" s="27" t="s">
        <v>42</v>
      </c>
      <c r="C2396" s="75">
        <v>1706.19112247767</v>
      </c>
      <c r="D2396" s="27">
        <v>58</v>
      </c>
      <c r="E2396" s="27" t="s">
        <v>574</v>
      </c>
      <c r="F2396" s="78">
        <v>12.559303085256721</v>
      </c>
      <c r="G2396" s="27" t="s">
        <v>862</v>
      </c>
      <c r="H2396" s="27" t="s">
        <v>66</v>
      </c>
      <c r="I2396" s="27">
        <v>3273</v>
      </c>
      <c r="J2396" s="27">
        <v>401</v>
      </c>
      <c r="K2396" s="27">
        <v>3</v>
      </c>
      <c r="L2396" s="124">
        <v>7.481296758104738E-3</v>
      </c>
      <c r="M2396" s="27" t="s">
        <v>66</v>
      </c>
      <c r="N2396" s="71">
        <f t="shared" si="105"/>
        <v>23502.642506877077</v>
      </c>
      <c r="O2396" s="1">
        <v>44231</v>
      </c>
      <c r="P2396" s="1">
        <f t="shared" si="106"/>
        <v>44213</v>
      </c>
      <c r="Q2396" s="1">
        <f t="shared" si="107"/>
        <v>44226</v>
      </c>
    </row>
    <row r="2397" spans="1:17" x14ac:dyDescent="0.25">
      <c r="A2397" s="74" t="s">
        <v>497</v>
      </c>
      <c r="B2397" s="27" t="s">
        <v>49</v>
      </c>
      <c r="C2397" s="75">
        <v>22263.862733642905</v>
      </c>
      <c r="D2397" s="27">
        <v>1881</v>
      </c>
      <c r="E2397" s="27">
        <v>165</v>
      </c>
      <c r="F2397" s="76">
        <v>52.936520615108279</v>
      </c>
      <c r="G2397" s="27" t="s">
        <v>864</v>
      </c>
      <c r="H2397" s="27" t="s">
        <v>64</v>
      </c>
      <c r="I2397" s="27">
        <v>44920</v>
      </c>
      <c r="J2397" s="27">
        <v>3908</v>
      </c>
      <c r="K2397" s="27">
        <v>189</v>
      </c>
      <c r="L2397" s="123">
        <v>4.836233367451382E-2</v>
      </c>
      <c r="M2397" s="27" t="s">
        <v>64</v>
      </c>
      <c r="N2397" s="71">
        <f t="shared" si="105"/>
        <v>17553.108581174569</v>
      </c>
      <c r="O2397" s="1">
        <v>44231</v>
      </c>
      <c r="P2397" s="1">
        <f t="shared" si="106"/>
        <v>44213</v>
      </c>
      <c r="Q2397" s="1">
        <f t="shared" si="107"/>
        <v>44226</v>
      </c>
    </row>
    <row r="2398" spans="1:17" x14ac:dyDescent="0.25">
      <c r="A2398" s="74" t="s">
        <v>498</v>
      </c>
      <c r="B2398" s="27" t="s">
        <v>51</v>
      </c>
      <c r="C2398" s="75">
        <v>27679.346149202895</v>
      </c>
      <c r="D2398" s="27">
        <v>2329</v>
      </c>
      <c r="E2398" s="27">
        <v>281</v>
      </c>
      <c r="F2398" s="70">
        <v>72.514099369383345</v>
      </c>
      <c r="G2398" s="27" t="s">
        <v>865</v>
      </c>
      <c r="H2398" s="27" t="s">
        <v>66</v>
      </c>
      <c r="I2398" s="27">
        <v>40737</v>
      </c>
      <c r="J2398" s="27">
        <v>4441</v>
      </c>
      <c r="K2398" s="27">
        <v>318</v>
      </c>
      <c r="L2398" s="73">
        <v>7.160549425804999E-2</v>
      </c>
      <c r="M2398" s="27" t="s">
        <v>66</v>
      </c>
      <c r="N2398" s="71">
        <f t="shared" si="105"/>
        <v>16044.454143032171</v>
      </c>
      <c r="O2398" s="1">
        <v>44231</v>
      </c>
      <c r="P2398" s="1">
        <f t="shared" si="106"/>
        <v>44213</v>
      </c>
      <c r="Q2398" s="1">
        <f t="shared" si="107"/>
        <v>44226</v>
      </c>
    </row>
    <row r="2399" spans="1:17" x14ac:dyDescent="0.25">
      <c r="A2399" s="74" t="s">
        <v>499</v>
      </c>
      <c r="B2399" s="27" t="s">
        <v>49</v>
      </c>
      <c r="C2399" s="75">
        <v>7245.13131941554</v>
      </c>
      <c r="D2399" s="27">
        <v>189</v>
      </c>
      <c r="E2399" s="27">
        <v>15</v>
      </c>
      <c r="F2399" s="79">
        <v>14.788256060416073</v>
      </c>
      <c r="G2399" s="27" t="s">
        <v>863</v>
      </c>
      <c r="H2399" s="27" t="s">
        <v>66</v>
      </c>
      <c r="I2399" s="27">
        <v>9521</v>
      </c>
      <c r="J2399" s="27">
        <v>794</v>
      </c>
      <c r="K2399" s="27">
        <v>16</v>
      </c>
      <c r="L2399" s="125">
        <v>2.0151133501259445E-2</v>
      </c>
      <c r="M2399" s="27" t="s">
        <v>66</v>
      </c>
      <c r="N2399" s="71">
        <f t="shared" si="105"/>
        <v>10959.083624505669</v>
      </c>
      <c r="O2399" s="1">
        <v>44231</v>
      </c>
      <c r="P2399" s="1">
        <f t="shared" si="106"/>
        <v>44213</v>
      </c>
      <c r="Q2399" s="1">
        <f t="shared" si="107"/>
        <v>44226</v>
      </c>
    </row>
    <row r="2400" spans="1:17" x14ac:dyDescent="0.25">
      <c r="A2400" s="74" t="s">
        <v>500</v>
      </c>
      <c r="B2400" s="27" t="s">
        <v>54</v>
      </c>
      <c r="C2400" s="75">
        <v>10569.007528721701</v>
      </c>
      <c r="D2400" s="27">
        <v>471</v>
      </c>
      <c r="E2400" s="27">
        <v>39</v>
      </c>
      <c r="F2400" s="76">
        <v>26.35738765578505</v>
      </c>
      <c r="G2400" s="27" t="s">
        <v>864</v>
      </c>
      <c r="H2400" s="27" t="s">
        <v>66</v>
      </c>
      <c r="I2400" s="27">
        <v>10985</v>
      </c>
      <c r="J2400" s="27">
        <v>914</v>
      </c>
      <c r="K2400" s="27">
        <v>44</v>
      </c>
      <c r="L2400" s="123">
        <v>4.8140043763676151E-2</v>
      </c>
      <c r="M2400" s="27" t="s">
        <v>66</v>
      </c>
      <c r="N2400" s="71">
        <f t="shared" si="105"/>
        <v>8647.9264729083443</v>
      </c>
      <c r="O2400" s="1">
        <v>44231</v>
      </c>
      <c r="P2400" s="1">
        <f t="shared" si="106"/>
        <v>44213</v>
      </c>
      <c r="Q2400" s="1">
        <f t="shared" si="107"/>
        <v>44226</v>
      </c>
    </row>
    <row r="2401" spans="1:17" x14ac:dyDescent="0.25">
      <c r="A2401" s="74" t="s">
        <v>501</v>
      </c>
      <c r="B2401" s="27" t="s">
        <v>49</v>
      </c>
      <c r="C2401" s="75">
        <v>17809.806181656801</v>
      </c>
      <c r="D2401" s="27">
        <v>589</v>
      </c>
      <c r="E2401" s="27">
        <v>46</v>
      </c>
      <c r="F2401" s="76">
        <v>18.448905351358654</v>
      </c>
      <c r="G2401" s="27" t="s">
        <v>864</v>
      </c>
      <c r="H2401" s="27" t="s">
        <v>66</v>
      </c>
      <c r="I2401" s="27">
        <v>28627</v>
      </c>
      <c r="J2401" s="27">
        <v>2674</v>
      </c>
      <c r="K2401" s="27">
        <v>54</v>
      </c>
      <c r="L2401" s="123">
        <v>2.0194465220643231E-2</v>
      </c>
      <c r="M2401" s="27" t="s">
        <v>66</v>
      </c>
      <c r="N2401" s="71">
        <f t="shared" si="105"/>
        <v>15014.200450727447</v>
      </c>
      <c r="O2401" s="1">
        <v>44231</v>
      </c>
      <c r="P2401" s="1">
        <f t="shared" si="106"/>
        <v>44213</v>
      </c>
      <c r="Q2401" s="1">
        <f t="shared" si="107"/>
        <v>44226</v>
      </c>
    </row>
    <row r="2402" spans="1:17" x14ac:dyDescent="0.25">
      <c r="A2402" s="74" t="s">
        <v>502</v>
      </c>
      <c r="B2402" s="27" t="s">
        <v>46</v>
      </c>
      <c r="C2402" s="75">
        <v>3720.87322110892</v>
      </c>
      <c r="D2402" s="27">
        <v>132</v>
      </c>
      <c r="E2402" s="27">
        <v>13</v>
      </c>
      <c r="F2402" s="79">
        <v>24.955739510380024</v>
      </c>
      <c r="G2402" s="27" t="s">
        <v>863</v>
      </c>
      <c r="H2402" s="27" t="s">
        <v>66</v>
      </c>
      <c r="I2402" s="27">
        <v>15736</v>
      </c>
      <c r="J2402" s="27">
        <v>1401</v>
      </c>
      <c r="K2402" s="27">
        <v>15</v>
      </c>
      <c r="L2402" s="125">
        <v>1.0706638115631691E-2</v>
      </c>
      <c r="M2402" s="27" t="s">
        <v>66</v>
      </c>
      <c r="N2402" s="71">
        <f t="shared" si="105"/>
        <v>37652.451904353366</v>
      </c>
      <c r="O2402" s="1">
        <v>44231</v>
      </c>
      <c r="P2402" s="1">
        <f t="shared" si="106"/>
        <v>44213</v>
      </c>
      <c r="Q2402" s="1">
        <f t="shared" si="107"/>
        <v>44226</v>
      </c>
    </row>
    <row r="2403" spans="1:17" x14ac:dyDescent="0.25">
      <c r="A2403" s="74" t="s">
        <v>503</v>
      </c>
      <c r="B2403" s="27" t="s">
        <v>54</v>
      </c>
      <c r="C2403" s="75">
        <v>8954.3940578811398</v>
      </c>
      <c r="D2403" s="27">
        <v>531</v>
      </c>
      <c r="E2403" s="27">
        <v>70</v>
      </c>
      <c r="F2403" s="70">
        <v>55.838507526919571</v>
      </c>
      <c r="G2403" s="27" t="s">
        <v>865</v>
      </c>
      <c r="H2403" s="27" t="s">
        <v>66</v>
      </c>
      <c r="I2403" s="27">
        <v>11581</v>
      </c>
      <c r="J2403" s="27">
        <v>1150</v>
      </c>
      <c r="K2403" s="27">
        <v>73</v>
      </c>
      <c r="L2403" s="73">
        <v>6.347826086956522E-2</v>
      </c>
      <c r="M2403" s="27" t="s">
        <v>66</v>
      </c>
      <c r="N2403" s="71">
        <f t="shared" si="105"/>
        <v>12842.856731191505</v>
      </c>
      <c r="O2403" s="1">
        <v>44231</v>
      </c>
      <c r="P2403" s="1">
        <f t="shared" si="106"/>
        <v>44213</v>
      </c>
      <c r="Q2403" s="1">
        <f t="shared" si="107"/>
        <v>44226</v>
      </c>
    </row>
    <row r="2404" spans="1:17" x14ac:dyDescent="0.25">
      <c r="A2404" s="74" t="s">
        <v>504</v>
      </c>
      <c r="B2404" s="27" t="s">
        <v>45</v>
      </c>
      <c r="C2404" s="75">
        <v>13616.408669804499</v>
      </c>
      <c r="D2404" s="27">
        <v>860</v>
      </c>
      <c r="E2404" s="27">
        <v>64</v>
      </c>
      <c r="F2404" s="76">
        <v>33.572938961255538</v>
      </c>
      <c r="G2404" s="27" t="s">
        <v>864</v>
      </c>
      <c r="H2404" s="27" t="s">
        <v>66</v>
      </c>
      <c r="I2404" s="27">
        <v>29954</v>
      </c>
      <c r="J2404" s="27">
        <v>2633</v>
      </c>
      <c r="K2404" s="27">
        <v>79</v>
      </c>
      <c r="L2404" s="123">
        <v>3.0003797949107482E-2</v>
      </c>
      <c r="M2404" s="27" t="s">
        <v>66</v>
      </c>
      <c r="N2404" s="71">
        <f t="shared" si="105"/>
        <v>19336.963687340649</v>
      </c>
      <c r="O2404" s="1">
        <v>44231</v>
      </c>
      <c r="P2404" s="1">
        <f t="shared" si="106"/>
        <v>44213</v>
      </c>
      <c r="Q2404" s="1">
        <f t="shared" si="107"/>
        <v>44226</v>
      </c>
    </row>
    <row r="2405" spans="1:17" x14ac:dyDescent="0.25">
      <c r="A2405" s="74" t="s">
        <v>505</v>
      </c>
      <c r="B2405" s="27" t="s">
        <v>43</v>
      </c>
      <c r="C2405" s="75">
        <v>15949.1079489121</v>
      </c>
      <c r="D2405" s="27">
        <v>1439</v>
      </c>
      <c r="E2405" s="27">
        <v>168</v>
      </c>
      <c r="F2405" s="70">
        <v>75.23931770001299</v>
      </c>
      <c r="G2405" s="27" t="s">
        <v>865</v>
      </c>
      <c r="H2405" s="27" t="s">
        <v>66</v>
      </c>
      <c r="I2405" s="27">
        <v>21586</v>
      </c>
      <c r="J2405" s="27">
        <v>2064</v>
      </c>
      <c r="K2405" s="27">
        <v>187</v>
      </c>
      <c r="L2405" s="73">
        <v>9.0600775193798444E-2</v>
      </c>
      <c r="M2405" s="27" t="s">
        <v>66</v>
      </c>
      <c r="N2405" s="71">
        <f t="shared" si="105"/>
        <v>12941.162644402235</v>
      </c>
      <c r="O2405" s="1">
        <v>44231</v>
      </c>
      <c r="P2405" s="1">
        <f t="shared" si="106"/>
        <v>44213</v>
      </c>
      <c r="Q2405" s="1">
        <f t="shared" si="107"/>
        <v>44226</v>
      </c>
    </row>
    <row r="2406" spans="1:17" x14ac:dyDescent="0.25">
      <c r="A2406" s="74" t="s">
        <v>506</v>
      </c>
      <c r="B2406" s="27" t="s">
        <v>43</v>
      </c>
      <c r="C2406" s="75">
        <v>57573.2411074349</v>
      </c>
      <c r="D2406" s="27">
        <v>4689</v>
      </c>
      <c r="E2406" s="27">
        <v>463</v>
      </c>
      <c r="F2406" s="70">
        <v>57.442360261975573</v>
      </c>
      <c r="G2406" s="27" t="s">
        <v>865</v>
      </c>
      <c r="H2406" s="27" t="s">
        <v>66</v>
      </c>
      <c r="I2406" s="27">
        <v>82160</v>
      </c>
      <c r="J2406" s="27">
        <v>7491</v>
      </c>
      <c r="K2406" s="27">
        <v>540</v>
      </c>
      <c r="L2406" s="73">
        <v>7.208650380456548E-2</v>
      </c>
      <c r="M2406" s="27" t="s">
        <v>66</v>
      </c>
      <c r="N2406" s="71">
        <f t="shared" si="105"/>
        <v>13011.252894415609</v>
      </c>
      <c r="O2406" s="1">
        <v>44231</v>
      </c>
      <c r="P2406" s="1">
        <f t="shared" si="106"/>
        <v>44213</v>
      </c>
      <c r="Q2406" s="1">
        <f t="shared" si="107"/>
        <v>44226</v>
      </c>
    </row>
    <row r="2407" spans="1:17" x14ac:dyDescent="0.25">
      <c r="A2407" s="74" t="s">
        <v>507</v>
      </c>
      <c r="B2407" s="27" t="s">
        <v>54</v>
      </c>
      <c r="C2407" s="75">
        <v>9019.6013550839107</v>
      </c>
      <c r="D2407" s="27">
        <v>496</v>
      </c>
      <c r="E2407" s="27">
        <v>58</v>
      </c>
      <c r="F2407" s="70">
        <v>45.931710058582759</v>
      </c>
      <c r="G2407" s="27" t="s">
        <v>865</v>
      </c>
      <c r="H2407" s="27" t="s">
        <v>66</v>
      </c>
      <c r="I2407" s="27">
        <v>11039</v>
      </c>
      <c r="J2407" s="27">
        <v>1002</v>
      </c>
      <c r="K2407" s="27">
        <v>67</v>
      </c>
      <c r="L2407" s="73">
        <v>6.6866267465069865E-2</v>
      </c>
      <c r="M2407" s="27" t="s">
        <v>66</v>
      </c>
      <c r="N2407" s="71">
        <f t="shared" si="105"/>
        <v>11109.138425893083</v>
      </c>
      <c r="O2407" s="1">
        <v>44231</v>
      </c>
      <c r="P2407" s="1">
        <f t="shared" si="106"/>
        <v>44213</v>
      </c>
      <c r="Q2407" s="1">
        <f t="shared" si="107"/>
        <v>44226</v>
      </c>
    </row>
    <row r="2408" spans="1:17" x14ac:dyDescent="0.25">
      <c r="A2408" s="74" t="s">
        <v>508</v>
      </c>
      <c r="B2408" s="27" t="s">
        <v>49</v>
      </c>
      <c r="C2408" s="75">
        <v>30825.646942955998</v>
      </c>
      <c r="D2408" s="27">
        <v>2629</v>
      </c>
      <c r="E2408" s="27">
        <v>190</v>
      </c>
      <c r="F2408" s="76">
        <v>44.026419288273189</v>
      </c>
      <c r="G2408" s="27" t="s">
        <v>864</v>
      </c>
      <c r="H2408" s="27" t="s">
        <v>66</v>
      </c>
      <c r="I2408" s="27">
        <v>58690</v>
      </c>
      <c r="J2408" s="27">
        <v>5187</v>
      </c>
      <c r="K2408" s="27">
        <v>215</v>
      </c>
      <c r="L2408" s="123">
        <v>4.1449778291883552E-2</v>
      </c>
      <c r="M2408" s="27" t="s">
        <v>66</v>
      </c>
      <c r="N2408" s="71">
        <f t="shared" si="105"/>
        <v>16826.897451978009</v>
      </c>
      <c r="O2408" s="1">
        <v>44231</v>
      </c>
      <c r="P2408" s="1">
        <f t="shared" si="106"/>
        <v>44213</v>
      </c>
      <c r="Q2408" s="1">
        <f t="shared" si="107"/>
        <v>44226</v>
      </c>
    </row>
    <row r="2409" spans="1:17" x14ac:dyDescent="0.25">
      <c r="A2409" s="74" t="s">
        <v>509</v>
      </c>
      <c r="B2409" s="27" t="s">
        <v>44</v>
      </c>
      <c r="C2409" s="75">
        <v>4174.0936822109898</v>
      </c>
      <c r="D2409" s="27">
        <v>240</v>
      </c>
      <c r="E2409" s="27">
        <v>25</v>
      </c>
      <c r="F2409" s="76">
        <v>42.780886622755553</v>
      </c>
      <c r="G2409" s="27" t="s">
        <v>864</v>
      </c>
      <c r="H2409" s="27" t="s">
        <v>66</v>
      </c>
      <c r="I2409" s="27">
        <v>12099</v>
      </c>
      <c r="J2409" s="27">
        <v>868</v>
      </c>
      <c r="K2409" s="27">
        <v>25</v>
      </c>
      <c r="L2409" s="123">
        <v>2.880184331797235E-2</v>
      </c>
      <c r="M2409" s="27" t="s">
        <v>66</v>
      </c>
      <c r="N2409" s="71">
        <f t="shared" si="105"/>
        <v>20794.933369589016</v>
      </c>
      <c r="O2409" s="1">
        <v>44231</v>
      </c>
      <c r="P2409" s="1">
        <f t="shared" si="106"/>
        <v>44213</v>
      </c>
      <c r="Q2409" s="1">
        <f t="shared" si="107"/>
        <v>44226</v>
      </c>
    </row>
    <row r="2410" spans="1:17" x14ac:dyDescent="0.25">
      <c r="A2410" s="74" t="s">
        <v>510</v>
      </c>
      <c r="B2410" s="27" t="s">
        <v>47</v>
      </c>
      <c r="C2410" s="75">
        <v>414.46849714100301</v>
      </c>
      <c r="D2410" s="27">
        <v>8</v>
      </c>
      <c r="E2410" s="27">
        <v>0</v>
      </c>
      <c r="F2410" s="77">
        <v>0</v>
      </c>
      <c r="G2410" s="27" t="s">
        <v>862</v>
      </c>
      <c r="H2410" s="27" t="s">
        <v>68</v>
      </c>
      <c r="I2410" s="27">
        <v>181</v>
      </c>
      <c r="J2410" s="27">
        <v>21</v>
      </c>
      <c r="K2410" s="27">
        <v>0</v>
      </c>
      <c r="L2410" s="142">
        <v>0</v>
      </c>
      <c r="M2410" s="27" t="s">
        <v>68</v>
      </c>
      <c r="N2410" s="71">
        <f t="shared" si="105"/>
        <v>5066.7300759545442</v>
      </c>
      <c r="O2410" s="1">
        <v>44231</v>
      </c>
      <c r="P2410" s="1">
        <f t="shared" si="106"/>
        <v>44213</v>
      </c>
      <c r="Q2410" s="1">
        <f t="shared" si="107"/>
        <v>44226</v>
      </c>
    </row>
    <row r="2411" spans="1:17" x14ac:dyDescent="0.25">
      <c r="A2411" s="74" t="s">
        <v>511</v>
      </c>
      <c r="B2411" s="27" t="s">
        <v>45</v>
      </c>
      <c r="C2411" s="75">
        <v>5777.7105143039398</v>
      </c>
      <c r="D2411" s="27">
        <v>358</v>
      </c>
      <c r="E2411" s="27">
        <v>30</v>
      </c>
      <c r="F2411" s="70">
        <v>37.088343861327921</v>
      </c>
      <c r="G2411" s="27" t="s">
        <v>865</v>
      </c>
      <c r="H2411" s="27" t="s">
        <v>66</v>
      </c>
      <c r="I2411" s="27">
        <v>11587</v>
      </c>
      <c r="J2411" s="27">
        <v>967</v>
      </c>
      <c r="K2411" s="27">
        <v>36</v>
      </c>
      <c r="L2411" s="73">
        <v>3.7228541882109618E-2</v>
      </c>
      <c r="M2411" s="27" t="s">
        <v>66</v>
      </c>
      <c r="N2411" s="71">
        <f t="shared" si="105"/>
        <v>16736.733306488579</v>
      </c>
      <c r="O2411" s="1">
        <v>44231</v>
      </c>
      <c r="P2411" s="1">
        <f t="shared" si="106"/>
        <v>44213</v>
      </c>
      <c r="Q2411" s="1">
        <f t="shared" si="107"/>
        <v>44226</v>
      </c>
    </row>
    <row r="2412" spans="1:17" x14ac:dyDescent="0.25">
      <c r="A2412" s="74" t="s">
        <v>512</v>
      </c>
      <c r="B2412" s="27" t="s">
        <v>49</v>
      </c>
      <c r="C2412" s="75">
        <v>9113.7991472155009</v>
      </c>
      <c r="D2412" s="27">
        <v>342</v>
      </c>
      <c r="E2412" s="27">
        <v>30</v>
      </c>
      <c r="F2412" s="70">
        <v>23.512226989463993</v>
      </c>
      <c r="G2412" s="27" t="s">
        <v>865</v>
      </c>
      <c r="H2412" s="27" t="s">
        <v>66</v>
      </c>
      <c r="I2412" s="27">
        <v>9200</v>
      </c>
      <c r="J2412" s="27">
        <v>760</v>
      </c>
      <c r="K2412" s="27">
        <v>33</v>
      </c>
      <c r="L2412" s="73">
        <v>4.3421052631578951E-2</v>
      </c>
      <c r="M2412" s="27" t="s">
        <v>66</v>
      </c>
      <c r="N2412" s="71">
        <f t="shared" si="105"/>
        <v>8339.003172263232</v>
      </c>
      <c r="O2412" s="1">
        <v>44231</v>
      </c>
      <c r="P2412" s="1">
        <f t="shared" si="106"/>
        <v>44213</v>
      </c>
      <c r="Q2412" s="1">
        <f t="shared" si="107"/>
        <v>44226</v>
      </c>
    </row>
    <row r="2413" spans="1:17" x14ac:dyDescent="0.25">
      <c r="A2413" s="74" t="s">
        <v>513</v>
      </c>
      <c r="B2413" s="27" t="s">
        <v>41</v>
      </c>
      <c r="C2413" s="75">
        <v>1968.1305279901801</v>
      </c>
      <c r="D2413" s="27">
        <v>32</v>
      </c>
      <c r="E2413" s="27">
        <v>11</v>
      </c>
      <c r="F2413" s="79">
        <v>39.921858562736851</v>
      </c>
      <c r="G2413" s="27" t="s">
        <v>863</v>
      </c>
      <c r="H2413" s="27" t="s">
        <v>64</v>
      </c>
      <c r="I2413" s="27">
        <v>1641</v>
      </c>
      <c r="J2413" s="27">
        <v>120</v>
      </c>
      <c r="K2413" s="27">
        <v>11</v>
      </c>
      <c r="L2413" s="125">
        <v>9.166666666666666E-2</v>
      </c>
      <c r="M2413" s="27" t="s">
        <v>64</v>
      </c>
      <c r="N2413" s="71">
        <f t="shared" si="105"/>
        <v>6097.1565804907186</v>
      </c>
      <c r="O2413" s="1">
        <v>44231</v>
      </c>
      <c r="P2413" s="1">
        <f t="shared" si="106"/>
        <v>44213</v>
      </c>
      <c r="Q2413" s="1">
        <f t="shared" si="107"/>
        <v>44226</v>
      </c>
    </row>
    <row r="2414" spans="1:17" x14ac:dyDescent="0.25">
      <c r="A2414" s="74" t="s">
        <v>514</v>
      </c>
      <c r="B2414" s="27" t="s">
        <v>49</v>
      </c>
      <c r="C2414" s="75">
        <v>11979.088383960399</v>
      </c>
      <c r="D2414" s="27">
        <v>883</v>
      </c>
      <c r="E2414" s="27">
        <v>76</v>
      </c>
      <c r="F2414" s="70">
        <v>45.317066329021372</v>
      </c>
      <c r="G2414" s="27" t="s">
        <v>865</v>
      </c>
      <c r="H2414" s="27" t="s">
        <v>66</v>
      </c>
      <c r="I2414" s="27">
        <v>15000</v>
      </c>
      <c r="J2414" s="27">
        <v>1279</v>
      </c>
      <c r="K2414" s="27">
        <v>82</v>
      </c>
      <c r="L2414" s="73">
        <v>6.4112587959343242E-2</v>
      </c>
      <c r="M2414" s="27" t="s">
        <v>66</v>
      </c>
      <c r="N2414" s="71">
        <f t="shared" si="105"/>
        <v>10676.939337992852</v>
      </c>
      <c r="O2414" s="1">
        <v>44231</v>
      </c>
      <c r="P2414" s="1">
        <f t="shared" si="106"/>
        <v>44213</v>
      </c>
      <c r="Q2414" s="1">
        <f t="shared" si="107"/>
        <v>44226</v>
      </c>
    </row>
    <row r="2415" spans="1:17" x14ac:dyDescent="0.25">
      <c r="A2415" s="74" t="s">
        <v>515</v>
      </c>
      <c r="B2415" s="27" t="s">
        <v>42</v>
      </c>
      <c r="C2415" s="75">
        <v>241.58987972642501</v>
      </c>
      <c r="D2415" s="27">
        <v>8</v>
      </c>
      <c r="E2415" s="27">
        <v>0</v>
      </c>
      <c r="F2415" s="77">
        <v>0</v>
      </c>
      <c r="G2415" s="27" t="s">
        <v>862</v>
      </c>
      <c r="H2415" s="27" t="s">
        <v>68</v>
      </c>
      <c r="I2415" s="27">
        <v>344</v>
      </c>
      <c r="J2415" s="27">
        <v>33</v>
      </c>
      <c r="K2415" s="27">
        <v>0</v>
      </c>
      <c r="L2415" s="142">
        <v>0</v>
      </c>
      <c r="M2415" s="27" t="s">
        <v>68</v>
      </c>
      <c r="N2415" s="71">
        <f t="shared" si="105"/>
        <v>13659.51257452051</v>
      </c>
      <c r="O2415" s="1">
        <v>44231</v>
      </c>
      <c r="P2415" s="1">
        <f t="shared" si="106"/>
        <v>44213</v>
      </c>
      <c r="Q2415" s="1">
        <f t="shared" si="107"/>
        <v>44226</v>
      </c>
    </row>
    <row r="2416" spans="1:17" x14ac:dyDescent="0.25">
      <c r="A2416" s="74" t="s">
        <v>18</v>
      </c>
      <c r="B2416" s="27" t="s">
        <v>18</v>
      </c>
      <c r="C2416" s="27">
        <v>0</v>
      </c>
      <c r="D2416" s="27">
        <v>1448</v>
      </c>
      <c r="E2416" s="27">
        <v>113</v>
      </c>
      <c r="F2416" s="80" t="s">
        <v>79</v>
      </c>
      <c r="G2416" s="27" t="s">
        <v>79</v>
      </c>
      <c r="H2416" s="27" t="s">
        <v>79</v>
      </c>
      <c r="I2416" s="27">
        <v>233459</v>
      </c>
      <c r="J2416" s="27">
        <v>17313</v>
      </c>
      <c r="K2416" s="27">
        <v>116</v>
      </c>
      <c r="L2416" s="72" t="s">
        <v>79</v>
      </c>
      <c r="M2416" s="72" t="s">
        <v>79</v>
      </c>
      <c r="N2416" s="71" t="s">
        <v>79</v>
      </c>
      <c r="O2416" s="1">
        <v>44231</v>
      </c>
      <c r="P2416" s="1">
        <f t="shared" si="106"/>
        <v>44213</v>
      </c>
      <c r="Q2416" s="1">
        <f t="shared" si="107"/>
        <v>44226</v>
      </c>
    </row>
    <row r="2417" spans="1:17" x14ac:dyDescent="0.25">
      <c r="A2417" s="74" t="s">
        <v>516</v>
      </c>
      <c r="B2417" s="27" t="s">
        <v>54</v>
      </c>
      <c r="C2417" s="75">
        <v>9203.2013313555308</v>
      </c>
      <c r="D2417" s="27">
        <v>227</v>
      </c>
      <c r="E2417" s="27">
        <v>24</v>
      </c>
      <c r="F2417" s="76">
        <v>18.627058700162312</v>
      </c>
      <c r="G2417" s="27" t="s">
        <v>864</v>
      </c>
      <c r="H2417" s="27" t="s">
        <v>66</v>
      </c>
      <c r="I2417" s="27">
        <v>8634</v>
      </c>
      <c r="J2417" s="27">
        <v>810</v>
      </c>
      <c r="K2417" s="27">
        <v>26</v>
      </c>
      <c r="L2417" s="123">
        <v>3.2098765432098768E-2</v>
      </c>
      <c r="M2417" s="27" t="s">
        <v>66</v>
      </c>
      <c r="N2417" s="71">
        <f t="shared" ref="N2417:N2448" si="108">(J2417/C2417)*100000</f>
        <v>8801.2852358266937</v>
      </c>
      <c r="O2417" s="1">
        <v>44231</v>
      </c>
      <c r="P2417" s="1">
        <f t="shared" si="106"/>
        <v>44213</v>
      </c>
      <c r="Q2417" s="1">
        <f t="shared" si="107"/>
        <v>44226</v>
      </c>
    </row>
    <row r="2418" spans="1:17" x14ac:dyDescent="0.25">
      <c r="A2418" s="74" t="s">
        <v>517</v>
      </c>
      <c r="B2418" s="27" t="s">
        <v>54</v>
      </c>
      <c r="C2418" s="75">
        <v>15611.3411572231</v>
      </c>
      <c r="D2418" s="27">
        <v>671</v>
      </c>
      <c r="E2418" s="27">
        <v>63</v>
      </c>
      <c r="F2418" s="70">
        <v>28.825198006245142</v>
      </c>
      <c r="G2418" s="27" t="s">
        <v>865</v>
      </c>
      <c r="H2418" s="27" t="s">
        <v>66</v>
      </c>
      <c r="I2418" s="27">
        <v>15550</v>
      </c>
      <c r="J2418" s="27">
        <v>1312</v>
      </c>
      <c r="K2418" s="27">
        <v>71</v>
      </c>
      <c r="L2418" s="73">
        <v>5.4115853658536585E-2</v>
      </c>
      <c r="M2418" s="27" t="s">
        <v>66</v>
      </c>
      <c r="N2418" s="71">
        <f t="shared" si="108"/>
        <v>8404.1466187096939</v>
      </c>
      <c r="O2418" s="1">
        <v>44231</v>
      </c>
      <c r="P2418" s="1">
        <f t="shared" si="106"/>
        <v>44213</v>
      </c>
      <c r="Q2418" s="1">
        <f t="shared" si="107"/>
        <v>44226</v>
      </c>
    </row>
    <row r="2419" spans="1:17" x14ac:dyDescent="0.25">
      <c r="A2419" s="74" t="s">
        <v>518</v>
      </c>
      <c r="B2419" s="27" t="s">
        <v>49</v>
      </c>
      <c r="C2419" s="75">
        <v>27113.4272904754</v>
      </c>
      <c r="D2419" s="27">
        <v>1809</v>
      </c>
      <c r="E2419" s="27">
        <v>203</v>
      </c>
      <c r="F2419" s="70">
        <v>53.479037691017631</v>
      </c>
      <c r="G2419" s="27" t="s">
        <v>865</v>
      </c>
      <c r="H2419" s="27" t="s">
        <v>66</v>
      </c>
      <c r="I2419" s="27">
        <v>47575</v>
      </c>
      <c r="J2419" s="27">
        <v>4320</v>
      </c>
      <c r="K2419" s="27">
        <v>236</v>
      </c>
      <c r="L2419" s="73">
        <v>5.4629629629629632E-2</v>
      </c>
      <c r="M2419" s="27" t="s">
        <v>66</v>
      </c>
      <c r="N2419" s="71">
        <f t="shared" si="108"/>
        <v>15933.065022427323</v>
      </c>
      <c r="O2419" s="1">
        <v>44231</v>
      </c>
      <c r="P2419" s="1">
        <f t="shared" si="106"/>
        <v>44213</v>
      </c>
      <c r="Q2419" s="1">
        <f t="shared" si="107"/>
        <v>44226</v>
      </c>
    </row>
    <row r="2420" spans="1:17" x14ac:dyDescent="0.25">
      <c r="A2420" s="74" t="s">
        <v>519</v>
      </c>
      <c r="B2420" s="27" t="s">
        <v>47</v>
      </c>
      <c r="C2420" s="75">
        <v>1911.00314707446</v>
      </c>
      <c r="D2420" s="27">
        <v>63</v>
      </c>
      <c r="E2420" s="27">
        <v>6</v>
      </c>
      <c r="F2420" s="78">
        <v>22.426516106345783</v>
      </c>
      <c r="G2420" s="27" t="s">
        <v>862</v>
      </c>
      <c r="H2420" s="27" t="s">
        <v>66</v>
      </c>
      <c r="I2420" s="27">
        <v>1579</v>
      </c>
      <c r="J2420" s="27">
        <v>142</v>
      </c>
      <c r="K2420" s="27">
        <v>6</v>
      </c>
      <c r="L2420" s="124">
        <v>4.2253521126760563E-2</v>
      </c>
      <c r="M2420" s="27" t="s">
        <v>66</v>
      </c>
      <c r="N2420" s="71">
        <f t="shared" si="108"/>
        <v>7430.6523365692365</v>
      </c>
      <c r="O2420" s="1">
        <v>44231</v>
      </c>
      <c r="P2420" s="1">
        <f t="shared" si="106"/>
        <v>44213</v>
      </c>
      <c r="Q2420" s="1">
        <f t="shared" si="107"/>
        <v>44226</v>
      </c>
    </row>
    <row r="2421" spans="1:17" x14ac:dyDescent="0.25">
      <c r="A2421" s="74" t="s">
        <v>520</v>
      </c>
      <c r="B2421" s="27" t="s">
        <v>51</v>
      </c>
      <c r="C2421" s="75">
        <v>26055.176096996998</v>
      </c>
      <c r="D2421" s="27">
        <v>1543</v>
      </c>
      <c r="E2421" s="27">
        <v>260</v>
      </c>
      <c r="F2421" s="70">
        <v>71.277309745640238</v>
      </c>
      <c r="G2421" s="27" t="s">
        <v>865</v>
      </c>
      <c r="H2421" s="27" t="s">
        <v>66</v>
      </c>
      <c r="I2421" s="27">
        <v>38385</v>
      </c>
      <c r="J2421" s="27">
        <v>4062</v>
      </c>
      <c r="K2421" s="27">
        <v>285</v>
      </c>
      <c r="L2421" s="73">
        <v>7.0162481536189064E-2</v>
      </c>
      <c r="M2421" s="27" t="s">
        <v>66</v>
      </c>
      <c r="N2421" s="71">
        <f t="shared" si="108"/>
        <v>15589.992502365654</v>
      </c>
      <c r="O2421" s="1">
        <v>44231</v>
      </c>
      <c r="P2421" s="1">
        <f t="shared" si="106"/>
        <v>44213</v>
      </c>
      <c r="Q2421" s="1">
        <f t="shared" si="107"/>
        <v>44226</v>
      </c>
    </row>
    <row r="2422" spans="1:17" x14ac:dyDescent="0.25">
      <c r="A2422" s="74" t="s">
        <v>521</v>
      </c>
      <c r="B2422" s="27" t="s">
        <v>49</v>
      </c>
      <c r="C2422" s="75">
        <v>66447.1432703639</v>
      </c>
      <c r="D2422" s="27">
        <v>4365</v>
      </c>
      <c r="E2422" s="27">
        <v>397</v>
      </c>
      <c r="F2422" s="76">
        <v>42.676240785494279</v>
      </c>
      <c r="G2422" s="27" t="s">
        <v>864</v>
      </c>
      <c r="H2422" s="27" t="s">
        <v>66</v>
      </c>
      <c r="I2422" s="27">
        <v>198712</v>
      </c>
      <c r="J2422" s="27">
        <v>18563</v>
      </c>
      <c r="K2422" s="27">
        <v>457</v>
      </c>
      <c r="L2422" s="123">
        <v>2.4618865485104779E-2</v>
      </c>
      <c r="M2422" s="27" t="s">
        <v>66</v>
      </c>
      <c r="N2422" s="71">
        <f t="shared" si="108"/>
        <v>27936.49069978797</v>
      </c>
      <c r="O2422" s="1">
        <v>44231</v>
      </c>
      <c r="P2422" s="1">
        <f t="shared" si="106"/>
        <v>44213</v>
      </c>
      <c r="Q2422" s="1">
        <f t="shared" si="107"/>
        <v>44226</v>
      </c>
    </row>
    <row r="2423" spans="1:17" x14ac:dyDescent="0.25">
      <c r="A2423" s="74" t="s">
        <v>522</v>
      </c>
      <c r="B2423" s="27" t="s">
        <v>48</v>
      </c>
      <c r="C2423" s="75">
        <v>10160.3863056553</v>
      </c>
      <c r="D2423" s="27">
        <v>367</v>
      </c>
      <c r="E2423" s="27">
        <v>42</v>
      </c>
      <c r="F2423" s="76">
        <v>29.526436394748025</v>
      </c>
      <c r="G2423" s="27" t="s">
        <v>864</v>
      </c>
      <c r="H2423" s="27" t="s">
        <v>66</v>
      </c>
      <c r="I2423" s="27">
        <v>12225</v>
      </c>
      <c r="J2423" s="27">
        <v>1134</v>
      </c>
      <c r="K2423" s="27">
        <v>48</v>
      </c>
      <c r="L2423" s="123">
        <v>4.2328042328042326E-2</v>
      </c>
      <c r="M2423" s="27" t="s">
        <v>66</v>
      </c>
      <c r="N2423" s="71">
        <f t="shared" si="108"/>
        <v>11160.99295721475</v>
      </c>
      <c r="O2423" s="1">
        <v>44231</v>
      </c>
      <c r="P2423" s="1">
        <f t="shared" si="106"/>
        <v>44213</v>
      </c>
      <c r="Q2423" s="1">
        <f t="shared" si="107"/>
        <v>44226</v>
      </c>
    </row>
    <row r="2424" spans="1:17" x14ac:dyDescent="0.25">
      <c r="A2424" s="74" t="s">
        <v>523</v>
      </c>
      <c r="B2424" s="27" t="s">
        <v>52</v>
      </c>
      <c r="C2424" s="75">
        <v>24185.158020851901</v>
      </c>
      <c r="D2424" s="27">
        <v>1198</v>
      </c>
      <c r="E2424" s="27">
        <v>127</v>
      </c>
      <c r="F2424" s="70">
        <v>37.508246022653189</v>
      </c>
      <c r="G2424" s="27" t="s">
        <v>865</v>
      </c>
      <c r="H2424" s="27" t="s">
        <v>66</v>
      </c>
      <c r="I2424" s="27">
        <v>24353</v>
      </c>
      <c r="J2424" s="27">
        <v>2733</v>
      </c>
      <c r="K2424" s="27">
        <v>144</v>
      </c>
      <c r="L2424" s="73">
        <v>5.2689352360043906E-2</v>
      </c>
      <c r="M2424" s="27" t="s">
        <v>66</v>
      </c>
      <c r="N2424" s="71">
        <f t="shared" si="108"/>
        <v>11300.318971013829</v>
      </c>
      <c r="O2424" s="1">
        <v>44231</v>
      </c>
      <c r="P2424" s="1">
        <f t="shared" si="106"/>
        <v>44213</v>
      </c>
      <c r="Q2424" s="1">
        <f t="shared" si="107"/>
        <v>44226</v>
      </c>
    </row>
    <row r="2425" spans="1:17" x14ac:dyDescent="0.25">
      <c r="A2425" s="74" t="s">
        <v>524</v>
      </c>
      <c r="B2425" s="27" t="s">
        <v>54</v>
      </c>
      <c r="C2425" s="75">
        <v>5442.3214995143799</v>
      </c>
      <c r="D2425" s="27">
        <v>168</v>
      </c>
      <c r="E2425" s="27">
        <v>25</v>
      </c>
      <c r="F2425" s="76">
        <v>32.811628013406143</v>
      </c>
      <c r="G2425" s="27" t="s">
        <v>864</v>
      </c>
      <c r="H2425" s="27" t="s">
        <v>66</v>
      </c>
      <c r="I2425" s="27">
        <v>4486</v>
      </c>
      <c r="J2425" s="27">
        <v>451</v>
      </c>
      <c r="K2425" s="27">
        <v>27</v>
      </c>
      <c r="L2425" s="123">
        <v>5.9866962305986697E-2</v>
      </c>
      <c r="M2425" s="27" t="s">
        <v>66</v>
      </c>
      <c r="N2425" s="71">
        <f t="shared" si="108"/>
        <v>8286.904771065856</v>
      </c>
      <c r="O2425" s="1">
        <v>44231</v>
      </c>
      <c r="P2425" s="1">
        <f t="shared" si="106"/>
        <v>44213</v>
      </c>
      <c r="Q2425" s="1">
        <f t="shared" si="107"/>
        <v>44226</v>
      </c>
    </row>
    <row r="2426" spans="1:17" x14ac:dyDescent="0.25">
      <c r="A2426" s="74" t="s">
        <v>525</v>
      </c>
      <c r="B2426" s="27" t="s">
        <v>46</v>
      </c>
      <c r="C2426" s="75">
        <v>733.94211218720091</v>
      </c>
      <c r="D2426" s="27">
        <v>10</v>
      </c>
      <c r="E2426" s="27" t="s">
        <v>574</v>
      </c>
      <c r="F2426" s="78">
        <v>38.928722166225938</v>
      </c>
      <c r="G2426" s="27" t="s">
        <v>862</v>
      </c>
      <c r="H2426" s="27" t="s">
        <v>64</v>
      </c>
      <c r="I2426" s="27">
        <v>715</v>
      </c>
      <c r="J2426" s="27">
        <v>85</v>
      </c>
      <c r="K2426" s="27">
        <v>4</v>
      </c>
      <c r="L2426" s="124">
        <v>4.7058823529411764E-2</v>
      </c>
      <c r="M2426" s="27" t="s">
        <v>68</v>
      </c>
      <c r="N2426" s="71">
        <f t="shared" si="108"/>
        <v>11581.294844452217</v>
      </c>
      <c r="O2426" s="1">
        <v>44231</v>
      </c>
      <c r="P2426" s="1">
        <f t="shared" si="106"/>
        <v>44213</v>
      </c>
      <c r="Q2426" s="1">
        <f t="shared" si="107"/>
        <v>44226</v>
      </c>
    </row>
    <row r="2427" spans="1:17" x14ac:dyDescent="0.25">
      <c r="A2427" s="74" t="s">
        <v>526</v>
      </c>
      <c r="B2427" s="27" t="s">
        <v>42</v>
      </c>
      <c r="C2427" s="75">
        <v>445.14881003177402</v>
      </c>
      <c r="D2427" s="27">
        <v>5</v>
      </c>
      <c r="E2427" s="27">
        <v>0</v>
      </c>
      <c r="F2427" s="77">
        <v>0</v>
      </c>
      <c r="G2427" s="27" t="s">
        <v>862</v>
      </c>
      <c r="H2427" s="27" t="s">
        <v>66</v>
      </c>
      <c r="I2427" s="27">
        <v>436</v>
      </c>
      <c r="J2427" s="27">
        <v>44</v>
      </c>
      <c r="K2427" s="27">
        <v>0</v>
      </c>
      <c r="L2427" s="142">
        <v>0</v>
      </c>
      <c r="M2427" s="27" t="s">
        <v>66</v>
      </c>
      <c r="N2427" s="71">
        <f t="shared" si="108"/>
        <v>9884.3350826568203</v>
      </c>
      <c r="O2427" s="1">
        <v>44231</v>
      </c>
      <c r="P2427" s="1">
        <f t="shared" si="106"/>
        <v>44213</v>
      </c>
      <c r="Q2427" s="1">
        <f t="shared" si="107"/>
        <v>44226</v>
      </c>
    </row>
    <row r="2428" spans="1:17" x14ac:dyDescent="0.25">
      <c r="A2428" s="74" t="s">
        <v>527</v>
      </c>
      <c r="B2428" s="27" t="s">
        <v>49</v>
      </c>
      <c r="C2428" s="75">
        <v>33036.741371399599</v>
      </c>
      <c r="D2428" s="27">
        <v>1844</v>
      </c>
      <c r="E2428" s="27">
        <v>157</v>
      </c>
      <c r="F2428" s="76">
        <v>33.944890593822578</v>
      </c>
      <c r="G2428" s="27" t="s">
        <v>864</v>
      </c>
      <c r="H2428" s="27" t="s">
        <v>66</v>
      </c>
      <c r="I2428" s="27">
        <v>69562</v>
      </c>
      <c r="J2428" s="27">
        <v>7183</v>
      </c>
      <c r="K2428" s="27">
        <v>185</v>
      </c>
      <c r="L2428" s="123">
        <v>2.5755255464290687E-2</v>
      </c>
      <c r="M2428" s="27" t="s">
        <v>66</v>
      </c>
      <c r="N2428" s="71">
        <f t="shared" si="108"/>
        <v>21742.459158573161</v>
      </c>
      <c r="O2428" s="1">
        <v>44231</v>
      </c>
      <c r="P2428" s="1">
        <f t="shared" si="106"/>
        <v>44213</v>
      </c>
      <c r="Q2428" s="1">
        <f t="shared" si="107"/>
        <v>44226</v>
      </c>
    </row>
    <row r="2429" spans="1:17" x14ac:dyDescent="0.25">
      <c r="A2429" s="74" t="s">
        <v>528</v>
      </c>
      <c r="B2429" s="27" t="s">
        <v>49</v>
      </c>
      <c r="C2429" s="75">
        <v>13217.562427383</v>
      </c>
      <c r="D2429" s="27">
        <v>478</v>
      </c>
      <c r="E2429" s="27">
        <v>51</v>
      </c>
      <c r="F2429" s="76">
        <v>27.560733402024169</v>
      </c>
      <c r="G2429" s="27" t="s">
        <v>864</v>
      </c>
      <c r="H2429" s="27" t="s">
        <v>66</v>
      </c>
      <c r="I2429" s="27">
        <v>24912</v>
      </c>
      <c r="J2429" s="27">
        <v>2667</v>
      </c>
      <c r="K2429" s="27">
        <v>54</v>
      </c>
      <c r="L2429" s="123">
        <v>2.0247469066366704E-2</v>
      </c>
      <c r="M2429" s="27" t="s">
        <v>66</v>
      </c>
      <c r="N2429" s="71">
        <f t="shared" si="108"/>
        <v>20177.699289505457</v>
      </c>
      <c r="O2429" s="1">
        <v>44231</v>
      </c>
      <c r="P2429" s="1">
        <f t="shared" si="106"/>
        <v>44213</v>
      </c>
      <c r="Q2429" s="1">
        <f t="shared" si="107"/>
        <v>44226</v>
      </c>
    </row>
    <row r="2430" spans="1:17" x14ac:dyDescent="0.25">
      <c r="A2430" s="74" t="s">
        <v>529</v>
      </c>
      <c r="B2430" s="27" t="s">
        <v>54</v>
      </c>
      <c r="C2430" s="75">
        <v>17180.900653549099</v>
      </c>
      <c r="D2430" s="27">
        <v>1459</v>
      </c>
      <c r="E2430" s="27">
        <v>197</v>
      </c>
      <c r="F2430" s="70">
        <v>81.901576961402199</v>
      </c>
      <c r="G2430" s="27" t="s">
        <v>865</v>
      </c>
      <c r="H2430" s="27" t="s">
        <v>64</v>
      </c>
      <c r="I2430" s="27">
        <v>28113</v>
      </c>
      <c r="J2430" s="27">
        <v>2562</v>
      </c>
      <c r="K2430" s="27">
        <v>220</v>
      </c>
      <c r="L2430" s="73">
        <v>8.5870413739266196E-2</v>
      </c>
      <c r="M2430" s="27" t="s">
        <v>64</v>
      </c>
      <c r="N2430" s="71">
        <f t="shared" si="108"/>
        <v>14911.907423612052</v>
      </c>
      <c r="O2430" s="1">
        <v>44231</v>
      </c>
      <c r="P2430" s="1">
        <f t="shared" si="106"/>
        <v>44213</v>
      </c>
      <c r="Q2430" s="1">
        <f t="shared" si="107"/>
        <v>44226</v>
      </c>
    </row>
    <row r="2431" spans="1:17" x14ac:dyDescent="0.25">
      <c r="A2431" s="74" t="s">
        <v>530</v>
      </c>
      <c r="B2431" s="27" t="s">
        <v>51</v>
      </c>
      <c r="C2431" s="75">
        <v>29713.051998029401</v>
      </c>
      <c r="D2431" s="27">
        <v>932</v>
      </c>
      <c r="E2431" s="27">
        <v>139</v>
      </c>
      <c r="F2431" s="76">
        <v>33.414848899500136</v>
      </c>
      <c r="G2431" s="27" t="s">
        <v>864</v>
      </c>
      <c r="H2431" s="27" t="s">
        <v>64</v>
      </c>
      <c r="I2431" s="27">
        <v>117834</v>
      </c>
      <c r="J2431" s="27">
        <v>10542</v>
      </c>
      <c r="K2431" s="27">
        <v>150</v>
      </c>
      <c r="L2431" s="123">
        <v>1.4228799089356859E-2</v>
      </c>
      <c r="M2431" s="27" t="s">
        <v>66</v>
      </c>
      <c r="N2431" s="71">
        <f t="shared" si="108"/>
        <v>35479.357693377162</v>
      </c>
      <c r="O2431" s="1">
        <v>44231</v>
      </c>
      <c r="P2431" s="1">
        <f t="shared" si="106"/>
        <v>44213</v>
      </c>
      <c r="Q2431" s="1">
        <f t="shared" si="107"/>
        <v>44226</v>
      </c>
    </row>
    <row r="2432" spans="1:17" x14ac:dyDescent="0.25">
      <c r="A2432" s="74" t="s">
        <v>531</v>
      </c>
      <c r="B2432" s="27" t="s">
        <v>41</v>
      </c>
      <c r="C2432" s="75">
        <v>2759.83426324726</v>
      </c>
      <c r="D2432" s="27">
        <v>48</v>
      </c>
      <c r="E2432" s="27">
        <v>9</v>
      </c>
      <c r="F2432" s="78">
        <v>23.293324219431494</v>
      </c>
      <c r="G2432" s="27" t="s">
        <v>862</v>
      </c>
      <c r="H2432" s="27" t="s">
        <v>64</v>
      </c>
      <c r="I2432" s="27">
        <v>2326</v>
      </c>
      <c r="J2432" s="27">
        <v>214</v>
      </c>
      <c r="K2432" s="27">
        <v>10</v>
      </c>
      <c r="L2432" s="124">
        <v>4.6728971962616821E-2</v>
      </c>
      <c r="M2432" s="27" t="s">
        <v>66</v>
      </c>
      <c r="N2432" s="71">
        <f t="shared" si="108"/>
        <v>7754.0888179351969</v>
      </c>
      <c r="O2432" s="1">
        <v>44231</v>
      </c>
      <c r="P2432" s="1">
        <f t="shared" si="106"/>
        <v>44213</v>
      </c>
      <c r="Q2432" s="1">
        <f t="shared" si="107"/>
        <v>44226</v>
      </c>
    </row>
    <row r="2433" spans="1:17" x14ac:dyDescent="0.25">
      <c r="A2433" s="74" t="s">
        <v>532</v>
      </c>
      <c r="B2433" s="27" t="s">
        <v>46</v>
      </c>
      <c r="C2433" s="75">
        <v>709.250407043618</v>
      </c>
      <c r="D2433" s="27">
        <v>10</v>
      </c>
      <c r="E2433" s="27" t="s">
        <v>574</v>
      </c>
      <c r="F2433" s="78">
        <v>10.070994774089522</v>
      </c>
      <c r="G2433" s="27" t="s">
        <v>862</v>
      </c>
      <c r="H2433" s="27" t="s">
        <v>68</v>
      </c>
      <c r="I2433" s="27">
        <v>1034</v>
      </c>
      <c r="J2433" s="27">
        <v>105</v>
      </c>
      <c r="K2433" s="27">
        <v>1</v>
      </c>
      <c r="L2433" s="124">
        <v>9.5238095238095247E-3</v>
      </c>
      <c r="M2433" s="27" t="s">
        <v>66</v>
      </c>
      <c r="N2433" s="71">
        <f t="shared" si="108"/>
        <v>14804.362317911597</v>
      </c>
      <c r="O2433" s="1">
        <v>44231</v>
      </c>
      <c r="P2433" s="1">
        <f t="shared" si="106"/>
        <v>44213</v>
      </c>
      <c r="Q2433" s="1">
        <f t="shared" si="107"/>
        <v>44226</v>
      </c>
    </row>
    <row r="2434" spans="1:17" x14ac:dyDescent="0.25">
      <c r="A2434" s="74" t="s">
        <v>533</v>
      </c>
      <c r="B2434" s="27" t="s">
        <v>45</v>
      </c>
      <c r="C2434" s="75">
        <v>5203.1237660323704</v>
      </c>
      <c r="D2434" s="27">
        <v>221</v>
      </c>
      <c r="E2434" s="27">
        <v>24</v>
      </c>
      <c r="F2434" s="76">
        <v>32.947240760965769</v>
      </c>
      <c r="G2434" s="27" t="s">
        <v>864</v>
      </c>
      <c r="H2434" s="27" t="s">
        <v>66</v>
      </c>
      <c r="I2434" s="27">
        <v>9330</v>
      </c>
      <c r="J2434" s="27">
        <v>876</v>
      </c>
      <c r="K2434" s="27">
        <v>25</v>
      </c>
      <c r="L2434" s="123">
        <v>2.8538812785388126E-2</v>
      </c>
      <c r="M2434" s="27" t="s">
        <v>66</v>
      </c>
      <c r="N2434" s="71">
        <f t="shared" si="108"/>
        <v>16836.040028853509</v>
      </c>
      <c r="O2434" s="1">
        <v>44231</v>
      </c>
      <c r="P2434" s="1">
        <f t="shared" si="106"/>
        <v>44213</v>
      </c>
      <c r="Q2434" s="1">
        <f t="shared" si="107"/>
        <v>44226</v>
      </c>
    </row>
    <row r="2435" spans="1:17" x14ac:dyDescent="0.25">
      <c r="A2435" s="74" t="s">
        <v>534</v>
      </c>
      <c r="B2435" s="27" t="s">
        <v>54</v>
      </c>
      <c r="C2435" s="75">
        <v>7840.6389864339299</v>
      </c>
      <c r="D2435" s="27">
        <v>514</v>
      </c>
      <c r="E2435" s="27">
        <v>47</v>
      </c>
      <c r="F2435" s="70">
        <v>42.817209961477246</v>
      </c>
      <c r="G2435" s="27" t="s">
        <v>865</v>
      </c>
      <c r="H2435" s="27" t="s">
        <v>66</v>
      </c>
      <c r="I2435" s="27">
        <v>11315</v>
      </c>
      <c r="J2435" s="27">
        <v>997</v>
      </c>
      <c r="K2435" s="27">
        <v>56</v>
      </c>
      <c r="L2435" s="73">
        <v>5.6168505516549651E-2</v>
      </c>
      <c r="M2435" s="27" t="s">
        <v>66</v>
      </c>
      <c r="N2435" s="71">
        <f t="shared" si="108"/>
        <v>12715.800354091478</v>
      </c>
      <c r="O2435" s="1">
        <v>44231</v>
      </c>
      <c r="P2435" s="1">
        <f t="shared" ref="P2435:P2465" si="109">O2435-18</f>
        <v>44213</v>
      </c>
      <c r="Q2435" s="1">
        <f t="shared" ref="Q2435:Q2465" si="110">O2435-5</f>
        <v>44226</v>
      </c>
    </row>
    <row r="2436" spans="1:17" x14ac:dyDescent="0.25">
      <c r="A2436" s="74" t="s">
        <v>535</v>
      </c>
      <c r="B2436" s="27" t="s">
        <v>52</v>
      </c>
      <c r="C2436" s="75">
        <v>7285.8220530817907</v>
      </c>
      <c r="D2436" s="27">
        <v>626</v>
      </c>
      <c r="E2436" s="27">
        <v>66</v>
      </c>
      <c r="F2436" s="70">
        <v>64.704925263603485</v>
      </c>
      <c r="G2436" s="27" t="s">
        <v>865</v>
      </c>
      <c r="H2436" s="27" t="s">
        <v>66</v>
      </c>
      <c r="I2436" s="27">
        <v>12517</v>
      </c>
      <c r="J2436" s="27">
        <v>1145</v>
      </c>
      <c r="K2436" s="27">
        <v>73</v>
      </c>
      <c r="L2436" s="73">
        <v>6.3755458515283844E-2</v>
      </c>
      <c r="M2436" s="27" t="s">
        <v>66</v>
      </c>
      <c r="N2436" s="71">
        <f t="shared" si="108"/>
        <v>15715.453817811576</v>
      </c>
      <c r="O2436" s="1">
        <v>44231</v>
      </c>
      <c r="P2436" s="1">
        <f t="shared" si="109"/>
        <v>44213</v>
      </c>
      <c r="Q2436" s="1">
        <f t="shared" si="110"/>
        <v>44226</v>
      </c>
    </row>
    <row r="2437" spans="1:17" x14ac:dyDescent="0.25">
      <c r="A2437" s="74" t="s">
        <v>536</v>
      </c>
      <c r="B2437" s="27" t="s">
        <v>54</v>
      </c>
      <c r="C2437" s="75">
        <v>3703.8770272844695</v>
      </c>
      <c r="D2437" s="27">
        <v>208</v>
      </c>
      <c r="E2437" s="27">
        <v>30</v>
      </c>
      <c r="F2437" s="70">
        <v>57.85443542190702</v>
      </c>
      <c r="G2437" s="27" t="s">
        <v>865</v>
      </c>
      <c r="H2437" s="27" t="s">
        <v>66</v>
      </c>
      <c r="I2437" s="27">
        <v>5992</v>
      </c>
      <c r="J2437" s="27">
        <v>477</v>
      </c>
      <c r="K2437" s="27">
        <v>32</v>
      </c>
      <c r="L2437" s="73">
        <v>6.7085953878406712E-2</v>
      </c>
      <c r="M2437" s="27" t="s">
        <v>66</v>
      </c>
      <c r="N2437" s="71">
        <f t="shared" si="108"/>
        <v>12878.397324916501</v>
      </c>
      <c r="O2437" s="1">
        <v>44231</v>
      </c>
      <c r="P2437" s="1">
        <f t="shared" si="109"/>
        <v>44213</v>
      </c>
      <c r="Q2437" s="1">
        <f t="shared" si="110"/>
        <v>44226</v>
      </c>
    </row>
    <row r="2438" spans="1:17" x14ac:dyDescent="0.25">
      <c r="A2438" s="74" t="s">
        <v>537</v>
      </c>
      <c r="B2438" s="27" t="s">
        <v>45</v>
      </c>
      <c r="C2438" s="75">
        <v>4036.3842504603494</v>
      </c>
      <c r="D2438" s="27">
        <v>150</v>
      </c>
      <c r="E2438" s="27">
        <v>17</v>
      </c>
      <c r="F2438" s="76">
        <v>30.083501444324213</v>
      </c>
      <c r="G2438" s="27" t="s">
        <v>864</v>
      </c>
      <c r="H2438" s="27" t="s">
        <v>66</v>
      </c>
      <c r="I2438" s="27">
        <v>5607</v>
      </c>
      <c r="J2438" s="27">
        <v>450</v>
      </c>
      <c r="K2438" s="27">
        <v>18</v>
      </c>
      <c r="L2438" s="123">
        <v>0.04</v>
      </c>
      <c r="M2438" s="27" t="s">
        <v>66</v>
      </c>
      <c r="N2438" s="71">
        <f t="shared" si="108"/>
        <v>11148.591711720148</v>
      </c>
      <c r="O2438" s="1">
        <v>44231</v>
      </c>
      <c r="P2438" s="1">
        <f t="shared" si="109"/>
        <v>44213</v>
      </c>
      <c r="Q2438" s="1">
        <f t="shared" si="110"/>
        <v>44226</v>
      </c>
    </row>
    <row r="2439" spans="1:17" x14ac:dyDescent="0.25">
      <c r="A2439" s="74" t="s">
        <v>538</v>
      </c>
      <c r="B2439" s="27" t="s">
        <v>47</v>
      </c>
      <c r="C2439" s="75">
        <v>29347.864073528101</v>
      </c>
      <c r="D2439" s="27">
        <v>2145</v>
      </c>
      <c r="E2439" s="27">
        <v>230</v>
      </c>
      <c r="F2439" s="70">
        <v>55.978763522317358</v>
      </c>
      <c r="G2439" s="27" t="s">
        <v>865</v>
      </c>
      <c r="H2439" s="27" t="s">
        <v>66</v>
      </c>
      <c r="I2439" s="27">
        <v>38910</v>
      </c>
      <c r="J2439" s="27">
        <v>4009</v>
      </c>
      <c r="K2439" s="27">
        <v>280</v>
      </c>
      <c r="L2439" s="73">
        <v>6.9842853579446251E-2</v>
      </c>
      <c r="M2439" s="27" t="s">
        <v>66</v>
      </c>
      <c r="N2439" s="71">
        <f t="shared" si="108"/>
        <v>13660.278615015581</v>
      </c>
      <c r="O2439" s="1">
        <v>44231</v>
      </c>
      <c r="P2439" s="1">
        <f t="shared" si="109"/>
        <v>44213</v>
      </c>
      <c r="Q2439" s="1">
        <f t="shared" si="110"/>
        <v>44226</v>
      </c>
    </row>
    <row r="2440" spans="1:17" x14ac:dyDescent="0.25">
      <c r="A2440" s="74" t="s">
        <v>539</v>
      </c>
      <c r="B2440" s="27" t="s">
        <v>42</v>
      </c>
      <c r="C2440" s="75">
        <v>1175.1166229483399</v>
      </c>
      <c r="D2440" s="27">
        <v>34</v>
      </c>
      <c r="E2440" s="27">
        <v>6</v>
      </c>
      <c r="F2440" s="78">
        <v>36.47054430190537</v>
      </c>
      <c r="G2440" s="27" t="s">
        <v>862</v>
      </c>
      <c r="H2440" s="27" t="s">
        <v>68</v>
      </c>
      <c r="I2440" s="27">
        <v>1709</v>
      </c>
      <c r="J2440" s="27">
        <v>174</v>
      </c>
      <c r="K2440" s="27">
        <v>8</v>
      </c>
      <c r="L2440" s="124">
        <v>4.5977011494252873E-2</v>
      </c>
      <c r="M2440" s="27" t="s">
        <v>68</v>
      </c>
      <c r="N2440" s="71">
        <f t="shared" si="108"/>
        <v>14807.04098657358</v>
      </c>
      <c r="O2440" s="1">
        <v>44231</v>
      </c>
      <c r="P2440" s="1">
        <f t="shared" si="109"/>
        <v>44213</v>
      </c>
      <c r="Q2440" s="1">
        <f t="shared" si="110"/>
        <v>44226</v>
      </c>
    </row>
    <row r="2441" spans="1:17" x14ac:dyDescent="0.25">
      <c r="A2441" s="74" t="s">
        <v>540</v>
      </c>
      <c r="B2441" s="27" t="s">
        <v>44</v>
      </c>
      <c r="C2441" s="75">
        <v>2871.29045841678</v>
      </c>
      <c r="D2441" s="27">
        <v>83</v>
      </c>
      <c r="E2441" s="27">
        <v>8</v>
      </c>
      <c r="F2441" s="78">
        <v>19.901454753680866</v>
      </c>
      <c r="G2441" s="27" t="s">
        <v>862</v>
      </c>
      <c r="H2441" s="27" t="s">
        <v>66</v>
      </c>
      <c r="I2441" s="27">
        <v>4293</v>
      </c>
      <c r="J2441" s="27">
        <v>295</v>
      </c>
      <c r="K2441" s="27">
        <v>9</v>
      </c>
      <c r="L2441" s="124">
        <v>3.0508474576271188E-2</v>
      </c>
      <c r="M2441" s="27" t="s">
        <v>66</v>
      </c>
      <c r="N2441" s="71">
        <f t="shared" si="108"/>
        <v>10274.126016587748</v>
      </c>
      <c r="O2441" s="1">
        <v>44231</v>
      </c>
      <c r="P2441" s="1">
        <f t="shared" si="109"/>
        <v>44213</v>
      </c>
      <c r="Q2441" s="1">
        <f t="shared" si="110"/>
        <v>44226</v>
      </c>
    </row>
    <row r="2442" spans="1:17" x14ac:dyDescent="0.25">
      <c r="A2442" s="74" t="s">
        <v>541</v>
      </c>
      <c r="B2442" s="27" t="s">
        <v>54</v>
      </c>
      <c r="C2442" s="75">
        <v>18711.126473274999</v>
      </c>
      <c r="D2442" s="27">
        <v>1162</v>
      </c>
      <c r="E2442" s="27">
        <v>104</v>
      </c>
      <c r="F2442" s="76">
        <v>39.701358649793839</v>
      </c>
      <c r="G2442" s="27" t="s">
        <v>864</v>
      </c>
      <c r="H2442" s="27" t="s">
        <v>68</v>
      </c>
      <c r="I2442" s="27">
        <v>34183</v>
      </c>
      <c r="J2442" s="27">
        <v>3554</v>
      </c>
      <c r="K2442" s="27">
        <v>125</v>
      </c>
      <c r="L2442" s="123">
        <v>3.5171637591446259E-2</v>
      </c>
      <c r="M2442" s="27" t="s">
        <v>64</v>
      </c>
      <c r="N2442" s="71">
        <f t="shared" si="108"/>
        <v>18994.046163260984</v>
      </c>
      <c r="O2442" s="1">
        <v>44231</v>
      </c>
      <c r="P2442" s="1">
        <f t="shared" si="109"/>
        <v>44213</v>
      </c>
      <c r="Q2442" s="1">
        <f t="shared" si="110"/>
        <v>44226</v>
      </c>
    </row>
    <row r="2443" spans="1:17" x14ac:dyDescent="0.25">
      <c r="A2443" s="74" t="s">
        <v>542</v>
      </c>
      <c r="B2443" s="27" t="s">
        <v>47</v>
      </c>
      <c r="C2443" s="75">
        <v>41355.060735064602</v>
      </c>
      <c r="D2443" s="27">
        <v>2362</v>
      </c>
      <c r="E2443" s="27">
        <v>252</v>
      </c>
      <c r="F2443" s="70">
        <v>43.525507350392921</v>
      </c>
      <c r="G2443" s="27" t="s">
        <v>865</v>
      </c>
      <c r="H2443" s="27" t="s">
        <v>66</v>
      </c>
      <c r="I2443" s="27">
        <v>50553</v>
      </c>
      <c r="J2443" s="27">
        <v>4810</v>
      </c>
      <c r="K2443" s="27">
        <v>291</v>
      </c>
      <c r="L2443" s="73">
        <v>6.0498960498960502E-2</v>
      </c>
      <c r="M2443" s="27" t="s">
        <v>66</v>
      </c>
      <c r="N2443" s="71">
        <f t="shared" si="108"/>
        <v>11630.982797521663</v>
      </c>
      <c r="O2443" s="1">
        <v>44231</v>
      </c>
      <c r="P2443" s="1">
        <f t="shared" si="109"/>
        <v>44213</v>
      </c>
      <c r="Q2443" s="1">
        <f t="shared" si="110"/>
        <v>44226</v>
      </c>
    </row>
    <row r="2444" spans="1:17" x14ac:dyDescent="0.25">
      <c r="A2444" s="74" t="s">
        <v>543</v>
      </c>
      <c r="B2444" s="27" t="s">
        <v>49</v>
      </c>
      <c r="C2444" s="75">
        <v>23089.216116875701</v>
      </c>
      <c r="D2444" s="27">
        <v>972</v>
      </c>
      <c r="E2444" s="27">
        <v>84</v>
      </c>
      <c r="F2444" s="76">
        <v>25.986157215682404</v>
      </c>
      <c r="G2444" s="27" t="s">
        <v>864</v>
      </c>
      <c r="H2444" s="27" t="s">
        <v>66</v>
      </c>
      <c r="I2444" s="27">
        <v>28041</v>
      </c>
      <c r="J2444" s="27">
        <v>2269</v>
      </c>
      <c r="K2444" s="27">
        <v>95</v>
      </c>
      <c r="L2444" s="123">
        <v>4.1868664609960332E-2</v>
      </c>
      <c r="M2444" s="27" t="s">
        <v>66</v>
      </c>
      <c r="N2444" s="71">
        <f t="shared" si="108"/>
        <v>9827.0984537305631</v>
      </c>
      <c r="O2444" s="1">
        <v>44231</v>
      </c>
      <c r="P2444" s="1">
        <f t="shared" si="109"/>
        <v>44213</v>
      </c>
      <c r="Q2444" s="1">
        <f t="shared" si="110"/>
        <v>44226</v>
      </c>
    </row>
    <row r="2445" spans="1:17" x14ac:dyDescent="0.25">
      <c r="A2445" s="74" t="s">
        <v>544</v>
      </c>
      <c r="B2445" s="27" t="s">
        <v>48</v>
      </c>
      <c r="C2445" s="75">
        <v>1711.2133241641</v>
      </c>
      <c r="D2445" s="27">
        <v>49</v>
      </c>
      <c r="E2445" s="27" t="s">
        <v>574</v>
      </c>
      <c r="F2445" s="78">
        <v>16.696590756962024</v>
      </c>
      <c r="G2445" s="27" t="s">
        <v>862</v>
      </c>
      <c r="H2445" s="27" t="s">
        <v>66</v>
      </c>
      <c r="I2445" s="27">
        <v>1113</v>
      </c>
      <c r="J2445" s="27">
        <v>97</v>
      </c>
      <c r="K2445" s="27">
        <v>4</v>
      </c>
      <c r="L2445" s="124">
        <v>4.1237113402061855E-2</v>
      </c>
      <c r="M2445" s="27" t="s">
        <v>66</v>
      </c>
      <c r="N2445" s="71">
        <f t="shared" si="108"/>
        <v>5668.4925619886071</v>
      </c>
      <c r="O2445" s="1">
        <v>44231</v>
      </c>
      <c r="P2445" s="1">
        <f t="shared" si="109"/>
        <v>44213</v>
      </c>
      <c r="Q2445" s="1">
        <f t="shared" si="110"/>
        <v>44226</v>
      </c>
    </row>
    <row r="2446" spans="1:17" x14ac:dyDescent="0.25">
      <c r="A2446" s="74" t="s">
        <v>545</v>
      </c>
      <c r="B2446" s="27" t="s">
        <v>54</v>
      </c>
      <c r="C2446" s="75">
        <v>7315.6481145470188</v>
      </c>
      <c r="D2446" s="27">
        <v>390</v>
      </c>
      <c r="E2446" s="27">
        <v>45</v>
      </c>
      <c r="F2446" s="70">
        <v>43.937128521725533</v>
      </c>
      <c r="G2446" s="27" t="s">
        <v>865</v>
      </c>
      <c r="H2446" s="27" t="s">
        <v>66</v>
      </c>
      <c r="I2446" s="27">
        <v>9377</v>
      </c>
      <c r="J2446" s="27">
        <v>810</v>
      </c>
      <c r="K2446" s="27">
        <v>53</v>
      </c>
      <c r="L2446" s="73">
        <v>6.5432098765432101E-2</v>
      </c>
      <c r="M2446" s="27" t="s">
        <v>66</v>
      </c>
      <c r="N2446" s="71">
        <f t="shared" si="108"/>
        <v>11072.156387474834</v>
      </c>
      <c r="O2446" s="1">
        <v>44231</v>
      </c>
      <c r="P2446" s="1">
        <f t="shared" si="109"/>
        <v>44213</v>
      </c>
      <c r="Q2446" s="1">
        <f t="shared" si="110"/>
        <v>44226</v>
      </c>
    </row>
    <row r="2447" spans="1:17" x14ac:dyDescent="0.25">
      <c r="A2447" s="74" t="s">
        <v>546</v>
      </c>
      <c r="B2447" s="27" t="s">
        <v>49</v>
      </c>
      <c r="C2447" s="75">
        <v>10981.723636578799</v>
      </c>
      <c r="D2447" s="27">
        <v>410</v>
      </c>
      <c r="E2447" s="27">
        <v>53</v>
      </c>
      <c r="F2447" s="76">
        <v>34.472860645523141</v>
      </c>
      <c r="G2447" s="27" t="s">
        <v>864</v>
      </c>
      <c r="H2447" s="27" t="s">
        <v>64</v>
      </c>
      <c r="I2447" s="27">
        <v>28044</v>
      </c>
      <c r="J2447" s="27">
        <v>4088</v>
      </c>
      <c r="K2447" s="27">
        <v>57</v>
      </c>
      <c r="L2447" s="123">
        <v>1.3943248532289627E-2</v>
      </c>
      <c r="M2447" s="27" t="s">
        <v>68</v>
      </c>
      <c r="N2447" s="71">
        <f t="shared" si="108"/>
        <v>37225.486046501515</v>
      </c>
      <c r="O2447" s="1">
        <v>44231</v>
      </c>
      <c r="P2447" s="1">
        <f t="shared" si="109"/>
        <v>44213</v>
      </c>
      <c r="Q2447" s="1">
        <f t="shared" si="110"/>
        <v>44226</v>
      </c>
    </row>
    <row r="2448" spans="1:17" x14ac:dyDescent="0.25">
      <c r="A2448" s="74" t="s">
        <v>547</v>
      </c>
      <c r="B2448" s="27" t="s">
        <v>43</v>
      </c>
      <c r="C2448" s="75">
        <v>16752.226867065601</v>
      </c>
      <c r="D2448" s="27">
        <v>1225</v>
      </c>
      <c r="E2448" s="27">
        <v>118</v>
      </c>
      <c r="F2448" s="70">
        <v>50.313140428761493</v>
      </c>
      <c r="G2448" s="27" t="s">
        <v>865</v>
      </c>
      <c r="H2448" s="27" t="s">
        <v>66</v>
      </c>
      <c r="I2448" s="27">
        <v>20147</v>
      </c>
      <c r="J2448" s="27">
        <v>1909</v>
      </c>
      <c r="K2448" s="27">
        <v>152</v>
      </c>
      <c r="L2448" s="73">
        <v>7.9622839182818234E-2</v>
      </c>
      <c r="M2448" s="27" t="s">
        <v>66</v>
      </c>
      <c r="N2448" s="71">
        <f t="shared" si="108"/>
        <v>11395.499924568472</v>
      </c>
      <c r="O2448" s="1">
        <v>44231</v>
      </c>
      <c r="P2448" s="1">
        <f t="shared" si="109"/>
        <v>44213</v>
      </c>
      <c r="Q2448" s="1">
        <f t="shared" si="110"/>
        <v>44226</v>
      </c>
    </row>
    <row r="2449" spans="1:17" x14ac:dyDescent="0.25">
      <c r="A2449" s="74" t="s">
        <v>548</v>
      </c>
      <c r="B2449" s="27" t="s">
        <v>51</v>
      </c>
      <c r="C2449" s="75">
        <v>14695.182980035201</v>
      </c>
      <c r="D2449" s="27">
        <v>800</v>
      </c>
      <c r="E2449" s="27">
        <v>129</v>
      </c>
      <c r="F2449" s="70">
        <v>62.702762713497314</v>
      </c>
      <c r="G2449" s="27" t="s">
        <v>865</v>
      </c>
      <c r="H2449" s="27" t="s">
        <v>64</v>
      </c>
      <c r="I2449" s="27">
        <v>24538</v>
      </c>
      <c r="J2449" s="27">
        <v>2721</v>
      </c>
      <c r="K2449" s="27">
        <v>136</v>
      </c>
      <c r="L2449" s="73">
        <v>4.9981624402793093E-2</v>
      </c>
      <c r="M2449" s="27" t="s">
        <v>64</v>
      </c>
      <c r="N2449" s="71">
        <f t="shared" ref="N2449:N2465" si="111">(J2449/C2449)*100000</f>
        <v>18516.27164967416</v>
      </c>
      <c r="O2449" s="1">
        <v>44231</v>
      </c>
      <c r="P2449" s="1">
        <f t="shared" si="109"/>
        <v>44213</v>
      </c>
      <c r="Q2449" s="1">
        <f t="shared" si="110"/>
        <v>44226</v>
      </c>
    </row>
    <row r="2450" spans="1:17" x14ac:dyDescent="0.25">
      <c r="A2450" s="74" t="s">
        <v>549</v>
      </c>
      <c r="B2450" s="27" t="s">
        <v>51</v>
      </c>
      <c r="C2450" s="75">
        <v>56177.316442514697</v>
      </c>
      <c r="D2450" s="27">
        <v>3909</v>
      </c>
      <c r="E2450" s="27">
        <v>476</v>
      </c>
      <c r="F2450" s="70">
        <v>60.522648914338284</v>
      </c>
      <c r="G2450" s="27" t="s">
        <v>865</v>
      </c>
      <c r="H2450" s="27" t="s">
        <v>66</v>
      </c>
      <c r="I2450" s="27">
        <v>73052</v>
      </c>
      <c r="J2450" s="27">
        <v>8047</v>
      </c>
      <c r="K2450" s="27">
        <v>555</v>
      </c>
      <c r="L2450" s="73">
        <v>6.8969802410836334E-2</v>
      </c>
      <c r="M2450" s="27" t="s">
        <v>66</v>
      </c>
      <c r="N2450" s="71">
        <f t="shared" si="111"/>
        <v>14324.286935696473</v>
      </c>
      <c r="O2450" s="1">
        <v>44231</v>
      </c>
      <c r="P2450" s="1">
        <f t="shared" si="109"/>
        <v>44213</v>
      </c>
      <c r="Q2450" s="1">
        <f t="shared" si="110"/>
        <v>44226</v>
      </c>
    </row>
    <row r="2451" spans="1:17" x14ac:dyDescent="0.25">
      <c r="A2451" s="74" t="s">
        <v>550</v>
      </c>
      <c r="B2451" s="27" t="s">
        <v>46</v>
      </c>
      <c r="C2451" s="75">
        <v>1451.48737987204</v>
      </c>
      <c r="D2451" s="27">
        <v>52</v>
      </c>
      <c r="E2451" s="27" t="s">
        <v>574</v>
      </c>
      <c r="F2451" s="78">
        <v>14.763181358463154</v>
      </c>
      <c r="G2451" s="27" t="s">
        <v>862</v>
      </c>
      <c r="H2451" s="27" t="s">
        <v>66</v>
      </c>
      <c r="I2451" s="27">
        <v>1256</v>
      </c>
      <c r="J2451" s="27">
        <v>128</v>
      </c>
      <c r="K2451" s="27">
        <v>4</v>
      </c>
      <c r="L2451" s="124">
        <v>3.125E-2</v>
      </c>
      <c r="M2451" s="27" t="s">
        <v>66</v>
      </c>
      <c r="N2451" s="71">
        <f t="shared" si="111"/>
        <v>8818.5403314553241</v>
      </c>
      <c r="O2451" s="1">
        <v>44231</v>
      </c>
      <c r="P2451" s="1">
        <f t="shared" si="109"/>
        <v>44213</v>
      </c>
      <c r="Q2451" s="1">
        <f t="shared" si="110"/>
        <v>44226</v>
      </c>
    </row>
    <row r="2452" spans="1:17" x14ac:dyDescent="0.25">
      <c r="A2452" s="74" t="s">
        <v>551</v>
      </c>
      <c r="B2452" s="27" t="s">
        <v>52</v>
      </c>
      <c r="C2452" s="75">
        <v>15539.121805317</v>
      </c>
      <c r="D2452" s="27">
        <v>1003</v>
      </c>
      <c r="E2452" s="27">
        <v>115</v>
      </c>
      <c r="F2452" s="70">
        <v>52.861968759875758</v>
      </c>
      <c r="G2452" s="27" t="s">
        <v>865</v>
      </c>
      <c r="H2452" s="27" t="s">
        <v>66</v>
      </c>
      <c r="I2452" s="27">
        <v>17575</v>
      </c>
      <c r="J2452" s="27">
        <v>1674</v>
      </c>
      <c r="K2452" s="27">
        <v>133</v>
      </c>
      <c r="L2452" s="73">
        <v>7.9450418160095584E-2</v>
      </c>
      <c r="M2452" s="27" t="s">
        <v>66</v>
      </c>
      <c r="N2452" s="71">
        <f t="shared" si="111"/>
        <v>10772.809563969116</v>
      </c>
      <c r="O2452" s="1">
        <v>44231</v>
      </c>
      <c r="P2452" s="1">
        <f t="shared" si="109"/>
        <v>44213</v>
      </c>
      <c r="Q2452" s="1">
        <f t="shared" si="110"/>
        <v>44226</v>
      </c>
    </row>
    <row r="2453" spans="1:17" x14ac:dyDescent="0.25">
      <c r="A2453" s="74" t="s">
        <v>552</v>
      </c>
      <c r="B2453" s="27" t="s">
        <v>47</v>
      </c>
      <c r="C2453" s="75">
        <v>14533.4559376543</v>
      </c>
      <c r="D2453" s="27">
        <v>1049</v>
      </c>
      <c r="E2453" s="27">
        <v>117</v>
      </c>
      <c r="F2453" s="76">
        <v>57.502791441989963</v>
      </c>
      <c r="G2453" s="27" t="s">
        <v>864</v>
      </c>
      <c r="H2453" s="27" t="s">
        <v>66</v>
      </c>
      <c r="I2453" s="27">
        <v>32769</v>
      </c>
      <c r="J2453" s="27">
        <v>2961</v>
      </c>
      <c r="K2453" s="27">
        <v>140</v>
      </c>
      <c r="L2453" s="123">
        <v>4.7281323877068557E-2</v>
      </c>
      <c r="M2453" s="27" t="s">
        <v>66</v>
      </c>
      <c r="N2453" s="71">
        <f t="shared" si="111"/>
        <v>20373.681337061978</v>
      </c>
      <c r="O2453" s="1">
        <v>44231</v>
      </c>
      <c r="P2453" s="1">
        <f t="shared" si="109"/>
        <v>44213</v>
      </c>
      <c r="Q2453" s="1">
        <f t="shared" si="110"/>
        <v>44226</v>
      </c>
    </row>
    <row r="2454" spans="1:17" x14ac:dyDescent="0.25">
      <c r="A2454" s="74" t="s">
        <v>553</v>
      </c>
      <c r="B2454" s="27" t="s">
        <v>48</v>
      </c>
      <c r="C2454" s="75">
        <v>2458.2722255157701</v>
      </c>
      <c r="D2454" s="27">
        <v>52</v>
      </c>
      <c r="E2454" s="27" t="s">
        <v>574</v>
      </c>
      <c r="F2454" s="78">
        <v>11.622564936002561</v>
      </c>
      <c r="G2454" s="27" t="s">
        <v>862</v>
      </c>
      <c r="H2454" s="27" t="s">
        <v>66</v>
      </c>
      <c r="I2454" s="27">
        <v>5067</v>
      </c>
      <c r="J2454" s="27">
        <v>561</v>
      </c>
      <c r="K2454" s="27">
        <v>5</v>
      </c>
      <c r="L2454" s="124">
        <v>8.9126559714795012E-3</v>
      </c>
      <c r="M2454" s="27" t="s">
        <v>66</v>
      </c>
      <c r="N2454" s="71">
        <f t="shared" si="111"/>
        <v>22820.906251841032</v>
      </c>
      <c r="O2454" s="1">
        <v>44231</v>
      </c>
      <c r="P2454" s="1">
        <f t="shared" si="109"/>
        <v>44213</v>
      </c>
      <c r="Q2454" s="1">
        <f t="shared" si="110"/>
        <v>44226</v>
      </c>
    </row>
    <row r="2455" spans="1:17" x14ac:dyDescent="0.25">
      <c r="A2455" s="74" t="s">
        <v>554</v>
      </c>
      <c r="B2455" s="27" t="s">
        <v>42</v>
      </c>
      <c r="C2455" s="75">
        <v>7178.4740239266202</v>
      </c>
      <c r="D2455" s="27">
        <v>201</v>
      </c>
      <c r="E2455" s="27">
        <v>17</v>
      </c>
      <c r="F2455" s="76">
        <v>16.915652410782155</v>
      </c>
      <c r="G2455" s="27" t="s">
        <v>864</v>
      </c>
      <c r="H2455" s="27" t="s">
        <v>64</v>
      </c>
      <c r="I2455" s="27">
        <v>49993</v>
      </c>
      <c r="J2455" s="27">
        <v>2085</v>
      </c>
      <c r="K2455" s="27">
        <v>21</v>
      </c>
      <c r="L2455" s="123">
        <v>1.0071942446043165E-2</v>
      </c>
      <c r="M2455" s="27" t="s">
        <v>64</v>
      </c>
      <c r="N2455" s="71">
        <f t="shared" si="111"/>
        <v>29045.170227690069</v>
      </c>
      <c r="O2455" s="1">
        <v>44231</v>
      </c>
      <c r="P2455" s="1">
        <f t="shared" si="109"/>
        <v>44213</v>
      </c>
      <c r="Q2455" s="1">
        <f t="shared" si="110"/>
        <v>44226</v>
      </c>
    </row>
    <row r="2456" spans="1:17" x14ac:dyDescent="0.25">
      <c r="A2456" s="74" t="s">
        <v>555</v>
      </c>
      <c r="B2456" s="27" t="s">
        <v>49</v>
      </c>
      <c r="C2456" s="75">
        <v>24460.265400539301</v>
      </c>
      <c r="D2456" s="27">
        <v>1720</v>
      </c>
      <c r="E2456" s="27">
        <v>115</v>
      </c>
      <c r="F2456" s="76">
        <v>33.582161026366485</v>
      </c>
      <c r="G2456" s="27" t="s">
        <v>864</v>
      </c>
      <c r="H2456" s="27" t="s">
        <v>66</v>
      </c>
      <c r="I2456" s="27">
        <v>32401</v>
      </c>
      <c r="J2456" s="27">
        <v>2796</v>
      </c>
      <c r="K2456" s="27">
        <v>138</v>
      </c>
      <c r="L2456" s="123">
        <v>4.9356223175965663E-2</v>
      </c>
      <c r="M2456" s="27" t="s">
        <v>66</v>
      </c>
      <c r="N2456" s="71">
        <f t="shared" si="111"/>
        <v>11430.783575792084</v>
      </c>
      <c r="O2456" s="1">
        <v>44231</v>
      </c>
      <c r="P2456" s="1">
        <f t="shared" si="109"/>
        <v>44213</v>
      </c>
      <c r="Q2456" s="1">
        <f t="shared" si="110"/>
        <v>44226</v>
      </c>
    </row>
    <row r="2457" spans="1:17" x14ac:dyDescent="0.25">
      <c r="A2457" s="74" t="s">
        <v>556</v>
      </c>
      <c r="B2457" s="27" t="s">
        <v>54</v>
      </c>
      <c r="C2457" s="75">
        <v>10765.112077551599</v>
      </c>
      <c r="D2457" s="27">
        <v>521</v>
      </c>
      <c r="E2457" s="27">
        <v>73</v>
      </c>
      <c r="F2457" s="70">
        <v>48.436892033470066</v>
      </c>
      <c r="G2457" s="27" t="s">
        <v>865</v>
      </c>
      <c r="H2457" s="27" t="s">
        <v>66</v>
      </c>
      <c r="I2457" s="27">
        <v>11583</v>
      </c>
      <c r="J2457" s="27">
        <v>1105</v>
      </c>
      <c r="K2457" s="27">
        <v>78</v>
      </c>
      <c r="L2457" s="73">
        <v>7.0588235294117646E-2</v>
      </c>
      <c r="M2457" s="27" t="s">
        <v>66</v>
      </c>
      <c r="N2457" s="71">
        <f t="shared" si="111"/>
        <v>10264.639996681944</v>
      </c>
      <c r="O2457" s="1">
        <v>44231</v>
      </c>
      <c r="P2457" s="1">
        <f t="shared" si="109"/>
        <v>44213</v>
      </c>
      <c r="Q2457" s="1">
        <f t="shared" si="110"/>
        <v>44226</v>
      </c>
    </row>
    <row r="2458" spans="1:17" x14ac:dyDescent="0.25">
      <c r="A2458" s="74" t="s">
        <v>557</v>
      </c>
      <c r="B2458" s="27" t="s">
        <v>49</v>
      </c>
      <c r="C2458" s="75">
        <v>22284.2851538703</v>
      </c>
      <c r="D2458" s="27">
        <v>1002</v>
      </c>
      <c r="E2458" s="27">
        <v>117</v>
      </c>
      <c r="F2458" s="76">
        <v>37.502404943384064</v>
      </c>
      <c r="G2458" s="27" t="s">
        <v>864</v>
      </c>
      <c r="H2458" s="27" t="s">
        <v>64</v>
      </c>
      <c r="I2458" s="27">
        <v>47497</v>
      </c>
      <c r="J2458" s="27">
        <v>4865</v>
      </c>
      <c r="K2458" s="27">
        <v>130</v>
      </c>
      <c r="L2458" s="123">
        <v>2.6721479958890029E-2</v>
      </c>
      <c r="M2458" s="27" t="s">
        <v>68</v>
      </c>
      <c r="N2458" s="71">
        <f t="shared" si="111"/>
        <v>21831.528211058878</v>
      </c>
      <c r="O2458" s="1">
        <v>44231</v>
      </c>
      <c r="P2458" s="1">
        <f t="shared" si="109"/>
        <v>44213</v>
      </c>
      <c r="Q2458" s="1">
        <f t="shared" si="110"/>
        <v>44226</v>
      </c>
    </row>
    <row r="2459" spans="1:17" x14ac:dyDescent="0.25">
      <c r="A2459" s="74" t="s">
        <v>558</v>
      </c>
      <c r="B2459" s="27" t="s">
        <v>42</v>
      </c>
      <c r="C2459" s="75">
        <v>845.307934845815</v>
      </c>
      <c r="D2459" s="27">
        <v>17</v>
      </c>
      <c r="E2459" s="27" t="s">
        <v>574</v>
      </c>
      <c r="F2459" s="78">
        <v>33.800024102033333</v>
      </c>
      <c r="G2459" s="27" t="s">
        <v>862</v>
      </c>
      <c r="H2459" s="27" t="s">
        <v>66</v>
      </c>
      <c r="I2459" s="27">
        <v>766</v>
      </c>
      <c r="J2459" s="27">
        <v>73</v>
      </c>
      <c r="K2459" s="27">
        <v>5</v>
      </c>
      <c r="L2459" s="124">
        <v>6.8493150684931503E-2</v>
      </c>
      <c r="M2459" s="27" t="s">
        <v>66</v>
      </c>
      <c r="N2459" s="71">
        <f t="shared" si="111"/>
        <v>8635.9061580695179</v>
      </c>
      <c r="O2459" s="1">
        <v>44231</v>
      </c>
      <c r="P2459" s="1">
        <f t="shared" si="109"/>
        <v>44213</v>
      </c>
      <c r="Q2459" s="1">
        <f t="shared" si="110"/>
        <v>44226</v>
      </c>
    </row>
    <row r="2460" spans="1:17" x14ac:dyDescent="0.25">
      <c r="A2460" s="74" t="s">
        <v>559</v>
      </c>
      <c r="B2460" s="27" t="s">
        <v>53</v>
      </c>
      <c r="C2460" s="75">
        <v>18868.1392219843</v>
      </c>
      <c r="D2460" s="27">
        <v>1937</v>
      </c>
      <c r="E2460" s="27">
        <v>205</v>
      </c>
      <c r="F2460" s="70">
        <v>77.606259793737095</v>
      </c>
      <c r="G2460" s="27" t="s">
        <v>865</v>
      </c>
      <c r="H2460" s="27" t="s">
        <v>66</v>
      </c>
      <c r="I2460" s="27">
        <v>53828</v>
      </c>
      <c r="J2460" s="27">
        <v>4903</v>
      </c>
      <c r="K2460" s="27">
        <v>267</v>
      </c>
      <c r="L2460" s="73">
        <v>5.4456455231490924E-2</v>
      </c>
      <c r="M2460" s="27" t="s">
        <v>66</v>
      </c>
      <c r="N2460" s="71">
        <f t="shared" si="111"/>
        <v>25985.604315910743</v>
      </c>
      <c r="O2460" s="1">
        <v>44231</v>
      </c>
      <c r="P2460" s="1">
        <f t="shared" si="109"/>
        <v>44213</v>
      </c>
      <c r="Q2460" s="1">
        <f t="shared" si="110"/>
        <v>44226</v>
      </c>
    </row>
    <row r="2461" spans="1:17" x14ac:dyDescent="0.25">
      <c r="A2461" s="74" t="s">
        <v>560</v>
      </c>
      <c r="B2461" s="27" t="s">
        <v>49</v>
      </c>
      <c r="C2461" s="75">
        <v>41525.030739602102</v>
      </c>
      <c r="D2461" s="27">
        <v>3431</v>
      </c>
      <c r="E2461" s="27">
        <v>285</v>
      </c>
      <c r="F2461" s="76">
        <v>49.023787567551175</v>
      </c>
      <c r="G2461" s="27" t="s">
        <v>864</v>
      </c>
      <c r="H2461" s="27" t="s">
        <v>66</v>
      </c>
      <c r="I2461" s="27">
        <v>68775</v>
      </c>
      <c r="J2461" s="27">
        <v>7127</v>
      </c>
      <c r="K2461" s="27">
        <v>350</v>
      </c>
      <c r="L2461" s="123">
        <v>4.9109022028904166E-2</v>
      </c>
      <c r="M2461" s="27" t="s">
        <v>66</v>
      </c>
      <c r="N2461" s="71">
        <f t="shared" si="111"/>
        <v>17163.142020754811</v>
      </c>
      <c r="O2461" s="1">
        <v>44231</v>
      </c>
      <c r="P2461" s="1">
        <f t="shared" si="109"/>
        <v>44213</v>
      </c>
      <c r="Q2461" s="1">
        <f t="shared" si="110"/>
        <v>44226</v>
      </c>
    </row>
    <row r="2462" spans="1:17" x14ac:dyDescent="0.25">
      <c r="A2462" s="74" t="s">
        <v>54</v>
      </c>
      <c r="B2462" s="27" t="s">
        <v>54</v>
      </c>
      <c r="C2462" s="75">
        <v>191574.677370558</v>
      </c>
      <c r="D2462" s="27">
        <v>19336</v>
      </c>
      <c r="E2462" s="27">
        <v>1570</v>
      </c>
      <c r="F2462" s="70">
        <v>58.537411458583371</v>
      </c>
      <c r="G2462" s="27" t="s">
        <v>865</v>
      </c>
      <c r="H2462" s="27" t="s">
        <v>66</v>
      </c>
      <c r="I2462" s="27">
        <v>527438</v>
      </c>
      <c r="J2462" s="27">
        <v>42977</v>
      </c>
      <c r="K2462" s="27">
        <v>1806</v>
      </c>
      <c r="L2462" s="73">
        <v>4.2022477138934776E-2</v>
      </c>
      <c r="M2462" s="27" t="s">
        <v>66</v>
      </c>
      <c r="N2462" s="71">
        <f t="shared" si="111"/>
        <v>22433.549459603521</v>
      </c>
      <c r="O2462" s="1">
        <v>44231</v>
      </c>
      <c r="P2462" s="1">
        <f t="shared" si="109"/>
        <v>44213</v>
      </c>
      <c r="Q2462" s="1">
        <f t="shared" si="110"/>
        <v>44226</v>
      </c>
    </row>
    <row r="2463" spans="1:17" x14ac:dyDescent="0.25">
      <c r="A2463" s="74" t="s">
        <v>561</v>
      </c>
      <c r="B2463" s="27" t="s">
        <v>48</v>
      </c>
      <c r="C2463" s="75">
        <v>1046.7288034764699</v>
      </c>
      <c r="D2463" s="27">
        <v>29</v>
      </c>
      <c r="E2463" s="27">
        <v>6</v>
      </c>
      <c r="F2463" s="78">
        <v>40.943884141529949</v>
      </c>
      <c r="G2463" s="27" t="s">
        <v>862</v>
      </c>
      <c r="H2463" s="27" t="s">
        <v>68</v>
      </c>
      <c r="I2463" s="27">
        <v>1380</v>
      </c>
      <c r="J2463" s="27">
        <v>165</v>
      </c>
      <c r="K2463" s="27">
        <v>7</v>
      </c>
      <c r="L2463" s="124">
        <v>4.2424242424242427E-2</v>
      </c>
      <c r="M2463" s="27" t="s">
        <v>66</v>
      </c>
      <c r="N2463" s="71">
        <f t="shared" si="111"/>
        <v>15763.395394489029</v>
      </c>
      <c r="O2463" s="1">
        <v>44231</v>
      </c>
      <c r="P2463" s="1">
        <f t="shared" si="109"/>
        <v>44213</v>
      </c>
      <c r="Q2463" s="1">
        <f t="shared" si="110"/>
        <v>44226</v>
      </c>
    </row>
    <row r="2464" spans="1:17" x14ac:dyDescent="0.25">
      <c r="A2464" s="74" t="s">
        <v>562</v>
      </c>
      <c r="B2464" s="27" t="s">
        <v>51</v>
      </c>
      <c r="C2464" s="75">
        <v>11271.338775648501</v>
      </c>
      <c r="D2464" s="27">
        <v>817</v>
      </c>
      <c r="E2464" s="27">
        <v>86</v>
      </c>
      <c r="F2464" s="70">
        <v>54.499800468500347</v>
      </c>
      <c r="G2464" s="27" t="s">
        <v>865</v>
      </c>
      <c r="H2464" s="27" t="s">
        <v>66</v>
      </c>
      <c r="I2464" s="27">
        <v>21515</v>
      </c>
      <c r="J2464" s="27">
        <v>1801</v>
      </c>
      <c r="K2464" s="27">
        <v>96</v>
      </c>
      <c r="L2464" s="73">
        <v>5.3303720155469185E-2</v>
      </c>
      <c r="M2464" s="27" t="s">
        <v>66</v>
      </c>
      <c r="N2464" s="71">
        <f t="shared" si="111"/>
        <v>15978.581035032183</v>
      </c>
      <c r="O2464" s="1">
        <v>44231</v>
      </c>
      <c r="P2464" s="1">
        <f t="shared" si="109"/>
        <v>44213</v>
      </c>
      <c r="Q2464" s="1">
        <f t="shared" si="110"/>
        <v>44226</v>
      </c>
    </row>
    <row r="2465" spans="1:17" x14ac:dyDescent="0.25">
      <c r="A2465" s="74" t="s">
        <v>563</v>
      </c>
      <c r="B2465" s="27" t="s">
        <v>41</v>
      </c>
      <c r="C2465" s="75">
        <v>24061.696973528105</v>
      </c>
      <c r="D2465" s="27">
        <v>1006</v>
      </c>
      <c r="E2465" s="27">
        <v>127</v>
      </c>
      <c r="F2465" s="76">
        <v>37.700701581474746</v>
      </c>
      <c r="G2465" s="27" t="s">
        <v>864</v>
      </c>
      <c r="H2465" s="27" t="s">
        <v>66</v>
      </c>
      <c r="I2465" s="27">
        <v>28362</v>
      </c>
      <c r="J2465" s="27">
        <v>3036</v>
      </c>
      <c r="K2465" s="27">
        <v>138</v>
      </c>
      <c r="L2465" s="123">
        <v>4.5454545454545456E-2</v>
      </c>
      <c r="M2465" s="27" t="s">
        <v>66</v>
      </c>
      <c r="N2465" s="71">
        <f t="shared" si="111"/>
        <v>12617.5639371575</v>
      </c>
      <c r="O2465" s="1">
        <v>44231</v>
      </c>
      <c r="P2465" s="1">
        <f t="shared" si="109"/>
        <v>44213</v>
      </c>
      <c r="Q2465" s="1">
        <f t="shared" si="110"/>
        <v>44226</v>
      </c>
    </row>
    <row r="2466" spans="1:17" x14ac:dyDescent="0.25">
      <c r="A2466" s="74" t="s">
        <v>221</v>
      </c>
      <c r="B2466" s="27" t="s">
        <v>52</v>
      </c>
      <c r="C2466" s="75">
        <v>18224.238036758699</v>
      </c>
      <c r="D2466" s="27">
        <v>1337</v>
      </c>
      <c r="E2466" s="27">
        <v>115</v>
      </c>
      <c r="F2466" s="70">
        <v>45.073411012945037</v>
      </c>
      <c r="G2466" s="27" t="s">
        <v>865</v>
      </c>
      <c r="H2466" s="27" t="s">
        <v>66</v>
      </c>
      <c r="I2466" s="27">
        <v>21957</v>
      </c>
      <c r="J2466" s="27">
        <v>1823</v>
      </c>
      <c r="K2466" s="27">
        <v>131</v>
      </c>
      <c r="L2466" s="73">
        <v>7.1859572133845306E-2</v>
      </c>
      <c r="M2466" s="27" t="s">
        <v>68</v>
      </c>
      <c r="N2466" s="71">
        <f t="shared" ref="N2466:N2529" si="112">(J2466/C2466)*100000</f>
        <v>10003.161703238116</v>
      </c>
      <c r="O2466" s="1">
        <v>44238</v>
      </c>
      <c r="P2466" s="1">
        <f t="shared" ref="P2466" si="113">O2466-18</f>
        <v>44220</v>
      </c>
      <c r="Q2466" s="1">
        <f t="shared" ref="Q2466" si="114">O2466-5</f>
        <v>44233</v>
      </c>
    </row>
    <row r="2467" spans="1:17" x14ac:dyDescent="0.25">
      <c r="A2467" s="74" t="s">
        <v>222</v>
      </c>
      <c r="B2467" s="27" t="s">
        <v>49</v>
      </c>
      <c r="C2467" s="75">
        <v>23727.780397963001</v>
      </c>
      <c r="D2467" s="27">
        <v>710</v>
      </c>
      <c r="E2467" s="27">
        <v>46</v>
      </c>
      <c r="F2467" s="76">
        <v>13.847541702621118</v>
      </c>
      <c r="G2467" s="27" t="s">
        <v>864</v>
      </c>
      <c r="H2467" s="27" t="s">
        <v>68</v>
      </c>
      <c r="I2467" s="27">
        <v>31539</v>
      </c>
      <c r="J2467" s="27">
        <v>2581</v>
      </c>
      <c r="K2467" s="27">
        <v>49</v>
      </c>
      <c r="L2467" s="123">
        <v>1.8984889577683069E-2</v>
      </c>
      <c r="M2467" s="27" t="s">
        <v>64</v>
      </c>
      <c r="N2467" s="71">
        <f t="shared" si="112"/>
        <v>10877.545040924164</v>
      </c>
      <c r="O2467" s="1">
        <v>44238</v>
      </c>
      <c r="P2467" s="1">
        <f t="shared" ref="P2467:P2530" si="115">O2467-18</f>
        <v>44220</v>
      </c>
      <c r="Q2467" s="1">
        <f t="shared" ref="Q2467:Q2530" si="116">O2467-5</f>
        <v>44233</v>
      </c>
    </row>
    <row r="2468" spans="1:17" x14ac:dyDescent="0.25">
      <c r="A2468" s="74" t="s">
        <v>223</v>
      </c>
      <c r="B2468" s="27" t="s">
        <v>43</v>
      </c>
      <c r="C2468" s="75">
        <v>10449.281569213599</v>
      </c>
      <c r="D2468" s="27">
        <v>1082</v>
      </c>
      <c r="E2468" s="27">
        <v>107</v>
      </c>
      <c r="F2468" s="70">
        <v>73.142417421069993</v>
      </c>
      <c r="G2468" s="27" t="s">
        <v>865</v>
      </c>
      <c r="H2468" s="27" t="s">
        <v>66</v>
      </c>
      <c r="I2468" s="27">
        <v>16291</v>
      </c>
      <c r="J2468" s="27">
        <v>1354</v>
      </c>
      <c r="K2468" s="27">
        <v>125</v>
      </c>
      <c r="L2468" s="73">
        <v>9.2319054652880359E-2</v>
      </c>
      <c r="M2468" s="27" t="s">
        <v>64</v>
      </c>
      <c r="N2468" s="71">
        <f t="shared" si="112"/>
        <v>12957.828641437407</v>
      </c>
      <c r="O2468" s="1">
        <v>44238</v>
      </c>
      <c r="P2468" s="1">
        <f t="shared" si="115"/>
        <v>44220</v>
      </c>
      <c r="Q2468" s="1">
        <f t="shared" si="116"/>
        <v>44233</v>
      </c>
    </row>
    <row r="2469" spans="1:17" x14ac:dyDescent="0.25">
      <c r="A2469" s="74" t="s">
        <v>224</v>
      </c>
      <c r="B2469" s="27" t="s">
        <v>42</v>
      </c>
      <c r="C2469" s="75">
        <v>8227.4352056835796</v>
      </c>
      <c r="D2469" s="27">
        <v>230</v>
      </c>
      <c r="E2469" s="27">
        <v>34</v>
      </c>
      <c r="F2469" s="70">
        <v>29.517964807474282</v>
      </c>
      <c r="G2469" s="27" t="s">
        <v>865</v>
      </c>
      <c r="H2469" s="27" t="s">
        <v>68</v>
      </c>
      <c r="I2469" s="27">
        <v>9924</v>
      </c>
      <c r="J2469" s="27">
        <v>886</v>
      </c>
      <c r="K2469" s="27">
        <v>34</v>
      </c>
      <c r="L2469" s="73">
        <v>3.8374717832957109E-2</v>
      </c>
      <c r="M2469" s="27" t="s">
        <v>64</v>
      </c>
      <c r="N2469" s="71">
        <f t="shared" si="112"/>
        <v>10768.848102115031</v>
      </c>
      <c r="O2469" s="1">
        <v>44238</v>
      </c>
      <c r="P2469" s="1">
        <f t="shared" si="115"/>
        <v>44220</v>
      </c>
      <c r="Q2469" s="1">
        <f t="shared" si="116"/>
        <v>44233</v>
      </c>
    </row>
    <row r="2470" spans="1:17" x14ac:dyDescent="0.25">
      <c r="A2470" s="74" t="s">
        <v>225</v>
      </c>
      <c r="B2470" s="27" t="s">
        <v>47</v>
      </c>
      <c r="C2470" s="75">
        <v>28496.164598917199</v>
      </c>
      <c r="D2470" s="27">
        <v>2058</v>
      </c>
      <c r="E2470" s="27">
        <v>145</v>
      </c>
      <c r="F2470" s="76">
        <v>36.34574337606265</v>
      </c>
      <c r="G2470" s="27" t="s">
        <v>864</v>
      </c>
      <c r="H2470" s="27" t="s">
        <v>66</v>
      </c>
      <c r="I2470" s="27">
        <v>46310</v>
      </c>
      <c r="J2470" s="27">
        <v>3606</v>
      </c>
      <c r="K2470" s="27">
        <v>165</v>
      </c>
      <c r="L2470" s="123">
        <v>4.5757071547420966E-2</v>
      </c>
      <c r="M2470" s="27" t="s">
        <v>66</v>
      </c>
      <c r="N2470" s="71">
        <f t="shared" si="112"/>
        <v>12654.334542049286</v>
      </c>
      <c r="O2470" s="1">
        <v>44238</v>
      </c>
      <c r="P2470" s="1">
        <f t="shared" si="115"/>
        <v>44220</v>
      </c>
      <c r="Q2470" s="1">
        <f t="shared" si="116"/>
        <v>44233</v>
      </c>
    </row>
    <row r="2471" spans="1:17" x14ac:dyDescent="0.25">
      <c r="A2471" s="74" t="s">
        <v>226</v>
      </c>
      <c r="B2471" s="27" t="s">
        <v>42</v>
      </c>
      <c r="C2471" s="75">
        <v>462.23398096760798</v>
      </c>
      <c r="D2471" s="27" t="s">
        <v>574</v>
      </c>
      <c r="E2471" s="27">
        <v>0</v>
      </c>
      <c r="F2471" s="77">
        <v>0</v>
      </c>
      <c r="G2471" s="27" t="s">
        <v>862</v>
      </c>
      <c r="H2471" s="27" t="s">
        <v>68</v>
      </c>
      <c r="I2471" s="27">
        <v>182</v>
      </c>
      <c r="J2471" s="27">
        <v>10</v>
      </c>
      <c r="K2471" s="27">
        <v>0</v>
      </c>
      <c r="L2471" s="142">
        <v>0</v>
      </c>
      <c r="M2471" s="27" t="s">
        <v>68</v>
      </c>
      <c r="N2471" s="71">
        <f t="shared" si="112"/>
        <v>2163.406502279799</v>
      </c>
      <c r="O2471" s="1">
        <v>44238</v>
      </c>
      <c r="P2471" s="1">
        <f t="shared" si="115"/>
        <v>44220</v>
      </c>
      <c r="Q2471" s="1">
        <f t="shared" si="116"/>
        <v>44233</v>
      </c>
    </row>
    <row r="2472" spans="1:17" x14ac:dyDescent="0.25">
      <c r="A2472" s="74" t="s">
        <v>227</v>
      </c>
      <c r="B2472" s="27" t="s">
        <v>45</v>
      </c>
      <c r="C2472" s="75">
        <v>16598.0263143665</v>
      </c>
      <c r="D2472" s="27">
        <v>912</v>
      </c>
      <c r="E2472" s="27">
        <v>63</v>
      </c>
      <c r="F2472" s="76">
        <v>27.111657222190352</v>
      </c>
      <c r="G2472" s="27" t="s">
        <v>864</v>
      </c>
      <c r="H2472" s="27" t="s">
        <v>66</v>
      </c>
      <c r="I2472" s="27">
        <v>23138</v>
      </c>
      <c r="J2472" s="27">
        <v>1732</v>
      </c>
      <c r="K2472" s="27">
        <v>78</v>
      </c>
      <c r="L2472" s="123">
        <v>4.5034642032332567E-2</v>
      </c>
      <c r="M2472" s="27" t="s">
        <v>64</v>
      </c>
      <c r="N2472" s="71">
        <f t="shared" si="112"/>
        <v>10434.975624185263</v>
      </c>
      <c r="O2472" s="1">
        <v>44238</v>
      </c>
      <c r="P2472" s="1">
        <f t="shared" si="115"/>
        <v>44220</v>
      </c>
      <c r="Q2472" s="1">
        <f t="shared" si="116"/>
        <v>44233</v>
      </c>
    </row>
    <row r="2473" spans="1:17" x14ac:dyDescent="0.25">
      <c r="A2473" s="74" t="s">
        <v>228</v>
      </c>
      <c r="B2473" s="27" t="s">
        <v>48</v>
      </c>
      <c r="C2473" s="75">
        <v>40259.238105780198</v>
      </c>
      <c r="D2473" s="27">
        <v>1593</v>
      </c>
      <c r="E2473" s="27">
        <v>444</v>
      </c>
      <c r="F2473" s="76">
        <v>78.775176099848636</v>
      </c>
      <c r="G2473" s="27" t="s">
        <v>864</v>
      </c>
      <c r="H2473" s="27" t="s">
        <v>64</v>
      </c>
      <c r="I2473" s="27">
        <v>222019</v>
      </c>
      <c r="J2473" s="27">
        <v>26501</v>
      </c>
      <c r="K2473" s="27">
        <v>477</v>
      </c>
      <c r="L2473" s="123">
        <v>1.799932078034791E-2</v>
      </c>
      <c r="M2473" s="27" t="s">
        <v>64</v>
      </c>
      <c r="N2473" s="71">
        <f t="shared" si="112"/>
        <v>65825.885552948734</v>
      </c>
      <c r="O2473" s="1">
        <v>44238</v>
      </c>
      <c r="P2473" s="1">
        <f t="shared" si="115"/>
        <v>44220</v>
      </c>
      <c r="Q2473" s="1">
        <f t="shared" si="116"/>
        <v>44233</v>
      </c>
    </row>
    <row r="2474" spans="1:17" x14ac:dyDescent="0.25">
      <c r="A2474" s="74" t="s">
        <v>229</v>
      </c>
      <c r="B2474" s="27" t="s">
        <v>45</v>
      </c>
      <c r="C2474" s="75">
        <v>36064.049778037697</v>
      </c>
      <c r="D2474" s="27">
        <v>2129</v>
      </c>
      <c r="E2474" s="27">
        <v>181</v>
      </c>
      <c r="F2474" s="76">
        <v>35.84891743479313</v>
      </c>
      <c r="G2474" s="27" t="s">
        <v>864</v>
      </c>
      <c r="H2474" s="27" t="s">
        <v>64</v>
      </c>
      <c r="I2474" s="27">
        <v>70731</v>
      </c>
      <c r="J2474" s="27">
        <v>5709</v>
      </c>
      <c r="K2474" s="27">
        <v>205</v>
      </c>
      <c r="L2474" s="123">
        <v>3.5908215098966544E-2</v>
      </c>
      <c r="M2474" s="27" t="s">
        <v>64</v>
      </c>
      <c r="N2474" s="71">
        <f t="shared" si="112"/>
        <v>15830.168922062296</v>
      </c>
      <c r="O2474" s="1">
        <v>44238</v>
      </c>
      <c r="P2474" s="1">
        <f t="shared" si="115"/>
        <v>44220</v>
      </c>
      <c r="Q2474" s="1">
        <f t="shared" si="116"/>
        <v>44233</v>
      </c>
    </row>
    <row r="2475" spans="1:17" x14ac:dyDescent="0.25">
      <c r="A2475" s="74" t="s">
        <v>230</v>
      </c>
      <c r="B2475" s="27" t="s">
        <v>44</v>
      </c>
      <c r="C2475" s="75">
        <v>260.803252500962</v>
      </c>
      <c r="D2475" s="27" t="s">
        <v>574</v>
      </c>
      <c r="E2475" s="27">
        <v>0</v>
      </c>
      <c r="F2475" s="77">
        <v>0</v>
      </c>
      <c r="G2475" s="27" t="s">
        <v>862</v>
      </c>
      <c r="H2475" s="27" t="s">
        <v>68</v>
      </c>
      <c r="I2475" s="27">
        <v>480</v>
      </c>
      <c r="J2475" s="27">
        <v>27</v>
      </c>
      <c r="K2475" s="27">
        <v>0</v>
      </c>
      <c r="L2475" s="142">
        <v>0</v>
      </c>
      <c r="M2475" s="27" t="s">
        <v>68</v>
      </c>
      <c r="N2475" s="71">
        <f t="shared" si="112"/>
        <v>10352.631625980357</v>
      </c>
      <c r="O2475" s="1">
        <v>44238</v>
      </c>
      <c r="P2475" s="1">
        <f t="shared" si="115"/>
        <v>44220</v>
      </c>
      <c r="Q2475" s="1">
        <f t="shared" si="116"/>
        <v>44233</v>
      </c>
    </row>
    <row r="2476" spans="1:17" x14ac:dyDescent="0.25">
      <c r="A2476" s="74" t="s">
        <v>231</v>
      </c>
      <c r="B2476" s="27" t="s">
        <v>49</v>
      </c>
      <c r="C2476" s="75">
        <v>45827.143129014403</v>
      </c>
      <c r="D2476" s="27">
        <v>1482</v>
      </c>
      <c r="E2476" s="27">
        <v>133</v>
      </c>
      <c r="F2476" s="76">
        <v>20.730072510204746</v>
      </c>
      <c r="G2476" s="27" t="s">
        <v>864</v>
      </c>
      <c r="H2476" s="27" t="s">
        <v>66</v>
      </c>
      <c r="I2476" s="27">
        <v>82992</v>
      </c>
      <c r="J2476" s="27">
        <v>7291</v>
      </c>
      <c r="K2476" s="27">
        <v>147</v>
      </c>
      <c r="L2476" s="123">
        <v>2.0161843368536551E-2</v>
      </c>
      <c r="M2476" s="27" t="s">
        <v>66</v>
      </c>
      <c r="N2476" s="71">
        <f t="shared" si="112"/>
        <v>15909.785123358195</v>
      </c>
      <c r="O2476" s="1">
        <v>44238</v>
      </c>
      <c r="P2476" s="1">
        <f t="shared" si="115"/>
        <v>44220</v>
      </c>
      <c r="Q2476" s="1">
        <f t="shared" si="116"/>
        <v>44233</v>
      </c>
    </row>
    <row r="2477" spans="1:17" x14ac:dyDescent="0.25">
      <c r="A2477" s="74" t="s">
        <v>232</v>
      </c>
      <c r="B2477" s="27" t="s">
        <v>54</v>
      </c>
      <c r="C2477" s="75">
        <v>6286.5177862111304</v>
      </c>
      <c r="D2477" s="27">
        <v>312</v>
      </c>
      <c r="E2477" s="27">
        <v>24</v>
      </c>
      <c r="F2477" s="76">
        <v>27.269241455831629</v>
      </c>
      <c r="G2477" s="27" t="s">
        <v>864</v>
      </c>
      <c r="H2477" s="27" t="s">
        <v>66</v>
      </c>
      <c r="I2477" s="27">
        <v>8935</v>
      </c>
      <c r="J2477" s="27">
        <v>955</v>
      </c>
      <c r="K2477" s="27">
        <v>27</v>
      </c>
      <c r="L2477" s="123">
        <v>2.8272251308900525E-2</v>
      </c>
      <c r="M2477" s="27" t="s">
        <v>66</v>
      </c>
      <c r="N2477" s="71">
        <f t="shared" si="112"/>
        <v>15191.239927686203</v>
      </c>
      <c r="O2477" s="1">
        <v>44238</v>
      </c>
      <c r="P2477" s="1">
        <f t="shared" si="115"/>
        <v>44220</v>
      </c>
      <c r="Q2477" s="1">
        <f t="shared" si="116"/>
        <v>44233</v>
      </c>
    </row>
    <row r="2478" spans="1:17" x14ac:dyDescent="0.25">
      <c r="A2478" s="74" t="s">
        <v>233</v>
      </c>
      <c r="B2478" s="27" t="s">
        <v>49</v>
      </c>
      <c r="C2478" s="75">
        <v>3488.02577394533</v>
      </c>
      <c r="D2478" s="27">
        <v>138</v>
      </c>
      <c r="E2478" s="27">
        <v>16</v>
      </c>
      <c r="F2478" s="76">
        <v>32.765157625668834</v>
      </c>
      <c r="G2478" s="27" t="s">
        <v>864</v>
      </c>
      <c r="H2478" s="27" t="s">
        <v>64</v>
      </c>
      <c r="I2478" s="27">
        <v>3082</v>
      </c>
      <c r="J2478" s="27">
        <v>250</v>
      </c>
      <c r="K2478" s="27">
        <v>18</v>
      </c>
      <c r="L2478" s="123">
        <v>7.1999999999999995E-2</v>
      </c>
      <c r="M2478" s="27" t="s">
        <v>64</v>
      </c>
      <c r="N2478" s="71">
        <f t="shared" si="112"/>
        <v>7167.3782306150579</v>
      </c>
      <c r="O2478" s="1">
        <v>44238</v>
      </c>
      <c r="P2478" s="1">
        <f t="shared" si="115"/>
        <v>44220</v>
      </c>
      <c r="Q2478" s="1">
        <f t="shared" si="116"/>
        <v>44233</v>
      </c>
    </row>
    <row r="2479" spans="1:17" x14ac:dyDescent="0.25">
      <c r="A2479" s="74" t="s">
        <v>234</v>
      </c>
      <c r="B2479" s="27" t="s">
        <v>46</v>
      </c>
      <c r="C2479" s="75">
        <v>1695.3715782397301</v>
      </c>
      <c r="D2479" s="27">
        <v>25</v>
      </c>
      <c r="E2479" s="27">
        <v>0</v>
      </c>
      <c r="F2479" s="77">
        <v>0</v>
      </c>
      <c r="G2479" s="27" t="s">
        <v>862</v>
      </c>
      <c r="H2479" s="27" t="s">
        <v>66</v>
      </c>
      <c r="I2479" s="27">
        <v>1745</v>
      </c>
      <c r="J2479" s="27">
        <v>149</v>
      </c>
      <c r="K2479" s="27">
        <v>0</v>
      </c>
      <c r="L2479" s="142">
        <v>0</v>
      </c>
      <c r="M2479" s="27" t="s">
        <v>66</v>
      </c>
      <c r="N2479" s="71">
        <f t="shared" si="112"/>
        <v>8788.6338259075746</v>
      </c>
      <c r="O2479" s="1">
        <v>44238</v>
      </c>
      <c r="P2479" s="1">
        <f t="shared" si="115"/>
        <v>44220</v>
      </c>
      <c r="Q2479" s="1">
        <f t="shared" si="116"/>
        <v>44233</v>
      </c>
    </row>
    <row r="2480" spans="1:17" x14ac:dyDescent="0.25">
      <c r="A2480" s="74" t="s">
        <v>235</v>
      </c>
      <c r="B2480" s="27" t="s">
        <v>49</v>
      </c>
      <c r="C2480" s="75">
        <v>19700.450804414999</v>
      </c>
      <c r="D2480" s="27">
        <v>1216</v>
      </c>
      <c r="E2480" s="27">
        <v>79</v>
      </c>
      <c r="F2480" s="76">
        <v>28.643289429663927</v>
      </c>
      <c r="G2480" s="27" t="s">
        <v>864</v>
      </c>
      <c r="H2480" s="27" t="s">
        <v>66</v>
      </c>
      <c r="I2480" s="27">
        <v>30564</v>
      </c>
      <c r="J2480" s="27">
        <v>2487</v>
      </c>
      <c r="K2480" s="27">
        <v>98</v>
      </c>
      <c r="L2480" s="123">
        <v>3.9404905508644957E-2</v>
      </c>
      <c r="M2480" s="27" t="s">
        <v>68</v>
      </c>
      <c r="N2480" s="71">
        <f t="shared" si="112"/>
        <v>12624.076599519474</v>
      </c>
      <c r="O2480" s="1">
        <v>44238</v>
      </c>
      <c r="P2480" s="1">
        <f t="shared" si="115"/>
        <v>44220</v>
      </c>
      <c r="Q2480" s="1">
        <f t="shared" si="116"/>
        <v>44233</v>
      </c>
    </row>
    <row r="2481" spans="1:17" x14ac:dyDescent="0.25">
      <c r="A2481" s="74" t="s">
        <v>236</v>
      </c>
      <c r="B2481" s="27" t="s">
        <v>54</v>
      </c>
      <c r="C2481" s="75">
        <v>11981.336652870101</v>
      </c>
      <c r="D2481" s="27">
        <v>544</v>
      </c>
      <c r="E2481" s="27">
        <v>36</v>
      </c>
      <c r="F2481" s="76">
        <v>21.461950748313143</v>
      </c>
      <c r="G2481" s="27" t="s">
        <v>864</v>
      </c>
      <c r="H2481" s="27" t="s">
        <v>66</v>
      </c>
      <c r="I2481" s="27">
        <v>17083</v>
      </c>
      <c r="J2481" s="27">
        <v>1319</v>
      </c>
      <c r="K2481" s="27">
        <v>42</v>
      </c>
      <c r="L2481" s="123">
        <v>3.1842304776345719E-2</v>
      </c>
      <c r="M2481" s="27" t="s">
        <v>66</v>
      </c>
      <c r="N2481" s="71">
        <f t="shared" si="112"/>
        <v>11008.788403287514</v>
      </c>
      <c r="O2481" s="1">
        <v>44238</v>
      </c>
      <c r="P2481" s="1">
        <f t="shared" si="115"/>
        <v>44220</v>
      </c>
      <c r="Q2481" s="1">
        <f t="shared" si="116"/>
        <v>44233</v>
      </c>
    </row>
    <row r="2482" spans="1:17" x14ac:dyDescent="0.25">
      <c r="A2482" s="74" t="s">
        <v>237</v>
      </c>
      <c r="B2482" s="27" t="s">
        <v>43</v>
      </c>
      <c r="C2482" s="75">
        <v>46517.435301401703</v>
      </c>
      <c r="D2482" s="27">
        <v>3332</v>
      </c>
      <c r="E2482" s="27">
        <v>271</v>
      </c>
      <c r="F2482" s="70">
        <v>41.612661428390425</v>
      </c>
      <c r="G2482" s="27" t="s">
        <v>865</v>
      </c>
      <c r="H2482" s="27" t="s">
        <v>66</v>
      </c>
      <c r="I2482" s="27">
        <v>57570</v>
      </c>
      <c r="J2482" s="27">
        <v>4775</v>
      </c>
      <c r="K2482" s="27">
        <v>296</v>
      </c>
      <c r="L2482" s="73">
        <v>6.1989528795811516E-2</v>
      </c>
      <c r="M2482" s="27" t="s">
        <v>66</v>
      </c>
      <c r="N2482" s="71">
        <f t="shared" si="112"/>
        <v>10264.968326523616</v>
      </c>
      <c r="O2482" s="1">
        <v>44238</v>
      </c>
      <c r="P2482" s="1">
        <f t="shared" si="115"/>
        <v>44220</v>
      </c>
      <c r="Q2482" s="1">
        <f t="shared" si="116"/>
        <v>44233</v>
      </c>
    </row>
    <row r="2483" spans="1:17" x14ac:dyDescent="0.25">
      <c r="A2483" s="74" t="s">
        <v>238</v>
      </c>
      <c r="B2483" s="27" t="s">
        <v>54</v>
      </c>
      <c r="C2483" s="75">
        <v>16484.126202190801</v>
      </c>
      <c r="D2483" s="27">
        <v>1316</v>
      </c>
      <c r="E2483" s="27">
        <v>102</v>
      </c>
      <c r="F2483" s="70">
        <v>44.198365120172333</v>
      </c>
      <c r="G2483" s="27" t="s">
        <v>865</v>
      </c>
      <c r="H2483" s="27" t="s">
        <v>66</v>
      </c>
      <c r="I2483" s="27">
        <v>26872</v>
      </c>
      <c r="J2483" s="27">
        <v>2324</v>
      </c>
      <c r="K2483" s="27">
        <v>119</v>
      </c>
      <c r="L2483" s="73">
        <v>5.1204819277108432E-2</v>
      </c>
      <c r="M2483" s="27" t="s">
        <v>66</v>
      </c>
      <c r="N2483" s="71">
        <f t="shared" si="112"/>
        <v>14098.411838724773</v>
      </c>
      <c r="O2483" s="1">
        <v>44238</v>
      </c>
      <c r="P2483" s="1">
        <f t="shared" si="115"/>
        <v>44220</v>
      </c>
      <c r="Q2483" s="1">
        <f t="shared" si="116"/>
        <v>44233</v>
      </c>
    </row>
    <row r="2484" spans="1:17" x14ac:dyDescent="0.25">
      <c r="A2484" s="74" t="s">
        <v>239</v>
      </c>
      <c r="B2484" s="27" t="s">
        <v>51</v>
      </c>
      <c r="C2484" s="75">
        <v>4376.1911247030603</v>
      </c>
      <c r="D2484" s="27">
        <v>389</v>
      </c>
      <c r="E2484" s="27">
        <v>31</v>
      </c>
      <c r="F2484" s="70">
        <v>50.598469106761449</v>
      </c>
      <c r="G2484" s="27" t="s">
        <v>865</v>
      </c>
      <c r="H2484" s="27" t="s">
        <v>66</v>
      </c>
      <c r="I2484" s="27">
        <v>6275</v>
      </c>
      <c r="J2484" s="27">
        <v>535</v>
      </c>
      <c r="K2484" s="27">
        <v>36</v>
      </c>
      <c r="L2484" s="73">
        <v>6.7289719626168226E-2</v>
      </c>
      <c r="M2484" s="27" t="s">
        <v>66</v>
      </c>
      <c r="N2484" s="71">
        <f t="shared" si="112"/>
        <v>12225.243019665912</v>
      </c>
      <c r="O2484" s="1">
        <v>44238</v>
      </c>
      <c r="P2484" s="1">
        <f t="shared" si="115"/>
        <v>44220</v>
      </c>
      <c r="Q2484" s="1">
        <f t="shared" si="116"/>
        <v>44233</v>
      </c>
    </row>
    <row r="2485" spans="1:17" x14ac:dyDescent="0.25">
      <c r="A2485" s="74" t="s">
        <v>240</v>
      </c>
      <c r="B2485" s="27" t="s">
        <v>49</v>
      </c>
      <c r="C2485" s="75">
        <v>8098.2221370774687</v>
      </c>
      <c r="D2485" s="27">
        <v>714</v>
      </c>
      <c r="E2485" s="27">
        <v>48</v>
      </c>
      <c r="F2485" s="70">
        <v>42.337334917917552</v>
      </c>
      <c r="G2485" s="27" t="s">
        <v>865</v>
      </c>
      <c r="H2485" s="27" t="s">
        <v>68</v>
      </c>
      <c r="I2485" s="27">
        <v>15299</v>
      </c>
      <c r="J2485" s="27">
        <v>1006</v>
      </c>
      <c r="K2485" s="27">
        <v>51</v>
      </c>
      <c r="L2485" s="73">
        <v>5.0695825049701791E-2</v>
      </c>
      <c r="M2485" s="27" t="s">
        <v>66</v>
      </c>
      <c r="N2485" s="71">
        <f t="shared" si="112"/>
        <v>12422.479687165642</v>
      </c>
      <c r="O2485" s="1">
        <v>44238</v>
      </c>
      <c r="P2485" s="1">
        <f t="shared" si="115"/>
        <v>44220</v>
      </c>
      <c r="Q2485" s="1">
        <f t="shared" si="116"/>
        <v>44233</v>
      </c>
    </row>
    <row r="2486" spans="1:17" x14ac:dyDescent="0.25">
      <c r="A2486" s="74" t="s">
        <v>41</v>
      </c>
      <c r="B2486" s="27" t="s">
        <v>41</v>
      </c>
      <c r="C2486" s="75">
        <v>44772.5204478296</v>
      </c>
      <c r="D2486" s="27">
        <v>2768</v>
      </c>
      <c r="E2486" s="27">
        <v>241</v>
      </c>
      <c r="F2486" s="70">
        <v>38.448328443658561</v>
      </c>
      <c r="G2486" s="27" t="s">
        <v>865</v>
      </c>
      <c r="H2486" s="27" t="s">
        <v>66</v>
      </c>
      <c r="I2486" s="27">
        <v>54597</v>
      </c>
      <c r="J2486" s="27">
        <v>4826</v>
      </c>
      <c r="K2486" s="27">
        <v>270</v>
      </c>
      <c r="L2486" s="73">
        <v>5.5946953999171156E-2</v>
      </c>
      <c r="M2486" s="27" t="s">
        <v>66</v>
      </c>
      <c r="N2486" s="71">
        <f t="shared" si="112"/>
        <v>10778.933041358287</v>
      </c>
      <c r="O2486" s="1">
        <v>44238</v>
      </c>
      <c r="P2486" s="1">
        <f t="shared" si="115"/>
        <v>44220</v>
      </c>
      <c r="Q2486" s="1">
        <f t="shared" si="116"/>
        <v>44233</v>
      </c>
    </row>
    <row r="2487" spans="1:17" x14ac:dyDescent="0.25">
      <c r="A2487" s="74" t="s">
        <v>241</v>
      </c>
      <c r="B2487" s="27" t="s">
        <v>54</v>
      </c>
      <c r="C2487" s="75">
        <v>5560.1288200980598</v>
      </c>
      <c r="D2487" s="27">
        <v>230</v>
      </c>
      <c r="E2487" s="27">
        <v>20</v>
      </c>
      <c r="F2487" s="76">
        <v>25.693135443330139</v>
      </c>
      <c r="G2487" s="27" t="s">
        <v>864</v>
      </c>
      <c r="H2487" s="27" t="s">
        <v>66</v>
      </c>
      <c r="I2487" s="27">
        <v>6155</v>
      </c>
      <c r="J2487" s="27">
        <v>510</v>
      </c>
      <c r="K2487" s="27">
        <v>23</v>
      </c>
      <c r="L2487" s="123">
        <v>4.5098039215686274E-2</v>
      </c>
      <c r="M2487" s="27" t="s">
        <v>66</v>
      </c>
      <c r="N2487" s="71">
        <f t="shared" si="112"/>
        <v>9172.4493532688612</v>
      </c>
      <c r="O2487" s="1">
        <v>44238</v>
      </c>
      <c r="P2487" s="1">
        <f t="shared" si="115"/>
        <v>44220</v>
      </c>
      <c r="Q2487" s="1">
        <f t="shared" si="116"/>
        <v>44233</v>
      </c>
    </row>
    <row r="2488" spans="1:17" x14ac:dyDescent="0.25">
      <c r="A2488" s="74" t="s">
        <v>242</v>
      </c>
      <c r="B2488" s="27" t="s">
        <v>42</v>
      </c>
      <c r="C2488" s="75">
        <v>1795.3967800267301</v>
      </c>
      <c r="D2488" s="27">
        <v>51</v>
      </c>
      <c r="E2488" s="27">
        <v>5</v>
      </c>
      <c r="F2488" s="78">
        <v>19.892140896985456</v>
      </c>
      <c r="G2488" s="27" t="s">
        <v>862</v>
      </c>
      <c r="H2488" s="27" t="s">
        <v>66</v>
      </c>
      <c r="I2488" s="27">
        <v>2074</v>
      </c>
      <c r="J2488" s="27">
        <v>199</v>
      </c>
      <c r="K2488" s="27">
        <v>6</v>
      </c>
      <c r="L2488" s="124">
        <v>3.015075376884422E-2</v>
      </c>
      <c r="M2488" s="27" t="s">
        <v>66</v>
      </c>
      <c r="N2488" s="71">
        <f t="shared" si="112"/>
        <v>11083.900907800295</v>
      </c>
      <c r="O2488" s="1">
        <v>44238</v>
      </c>
      <c r="P2488" s="1">
        <f t="shared" si="115"/>
        <v>44220</v>
      </c>
      <c r="Q2488" s="1">
        <f t="shared" si="116"/>
        <v>44233</v>
      </c>
    </row>
    <row r="2489" spans="1:17" x14ac:dyDescent="0.25">
      <c r="A2489" s="74" t="s">
        <v>243</v>
      </c>
      <c r="B2489" s="27" t="s">
        <v>49</v>
      </c>
      <c r="C2489" s="75">
        <v>14994.700089288801</v>
      </c>
      <c r="D2489" s="27">
        <v>701</v>
      </c>
      <c r="E2489" s="27">
        <v>32</v>
      </c>
      <c r="F2489" s="76">
        <v>15.243481177373098</v>
      </c>
      <c r="G2489" s="27" t="s">
        <v>864</v>
      </c>
      <c r="H2489" s="27" t="s">
        <v>66</v>
      </c>
      <c r="I2489" s="27">
        <v>30657</v>
      </c>
      <c r="J2489" s="27">
        <v>2501</v>
      </c>
      <c r="K2489" s="27">
        <v>36</v>
      </c>
      <c r="L2489" s="123">
        <v>1.4394242303078768E-2</v>
      </c>
      <c r="M2489" s="27" t="s">
        <v>66</v>
      </c>
      <c r="N2489" s="71">
        <f t="shared" si="112"/>
        <v>16679.226560766929</v>
      </c>
      <c r="O2489" s="1">
        <v>44238</v>
      </c>
      <c r="P2489" s="1">
        <f t="shared" si="115"/>
        <v>44220</v>
      </c>
      <c r="Q2489" s="1">
        <f t="shared" si="116"/>
        <v>44233</v>
      </c>
    </row>
    <row r="2490" spans="1:17" x14ac:dyDescent="0.25">
      <c r="A2490" s="74" t="s">
        <v>244</v>
      </c>
      <c r="B2490" s="27" t="s">
        <v>48</v>
      </c>
      <c r="C2490" s="75">
        <v>16054.358189729401</v>
      </c>
      <c r="D2490" s="27">
        <v>666</v>
      </c>
      <c r="E2490" s="27">
        <v>61</v>
      </c>
      <c r="F2490" s="76">
        <v>27.13993798849145</v>
      </c>
      <c r="G2490" s="27" t="s">
        <v>864</v>
      </c>
      <c r="H2490" s="27" t="s">
        <v>66</v>
      </c>
      <c r="I2490" s="27">
        <v>25049</v>
      </c>
      <c r="J2490" s="27">
        <v>2134</v>
      </c>
      <c r="K2490" s="27">
        <v>70</v>
      </c>
      <c r="L2490" s="123">
        <v>3.280224929709466E-2</v>
      </c>
      <c r="M2490" s="27" t="s">
        <v>66</v>
      </c>
      <c r="N2490" s="71">
        <f t="shared" si="112"/>
        <v>13292.34077613394</v>
      </c>
      <c r="O2490" s="1">
        <v>44238</v>
      </c>
      <c r="P2490" s="1">
        <f t="shared" si="115"/>
        <v>44220</v>
      </c>
      <c r="Q2490" s="1">
        <f t="shared" si="116"/>
        <v>44233</v>
      </c>
    </row>
    <row r="2491" spans="1:17" x14ac:dyDescent="0.25">
      <c r="A2491" s="74" t="s">
        <v>245</v>
      </c>
      <c r="B2491" s="27" t="s">
        <v>51</v>
      </c>
      <c r="C2491" s="75">
        <v>18017.1246620739</v>
      </c>
      <c r="D2491" s="27">
        <v>863</v>
      </c>
      <c r="E2491" s="27">
        <v>82</v>
      </c>
      <c r="F2491" s="70">
        <v>32.508754681995178</v>
      </c>
      <c r="G2491" s="27" t="s">
        <v>865</v>
      </c>
      <c r="H2491" s="27" t="s">
        <v>66</v>
      </c>
      <c r="I2491" s="27">
        <v>17864</v>
      </c>
      <c r="J2491" s="27">
        <v>1411</v>
      </c>
      <c r="K2491" s="27">
        <v>87</v>
      </c>
      <c r="L2491" s="73">
        <v>6.1658398299078668E-2</v>
      </c>
      <c r="M2491" s="27" t="s">
        <v>66</v>
      </c>
      <c r="N2491" s="71">
        <f t="shared" si="112"/>
        <v>7831.4382925382051</v>
      </c>
      <c r="O2491" s="1">
        <v>44238</v>
      </c>
      <c r="P2491" s="1">
        <f t="shared" si="115"/>
        <v>44220</v>
      </c>
      <c r="Q2491" s="1">
        <f t="shared" si="116"/>
        <v>44233</v>
      </c>
    </row>
    <row r="2492" spans="1:17" x14ac:dyDescent="0.25">
      <c r="A2492" s="74" t="s">
        <v>246</v>
      </c>
      <c r="B2492" s="27" t="s">
        <v>49</v>
      </c>
      <c r="C2492" s="75">
        <v>27408.591693709299</v>
      </c>
      <c r="D2492" s="27">
        <v>956</v>
      </c>
      <c r="E2492" s="27">
        <v>62</v>
      </c>
      <c r="F2492" s="76">
        <v>16.15760298106763</v>
      </c>
      <c r="G2492" s="27" t="s">
        <v>864</v>
      </c>
      <c r="H2492" s="27" t="s">
        <v>66</v>
      </c>
      <c r="I2492" s="27">
        <v>50500</v>
      </c>
      <c r="J2492" s="27">
        <v>4334</v>
      </c>
      <c r="K2492" s="27">
        <v>80</v>
      </c>
      <c r="L2492" s="123">
        <v>1.8458698661744346E-2</v>
      </c>
      <c r="M2492" s="27" t="s">
        <v>66</v>
      </c>
      <c r="N2492" s="71">
        <f t="shared" si="112"/>
        <v>15812.55997547193</v>
      </c>
      <c r="O2492" s="1">
        <v>44238</v>
      </c>
      <c r="P2492" s="1">
        <f t="shared" si="115"/>
        <v>44220</v>
      </c>
      <c r="Q2492" s="1">
        <f t="shared" si="116"/>
        <v>44233</v>
      </c>
    </row>
    <row r="2493" spans="1:17" x14ac:dyDescent="0.25">
      <c r="A2493" s="74" t="s">
        <v>247</v>
      </c>
      <c r="B2493" s="27" t="s">
        <v>43</v>
      </c>
      <c r="C2493" s="75">
        <v>6815.0684702353301</v>
      </c>
      <c r="D2493" s="27">
        <v>576</v>
      </c>
      <c r="E2493" s="27">
        <v>54</v>
      </c>
      <c r="F2493" s="70">
        <v>56.597272264964737</v>
      </c>
      <c r="G2493" s="27" t="s">
        <v>865</v>
      </c>
      <c r="H2493" s="27" t="s">
        <v>66</v>
      </c>
      <c r="I2493" s="27">
        <v>8638</v>
      </c>
      <c r="J2493" s="27">
        <v>700</v>
      </c>
      <c r="K2493" s="27">
        <v>63</v>
      </c>
      <c r="L2493" s="73">
        <v>0.09</v>
      </c>
      <c r="M2493" s="27" t="s">
        <v>66</v>
      </c>
      <c r="N2493" s="71">
        <f t="shared" si="112"/>
        <v>10271.356818456563</v>
      </c>
      <c r="O2493" s="1">
        <v>44238</v>
      </c>
      <c r="P2493" s="1">
        <f t="shared" si="115"/>
        <v>44220</v>
      </c>
      <c r="Q2493" s="1">
        <f t="shared" si="116"/>
        <v>44233</v>
      </c>
    </row>
    <row r="2494" spans="1:17" x14ac:dyDescent="0.25">
      <c r="A2494" s="74" t="s">
        <v>248</v>
      </c>
      <c r="B2494" s="27" t="s">
        <v>54</v>
      </c>
      <c r="C2494" s="75">
        <v>3227.2105007745699</v>
      </c>
      <c r="D2494" s="27">
        <v>159</v>
      </c>
      <c r="E2494" s="27">
        <v>13</v>
      </c>
      <c r="F2494" s="79">
        <v>28.773190603729137</v>
      </c>
      <c r="G2494" s="27" t="s">
        <v>863</v>
      </c>
      <c r="H2494" s="27" t="s">
        <v>66</v>
      </c>
      <c r="I2494" s="27">
        <v>4601</v>
      </c>
      <c r="J2494" s="27">
        <v>381</v>
      </c>
      <c r="K2494" s="27">
        <v>17</v>
      </c>
      <c r="L2494" s="125">
        <v>4.4619422572178477E-2</v>
      </c>
      <c r="M2494" s="27" t="s">
        <v>66</v>
      </c>
      <c r="N2494" s="71">
        <f t="shared" si="112"/>
        <v>11805.861436945477</v>
      </c>
      <c r="O2494" s="1">
        <v>44238</v>
      </c>
      <c r="P2494" s="1">
        <f t="shared" si="115"/>
        <v>44220</v>
      </c>
      <c r="Q2494" s="1">
        <f t="shared" si="116"/>
        <v>44233</v>
      </c>
    </row>
    <row r="2495" spans="1:17" x14ac:dyDescent="0.25">
      <c r="A2495" s="74" t="s">
        <v>249</v>
      </c>
      <c r="B2495" s="27" t="s">
        <v>46</v>
      </c>
      <c r="C2495" s="75">
        <v>2072.5449926586398</v>
      </c>
      <c r="D2495" s="27">
        <v>41</v>
      </c>
      <c r="E2495" s="27" t="s">
        <v>574</v>
      </c>
      <c r="F2495" s="78">
        <v>10.339255120866195</v>
      </c>
      <c r="G2495" s="27" t="s">
        <v>862</v>
      </c>
      <c r="H2495" s="27" t="s">
        <v>64</v>
      </c>
      <c r="I2495" s="27">
        <v>3058</v>
      </c>
      <c r="J2495" s="27">
        <v>293</v>
      </c>
      <c r="K2495" s="27">
        <v>3</v>
      </c>
      <c r="L2495" s="124">
        <v>1.0238907849829351E-2</v>
      </c>
      <c r="M2495" s="27" t="s">
        <v>64</v>
      </c>
      <c r="N2495" s="71">
        <f t="shared" si="112"/>
        <v>14137.20816859771</v>
      </c>
      <c r="O2495" s="1">
        <v>44238</v>
      </c>
      <c r="P2495" s="1">
        <f t="shared" si="115"/>
        <v>44220</v>
      </c>
      <c r="Q2495" s="1">
        <f t="shared" si="116"/>
        <v>44233</v>
      </c>
    </row>
    <row r="2496" spans="1:17" x14ac:dyDescent="0.25">
      <c r="A2496" s="74" t="s">
        <v>250</v>
      </c>
      <c r="B2496" s="27" t="s">
        <v>45</v>
      </c>
      <c r="C2496" s="75">
        <v>41070.9163256869</v>
      </c>
      <c r="D2496" s="27">
        <v>2822</v>
      </c>
      <c r="E2496" s="27">
        <v>186</v>
      </c>
      <c r="F2496" s="76">
        <v>32.348229536347176</v>
      </c>
      <c r="G2496" s="27" t="s">
        <v>864</v>
      </c>
      <c r="H2496" s="27" t="s">
        <v>66</v>
      </c>
      <c r="I2496" s="27">
        <v>108892</v>
      </c>
      <c r="J2496" s="27">
        <v>9588</v>
      </c>
      <c r="K2496" s="27">
        <v>222</v>
      </c>
      <c r="L2496" s="123">
        <v>2.3153942428035045E-2</v>
      </c>
      <c r="M2496" s="27" t="s">
        <v>66</v>
      </c>
      <c r="N2496" s="71">
        <f t="shared" si="112"/>
        <v>23344.986812489005</v>
      </c>
      <c r="O2496" s="1">
        <v>44238</v>
      </c>
      <c r="P2496" s="1">
        <f t="shared" si="115"/>
        <v>44220</v>
      </c>
      <c r="Q2496" s="1">
        <f t="shared" si="116"/>
        <v>44233</v>
      </c>
    </row>
    <row r="2497" spans="1:17" x14ac:dyDescent="0.25">
      <c r="A2497" s="74" t="s">
        <v>251</v>
      </c>
      <c r="B2497" s="27" t="s">
        <v>49</v>
      </c>
      <c r="C2497" s="75">
        <v>43672.597856087901</v>
      </c>
      <c r="D2497" s="27">
        <v>3005</v>
      </c>
      <c r="E2497" s="27">
        <v>189</v>
      </c>
      <c r="F2497" s="76">
        <v>30.911831818399872</v>
      </c>
      <c r="G2497" s="27" t="s">
        <v>864</v>
      </c>
      <c r="H2497" s="27" t="s">
        <v>66</v>
      </c>
      <c r="I2497" s="27">
        <v>60176</v>
      </c>
      <c r="J2497" s="27">
        <v>4792</v>
      </c>
      <c r="K2497" s="27">
        <v>213</v>
      </c>
      <c r="L2497" s="123">
        <v>4.4449081803005011E-2</v>
      </c>
      <c r="M2497" s="27" t="s">
        <v>66</v>
      </c>
      <c r="N2497" s="71">
        <f t="shared" si="112"/>
        <v>10972.555412872014</v>
      </c>
      <c r="O2497" s="1">
        <v>44238</v>
      </c>
      <c r="P2497" s="1">
        <f t="shared" si="115"/>
        <v>44220</v>
      </c>
      <c r="Q2497" s="1">
        <f t="shared" si="116"/>
        <v>44233</v>
      </c>
    </row>
    <row r="2498" spans="1:17" x14ac:dyDescent="0.25">
      <c r="A2498" s="74" t="s">
        <v>252</v>
      </c>
      <c r="B2498" s="27" t="s">
        <v>54</v>
      </c>
      <c r="C2498" s="75">
        <v>9025.9672012139599</v>
      </c>
      <c r="D2498" s="27">
        <v>475</v>
      </c>
      <c r="E2498" s="27">
        <v>37</v>
      </c>
      <c r="F2498" s="70">
        <v>29.280597679345526</v>
      </c>
      <c r="G2498" s="27" t="s">
        <v>865</v>
      </c>
      <c r="H2498" s="27" t="s">
        <v>66</v>
      </c>
      <c r="I2498" s="27">
        <v>9647</v>
      </c>
      <c r="J2498" s="27">
        <v>771</v>
      </c>
      <c r="K2498" s="27">
        <v>42</v>
      </c>
      <c r="L2498" s="73">
        <v>5.4474708171206226E-2</v>
      </c>
      <c r="M2498" s="27" t="s">
        <v>66</v>
      </c>
      <c r="N2498" s="71">
        <f t="shared" si="112"/>
        <v>8542.0208473204202</v>
      </c>
      <c r="O2498" s="1">
        <v>44238</v>
      </c>
      <c r="P2498" s="1">
        <f t="shared" si="115"/>
        <v>44220</v>
      </c>
      <c r="Q2498" s="1">
        <f t="shared" si="116"/>
        <v>44233</v>
      </c>
    </row>
    <row r="2499" spans="1:17" x14ac:dyDescent="0.25">
      <c r="A2499" s="74" t="s">
        <v>253</v>
      </c>
      <c r="B2499" s="27" t="s">
        <v>47</v>
      </c>
      <c r="C2499" s="75">
        <v>1208.9750880147301</v>
      </c>
      <c r="D2499" s="27">
        <v>44</v>
      </c>
      <c r="E2499" s="27" t="s">
        <v>574</v>
      </c>
      <c r="F2499" s="78">
        <v>5.9081921651392326</v>
      </c>
      <c r="G2499" s="27" t="s">
        <v>862</v>
      </c>
      <c r="H2499" s="27" t="s">
        <v>66</v>
      </c>
      <c r="I2499" s="27">
        <v>1192</v>
      </c>
      <c r="J2499" s="27">
        <v>92</v>
      </c>
      <c r="K2499" s="27">
        <v>2</v>
      </c>
      <c r="L2499" s="124">
        <v>2.1739130434782608E-2</v>
      </c>
      <c r="M2499" s="27" t="s">
        <v>66</v>
      </c>
      <c r="N2499" s="71">
        <f t="shared" si="112"/>
        <v>7609.7515086993317</v>
      </c>
      <c r="O2499" s="1">
        <v>44238</v>
      </c>
      <c r="P2499" s="1">
        <f t="shared" si="115"/>
        <v>44220</v>
      </c>
      <c r="Q2499" s="1">
        <f t="shared" si="116"/>
        <v>44233</v>
      </c>
    </row>
    <row r="2500" spans="1:17" x14ac:dyDescent="0.25">
      <c r="A2500" s="74" t="s">
        <v>254</v>
      </c>
      <c r="B2500" s="27" t="s">
        <v>54</v>
      </c>
      <c r="C2500" s="75">
        <v>5055.24299668805</v>
      </c>
      <c r="D2500" s="27">
        <v>142</v>
      </c>
      <c r="E2500" s="27">
        <v>13</v>
      </c>
      <c r="F2500" s="79">
        <v>18.36848256710476</v>
      </c>
      <c r="G2500" s="27" t="s">
        <v>863</v>
      </c>
      <c r="H2500" s="27" t="s">
        <v>64</v>
      </c>
      <c r="I2500" s="27">
        <v>7970</v>
      </c>
      <c r="J2500" s="27">
        <v>599</v>
      </c>
      <c r="K2500" s="27">
        <v>14</v>
      </c>
      <c r="L2500" s="125">
        <v>2.337228714524207E-2</v>
      </c>
      <c r="M2500" s="27" t="s">
        <v>68</v>
      </c>
      <c r="N2500" s="71">
        <f t="shared" si="112"/>
        <v>11849.084215980038</v>
      </c>
      <c r="O2500" s="1">
        <v>44238</v>
      </c>
      <c r="P2500" s="1">
        <f t="shared" si="115"/>
        <v>44220</v>
      </c>
      <c r="Q2500" s="1">
        <f t="shared" si="116"/>
        <v>44233</v>
      </c>
    </row>
    <row r="2501" spans="1:17" x14ac:dyDescent="0.25">
      <c r="A2501" s="74" t="s">
        <v>255</v>
      </c>
      <c r="B2501" s="27" t="s">
        <v>53</v>
      </c>
      <c r="C2501" s="75">
        <v>692958.26281431701</v>
      </c>
      <c r="D2501" s="27">
        <v>55503</v>
      </c>
      <c r="E2501" s="27">
        <v>3767</v>
      </c>
      <c r="F2501" s="76">
        <v>38.829384540224204</v>
      </c>
      <c r="G2501" s="27" t="s">
        <v>864</v>
      </c>
      <c r="H2501" s="27" t="s">
        <v>66</v>
      </c>
      <c r="I2501" s="27">
        <v>2464511</v>
      </c>
      <c r="J2501" s="27">
        <v>238658</v>
      </c>
      <c r="K2501" s="27">
        <v>4364</v>
      </c>
      <c r="L2501" s="123">
        <v>1.8285580202633055E-2</v>
      </c>
      <c r="M2501" s="27" t="s">
        <v>66</v>
      </c>
      <c r="N2501" s="71">
        <f t="shared" si="112"/>
        <v>34440.45807762452</v>
      </c>
      <c r="O2501" s="1">
        <v>44238</v>
      </c>
      <c r="P2501" s="1">
        <f t="shared" si="115"/>
        <v>44220</v>
      </c>
      <c r="Q2501" s="1">
        <f t="shared" si="116"/>
        <v>44233</v>
      </c>
    </row>
    <row r="2502" spans="1:17" x14ac:dyDescent="0.25">
      <c r="A2502" s="74" t="s">
        <v>256</v>
      </c>
      <c r="B2502" s="27" t="s">
        <v>41</v>
      </c>
      <c r="C2502" s="75">
        <v>21025.5302833235</v>
      </c>
      <c r="D2502" s="27">
        <v>944</v>
      </c>
      <c r="E2502" s="27">
        <v>99</v>
      </c>
      <c r="F2502" s="76">
        <v>33.632581324416385</v>
      </c>
      <c r="G2502" s="27" t="s">
        <v>864</v>
      </c>
      <c r="H2502" s="27" t="s">
        <v>66</v>
      </c>
      <c r="I2502" s="27">
        <v>30938</v>
      </c>
      <c r="J2502" s="27">
        <v>3781</v>
      </c>
      <c r="K2502" s="27">
        <v>111</v>
      </c>
      <c r="L2502" s="123">
        <v>2.9357312880190427E-2</v>
      </c>
      <c r="M2502" s="27" t="s">
        <v>66</v>
      </c>
      <c r="N2502" s="71">
        <f t="shared" si="112"/>
        <v>17982.899594208655</v>
      </c>
      <c r="O2502" s="1">
        <v>44238</v>
      </c>
      <c r="P2502" s="1">
        <f t="shared" si="115"/>
        <v>44220</v>
      </c>
      <c r="Q2502" s="1">
        <f t="shared" si="116"/>
        <v>44233</v>
      </c>
    </row>
    <row r="2503" spans="1:17" x14ac:dyDescent="0.25">
      <c r="A2503" s="74" t="s">
        <v>257</v>
      </c>
      <c r="B2503" s="27" t="s">
        <v>49</v>
      </c>
      <c r="C2503" s="75">
        <v>5073.1152154421097</v>
      </c>
      <c r="D2503" s="27">
        <v>153</v>
      </c>
      <c r="E2503" s="27">
        <v>16</v>
      </c>
      <c r="F2503" s="76">
        <v>22.527719050779442</v>
      </c>
      <c r="G2503" s="27" t="s">
        <v>864</v>
      </c>
      <c r="H2503" s="27" t="s">
        <v>64</v>
      </c>
      <c r="I2503" s="27">
        <v>6575</v>
      </c>
      <c r="J2503" s="27">
        <v>533</v>
      </c>
      <c r="K2503" s="27">
        <v>17</v>
      </c>
      <c r="L2503" s="123">
        <v>3.1894934333958722E-2</v>
      </c>
      <c r="M2503" s="27" t="s">
        <v>64</v>
      </c>
      <c r="N2503" s="71">
        <f t="shared" si="112"/>
        <v>10506.364972307263</v>
      </c>
      <c r="O2503" s="1">
        <v>44238</v>
      </c>
      <c r="P2503" s="1">
        <f t="shared" si="115"/>
        <v>44220</v>
      </c>
      <c r="Q2503" s="1">
        <f t="shared" si="116"/>
        <v>44233</v>
      </c>
    </row>
    <row r="2504" spans="1:17" x14ac:dyDescent="0.25">
      <c r="A2504" s="74" t="s">
        <v>258</v>
      </c>
      <c r="B2504" s="27" t="s">
        <v>45</v>
      </c>
      <c r="C2504" s="75">
        <v>7640.4843218528404</v>
      </c>
      <c r="D2504" s="27">
        <v>431</v>
      </c>
      <c r="E2504" s="27">
        <v>33</v>
      </c>
      <c r="F2504" s="70">
        <v>30.850699482506666</v>
      </c>
      <c r="G2504" s="27" t="s">
        <v>865</v>
      </c>
      <c r="H2504" s="27" t="s">
        <v>66</v>
      </c>
      <c r="I2504" s="27">
        <v>12604</v>
      </c>
      <c r="J2504" s="27">
        <v>986</v>
      </c>
      <c r="K2504" s="27">
        <v>37</v>
      </c>
      <c r="L2504" s="73">
        <v>3.7525354969574036E-2</v>
      </c>
      <c r="M2504" s="27" t="s">
        <v>66</v>
      </c>
      <c r="N2504" s="71">
        <f t="shared" si="112"/>
        <v>12904.941080500668</v>
      </c>
      <c r="O2504" s="1">
        <v>44238</v>
      </c>
      <c r="P2504" s="1">
        <f t="shared" si="115"/>
        <v>44220</v>
      </c>
      <c r="Q2504" s="1">
        <f t="shared" si="116"/>
        <v>44233</v>
      </c>
    </row>
    <row r="2505" spans="1:17" x14ac:dyDescent="0.25">
      <c r="A2505" s="74" t="s">
        <v>259</v>
      </c>
      <c r="B2505" s="27" t="s">
        <v>54</v>
      </c>
      <c r="C2505" s="75">
        <v>4489.38887213825</v>
      </c>
      <c r="D2505" s="27">
        <v>238</v>
      </c>
      <c r="E2505" s="27">
        <v>18</v>
      </c>
      <c r="F2505" s="76">
        <v>28.638960052972941</v>
      </c>
      <c r="G2505" s="27" t="s">
        <v>864</v>
      </c>
      <c r="H2505" s="27" t="s">
        <v>66</v>
      </c>
      <c r="I2505" s="27">
        <v>6999</v>
      </c>
      <c r="J2505" s="27">
        <v>562</v>
      </c>
      <c r="K2505" s="27">
        <v>22</v>
      </c>
      <c r="L2505" s="123">
        <v>3.9145907473309607E-2</v>
      </c>
      <c r="M2505" s="27" t="s">
        <v>66</v>
      </c>
      <c r="N2505" s="71">
        <f t="shared" si="112"/>
        <v>12518.407649821725</v>
      </c>
      <c r="O2505" s="1">
        <v>44238</v>
      </c>
      <c r="P2505" s="1">
        <f t="shared" si="115"/>
        <v>44220</v>
      </c>
      <c r="Q2505" s="1">
        <f t="shared" si="116"/>
        <v>44233</v>
      </c>
    </row>
    <row r="2506" spans="1:17" x14ac:dyDescent="0.25">
      <c r="A2506" s="74" t="s">
        <v>260</v>
      </c>
      <c r="B2506" s="27" t="s">
        <v>51</v>
      </c>
      <c r="C2506" s="75">
        <v>39657.353717883198</v>
      </c>
      <c r="D2506" s="27">
        <v>3265</v>
      </c>
      <c r="E2506" s="27">
        <v>239</v>
      </c>
      <c r="F2506" s="76">
        <v>43.047321545638916</v>
      </c>
      <c r="G2506" s="27" t="s">
        <v>864</v>
      </c>
      <c r="H2506" s="27" t="s">
        <v>66</v>
      </c>
      <c r="I2506" s="27">
        <v>69991</v>
      </c>
      <c r="J2506" s="27">
        <v>5614</v>
      </c>
      <c r="K2506" s="27">
        <v>280</v>
      </c>
      <c r="L2506" s="123">
        <v>4.9875311720698257E-2</v>
      </c>
      <c r="M2506" s="27" t="s">
        <v>66</v>
      </c>
      <c r="N2506" s="71">
        <f t="shared" si="112"/>
        <v>14156.264787452035</v>
      </c>
      <c r="O2506" s="1">
        <v>44238</v>
      </c>
      <c r="P2506" s="1">
        <f t="shared" si="115"/>
        <v>44220</v>
      </c>
      <c r="Q2506" s="1">
        <f t="shared" si="116"/>
        <v>44233</v>
      </c>
    </row>
    <row r="2507" spans="1:17" x14ac:dyDescent="0.25">
      <c r="A2507" s="74" t="s">
        <v>261</v>
      </c>
      <c r="B2507" s="27" t="s">
        <v>41</v>
      </c>
      <c r="C2507" s="75">
        <v>9926.4673993127308</v>
      </c>
      <c r="D2507" s="27">
        <v>359</v>
      </c>
      <c r="E2507" s="27">
        <v>42</v>
      </c>
      <c r="F2507" s="70">
        <v>30.222231931247848</v>
      </c>
      <c r="G2507" s="27" t="s">
        <v>865</v>
      </c>
      <c r="H2507" s="27" t="s">
        <v>66</v>
      </c>
      <c r="I2507" s="27">
        <v>13919</v>
      </c>
      <c r="J2507" s="27">
        <v>1679</v>
      </c>
      <c r="K2507" s="27">
        <v>49</v>
      </c>
      <c r="L2507" s="73">
        <v>2.9184038117927337E-2</v>
      </c>
      <c r="M2507" s="27" t="s">
        <v>66</v>
      </c>
      <c r="N2507" s="71">
        <f t="shared" si="112"/>
        <v>16914.375804188378</v>
      </c>
      <c r="O2507" s="1">
        <v>44238</v>
      </c>
      <c r="P2507" s="1">
        <f t="shared" si="115"/>
        <v>44220</v>
      </c>
      <c r="Q2507" s="1">
        <f t="shared" si="116"/>
        <v>44233</v>
      </c>
    </row>
    <row r="2508" spans="1:17" x14ac:dyDescent="0.25">
      <c r="A2508" s="74" t="s">
        <v>262</v>
      </c>
      <c r="B2508" s="27" t="s">
        <v>52</v>
      </c>
      <c r="C2508" s="75">
        <v>28615.425420800198</v>
      </c>
      <c r="D2508" s="27">
        <v>2252</v>
      </c>
      <c r="E2508" s="27">
        <v>261</v>
      </c>
      <c r="F2508" s="70">
        <v>65.149676682094281</v>
      </c>
      <c r="G2508" s="27" t="s">
        <v>865</v>
      </c>
      <c r="H2508" s="27" t="s">
        <v>66</v>
      </c>
      <c r="I2508" s="27">
        <v>50128</v>
      </c>
      <c r="J2508" s="27">
        <v>4353</v>
      </c>
      <c r="K2508" s="27">
        <v>287</v>
      </c>
      <c r="L2508" s="73">
        <v>6.5931541465655871E-2</v>
      </c>
      <c r="M2508" s="27" t="s">
        <v>66</v>
      </c>
      <c r="N2508" s="71">
        <f t="shared" si="112"/>
        <v>15212.075081839805</v>
      </c>
      <c r="O2508" s="1">
        <v>44238</v>
      </c>
      <c r="P2508" s="1">
        <f t="shared" si="115"/>
        <v>44220</v>
      </c>
      <c r="Q2508" s="1">
        <f t="shared" si="116"/>
        <v>44233</v>
      </c>
    </row>
    <row r="2509" spans="1:17" x14ac:dyDescent="0.25">
      <c r="A2509" s="74" t="s">
        <v>263</v>
      </c>
      <c r="B2509" s="27" t="s">
        <v>47</v>
      </c>
      <c r="C2509" s="75">
        <v>3727.2357787096198</v>
      </c>
      <c r="D2509" s="27">
        <v>166</v>
      </c>
      <c r="E2509" s="27">
        <v>20</v>
      </c>
      <c r="F2509" s="76">
        <v>38.327906078053495</v>
      </c>
      <c r="G2509" s="27" t="s">
        <v>864</v>
      </c>
      <c r="H2509" s="27" t="s">
        <v>66</v>
      </c>
      <c r="I2509" s="27">
        <v>4129</v>
      </c>
      <c r="J2509" s="27">
        <v>325</v>
      </c>
      <c r="K2509" s="27">
        <v>23</v>
      </c>
      <c r="L2509" s="123">
        <v>7.0769230769230765E-2</v>
      </c>
      <c r="M2509" s="27" t="s">
        <v>64</v>
      </c>
      <c r="N2509" s="71">
        <f t="shared" si="112"/>
        <v>8719.5986327571682</v>
      </c>
      <c r="O2509" s="1">
        <v>44238</v>
      </c>
      <c r="P2509" s="1">
        <f t="shared" si="115"/>
        <v>44220</v>
      </c>
      <c r="Q2509" s="1">
        <f t="shared" si="116"/>
        <v>44233</v>
      </c>
    </row>
    <row r="2510" spans="1:17" x14ac:dyDescent="0.25">
      <c r="A2510" s="74" t="s">
        <v>264</v>
      </c>
      <c r="B2510" s="27" t="s">
        <v>52</v>
      </c>
      <c r="C2510" s="75">
        <v>99226.362872711004</v>
      </c>
      <c r="D2510" s="27">
        <v>11457</v>
      </c>
      <c r="E2510" s="27">
        <v>649</v>
      </c>
      <c r="F2510" s="70">
        <v>46.718575099452615</v>
      </c>
      <c r="G2510" s="27" t="s">
        <v>865</v>
      </c>
      <c r="H2510" s="27" t="s">
        <v>66</v>
      </c>
      <c r="I2510" s="27">
        <v>155638</v>
      </c>
      <c r="J2510" s="27">
        <v>12187</v>
      </c>
      <c r="K2510" s="27">
        <v>769</v>
      </c>
      <c r="L2510" s="73">
        <v>6.3100024616394523E-2</v>
      </c>
      <c r="M2510" s="27" t="s">
        <v>66</v>
      </c>
      <c r="N2510" s="71">
        <f t="shared" si="112"/>
        <v>12282.018253187065</v>
      </c>
      <c r="O2510" s="1">
        <v>44238</v>
      </c>
      <c r="P2510" s="1">
        <f t="shared" si="115"/>
        <v>44220</v>
      </c>
      <c r="Q2510" s="1">
        <f t="shared" si="116"/>
        <v>44233</v>
      </c>
    </row>
    <row r="2511" spans="1:17" x14ac:dyDescent="0.25">
      <c r="A2511" s="74" t="s">
        <v>265</v>
      </c>
      <c r="B2511" s="27" t="s">
        <v>54</v>
      </c>
      <c r="C2511" s="75">
        <v>3688.3663500984599</v>
      </c>
      <c r="D2511" s="27">
        <v>178</v>
      </c>
      <c r="E2511" s="27">
        <v>19</v>
      </c>
      <c r="F2511" s="76">
        <v>36.795229332537119</v>
      </c>
      <c r="G2511" s="27" t="s">
        <v>864</v>
      </c>
      <c r="H2511" s="27" t="s">
        <v>68</v>
      </c>
      <c r="I2511" s="27">
        <v>4044</v>
      </c>
      <c r="J2511" s="27">
        <v>352</v>
      </c>
      <c r="K2511" s="27">
        <v>21</v>
      </c>
      <c r="L2511" s="123">
        <v>5.9659090909090912E-2</v>
      </c>
      <c r="M2511" s="27" t="s">
        <v>64</v>
      </c>
      <c r="N2511" s="71">
        <f t="shared" si="112"/>
        <v>9543.5205342496265</v>
      </c>
      <c r="O2511" s="1">
        <v>44238</v>
      </c>
      <c r="P2511" s="1">
        <f t="shared" si="115"/>
        <v>44220</v>
      </c>
      <c r="Q2511" s="1">
        <f t="shared" si="116"/>
        <v>44233</v>
      </c>
    </row>
    <row r="2512" spans="1:17" x14ac:dyDescent="0.25">
      <c r="A2512" s="74" t="s">
        <v>266</v>
      </c>
      <c r="B2512" s="27" t="s">
        <v>51</v>
      </c>
      <c r="C2512" s="75">
        <v>64727.380689706901</v>
      </c>
      <c r="D2512" s="27">
        <v>1798</v>
      </c>
      <c r="E2512" s="27">
        <v>139</v>
      </c>
      <c r="F2512" s="76">
        <v>15.339059487309509</v>
      </c>
      <c r="G2512" s="27" t="s">
        <v>864</v>
      </c>
      <c r="H2512" s="27" t="s">
        <v>66</v>
      </c>
      <c r="I2512" s="27">
        <v>151841</v>
      </c>
      <c r="J2512" s="27">
        <v>13467</v>
      </c>
      <c r="K2512" s="27">
        <v>156</v>
      </c>
      <c r="L2512" s="123">
        <v>1.1583871686344397E-2</v>
      </c>
      <c r="M2512" s="27" t="s">
        <v>66</v>
      </c>
      <c r="N2512" s="71">
        <f t="shared" si="112"/>
        <v>20805.723723873092</v>
      </c>
      <c r="O2512" s="1">
        <v>44238</v>
      </c>
      <c r="P2512" s="1">
        <f t="shared" si="115"/>
        <v>44220</v>
      </c>
      <c r="Q2512" s="1">
        <f t="shared" si="116"/>
        <v>44233</v>
      </c>
    </row>
    <row r="2513" spans="1:17" x14ac:dyDescent="0.25">
      <c r="A2513" s="74" t="s">
        <v>267</v>
      </c>
      <c r="B2513" s="27" t="s">
        <v>46</v>
      </c>
      <c r="C2513" s="75">
        <v>1838.08536362777</v>
      </c>
      <c r="D2513" s="27">
        <v>29</v>
      </c>
      <c r="E2513" s="27">
        <v>0</v>
      </c>
      <c r="F2513" s="77">
        <v>0</v>
      </c>
      <c r="G2513" s="27" t="s">
        <v>862</v>
      </c>
      <c r="H2513" s="27" t="s">
        <v>68</v>
      </c>
      <c r="I2513" s="27">
        <v>346</v>
      </c>
      <c r="J2513" s="27">
        <v>30</v>
      </c>
      <c r="K2513" s="27">
        <v>0</v>
      </c>
      <c r="L2513" s="142">
        <v>0</v>
      </c>
      <c r="M2513" s="27" t="s">
        <v>68</v>
      </c>
      <c r="N2513" s="71">
        <f t="shared" si="112"/>
        <v>1632.1331203459431</v>
      </c>
      <c r="O2513" s="1">
        <v>44238</v>
      </c>
      <c r="P2513" s="1">
        <f t="shared" si="115"/>
        <v>44220</v>
      </c>
      <c r="Q2513" s="1">
        <f t="shared" si="116"/>
        <v>44233</v>
      </c>
    </row>
    <row r="2514" spans="1:17" x14ac:dyDescent="0.25">
      <c r="A2514" s="74" t="s">
        <v>268</v>
      </c>
      <c r="B2514" s="27" t="s">
        <v>49</v>
      </c>
      <c r="C2514" s="75">
        <v>27818.816168915801</v>
      </c>
      <c r="D2514" s="27">
        <v>1549</v>
      </c>
      <c r="E2514" s="27">
        <v>109</v>
      </c>
      <c r="F2514" s="76">
        <v>27.987223605919972</v>
      </c>
      <c r="G2514" s="27" t="s">
        <v>864</v>
      </c>
      <c r="H2514" s="27" t="s">
        <v>66</v>
      </c>
      <c r="I2514" s="27">
        <v>38575</v>
      </c>
      <c r="J2514" s="27">
        <v>3269</v>
      </c>
      <c r="K2514" s="27">
        <v>129</v>
      </c>
      <c r="L2514" s="123">
        <v>3.9461609054756805E-2</v>
      </c>
      <c r="M2514" s="27" t="s">
        <v>66</v>
      </c>
      <c r="N2514" s="71">
        <f t="shared" si="112"/>
        <v>11751.039225215905</v>
      </c>
      <c r="O2514" s="1">
        <v>44238</v>
      </c>
      <c r="P2514" s="1">
        <f t="shared" si="115"/>
        <v>44220</v>
      </c>
      <c r="Q2514" s="1">
        <f t="shared" si="116"/>
        <v>44233</v>
      </c>
    </row>
    <row r="2515" spans="1:17" x14ac:dyDescent="0.25">
      <c r="A2515" s="74" t="s">
        <v>269</v>
      </c>
      <c r="B2515" s="27" t="s">
        <v>49</v>
      </c>
      <c r="C2515" s="75">
        <v>111989.024087531</v>
      </c>
      <c r="D2515" s="27">
        <v>4177</v>
      </c>
      <c r="E2515" s="27">
        <v>337</v>
      </c>
      <c r="F2515" s="76">
        <v>21.494453378408107</v>
      </c>
      <c r="G2515" s="27" t="s">
        <v>864</v>
      </c>
      <c r="H2515" s="27" t="s">
        <v>66</v>
      </c>
      <c r="I2515" s="27">
        <v>575383</v>
      </c>
      <c r="J2515" s="27">
        <v>54140</v>
      </c>
      <c r="K2515" s="27">
        <v>434</v>
      </c>
      <c r="L2515" s="123">
        <v>8.0162541558921312E-3</v>
      </c>
      <c r="M2515" s="27" t="s">
        <v>66</v>
      </c>
      <c r="N2515" s="71">
        <f t="shared" si="112"/>
        <v>48344.023390795868</v>
      </c>
      <c r="O2515" s="1">
        <v>44238</v>
      </c>
      <c r="P2515" s="1">
        <f t="shared" si="115"/>
        <v>44220</v>
      </c>
      <c r="Q2515" s="1">
        <f t="shared" si="116"/>
        <v>44233</v>
      </c>
    </row>
    <row r="2516" spans="1:17" x14ac:dyDescent="0.25">
      <c r="A2516" s="74" t="s">
        <v>270</v>
      </c>
      <c r="B2516" s="27" t="s">
        <v>51</v>
      </c>
      <c r="C2516" s="75">
        <v>23172.8895591976</v>
      </c>
      <c r="D2516" s="27">
        <v>1470</v>
      </c>
      <c r="E2516" s="27">
        <v>132</v>
      </c>
      <c r="F2516" s="76">
        <v>40.68794012281095</v>
      </c>
      <c r="G2516" s="27" t="s">
        <v>864</v>
      </c>
      <c r="H2516" s="27" t="s">
        <v>66</v>
      </c>
      <c r="I2516" s="27">
        <v>42807</v>
      </c>
      <c r="J2516" s="27">
        <v>3864</v>
      </c>
      <c r="K2516" s="27">
        <v>173</v>
      </c>
      <c r="L2516" s="123">
        <v>4.4772256728778465E-2</v>
      </c>
      <c r="M2516" s="27" t="s">
        <v>66</v>
      </c>
      <c r="N2516" s="71">
        <f t="shared" si="112"/>
        <v>16674.657643057431</v>
      </c>
      <c r="O2516" s="1">
        <v>44238</v>
      </c>
      <c r="P2516" s="1">
        <f t="shared" si="115"/>
        <v>44220</v>
      </c>
      <c r="Q2516" s="1">
        <f t="shared" si="116"/>
        <v>44233</v>
      </c>
    </row>
    <row r="2517" spans="1:17" x14ac:dyDescent="0.25">
      <c r="A2517" s="74" t="s">
        <v>271</v>
      </c>
      <c r="B2517" s="27" t="s">
        <v>49</v>
      </c>
      <c r="C2517" s="75">
        <v>4723.0019559667198</v>
      </c>
      <c r="D2517" s="27">
        <v>136</v>
      </c>
      <c r="E2517" s="27">
        <v>12</v>
      </c>
      <c r="F2517" s="79">
        <v>18.14826386129273</v>
      </c>
      <c r="G2517" s="27" t="s">
        <v>863</v>
      </c>
      <c r="H2517" s="27" t="s">
        <v>64</v>
      </c>
      <c r="I2517" s="27">
        <v>6836</v>
      </c>
      <c r="J2517" s="27">
        <v>566</v>
      </c>
      <c r="K2517" s="27">
        <v>13</v>
      </c>
      <c r="L2517" s="125">
        <v>2.2968197879858657E-2</v>
      </c>
      <c r="M2517" s="27" t="s">
        <v>64</v>
      </c>
      <c r="N2517" s="71">
        <f t="shared" si="112"/>
        <v>11983.903569740301</v>
      </c>
      <c r="O2517" s="1">
        <v>44238</v>
      </c>
      <c r="P2517" s="1">
        <f t="shared" si="115"/>
        <v>44220</v>
      </c>
      <c r="Q2517" s="1">
        <f t="shared" si="116"/>
        <v>44233</v>
      </c>
    </row>
    <row r="2518" spans="1:17" x14ac:dyDescent="0.25">
      <c r="A2518" s="74" t="s">
        <v>272</v>
      </c>
      <c r="B2518" s="27" t="s">
        <v>52</v>
      </c>
      <c r="C2518" s="75">
        <v>12248.3187771581</v>
      </c>
      <c r="D2518" s="27">
        <v>561</v>
      </c>
      <c r="E2518" s="27">
        <v>66</v>
      </c>
      <c r="F2518" s="70">
        <v>38.489247382076549</v>
      </c>
      <c r="G2518" s="27" t="s">
        <v>865</v>
      </c>
      <c r="H2518" s="27" t="s">
        <v>66</v>
      </c>
      <c r="I2518" s="27">
        <v>11962</v>
      </c>
      <c r="J2518" s="27">
        <v>1143</v>
      </c>
      <c r="K2518" s="27">
        <v>76</v>
      </c>
      <c r="L2518" s="73">
        <v>6.6491688538932628E-2</v>
      </c>
      <c r="M2518" s="27" t="s">
        <v>66</v>
      </c>
      <c r="N2518" s="71">
        <f t="shared" si="112"/>
        <v>9331.8929789089234</v>
      </c>
      <c r="O2518" s="1">
        <v>44238</v>
      </c>
      <c r="P2518" s="1">
        <f t="shared" si="115"/>
        <v>44220</v>
      </c>
      <c r="Q2518" s="1">
        <f t="shared" si="116"/>
        <v>44233</v>
      </c>
    </row>
    <row r="2519" spans="1:17" x14ac:dyDescent="0.25">
      <c r="A2519" s="74" t="s">
        <v>273</v>
      </c>
      <c r="B2519" s="27" t="s">
        <v>46</v>
      </c>
      <c r="C2519" s="75">
        <v>1174.1958259012499</v>
      </c>
      <c r="D2519" s="27">
        <v>15</v>
      </c>
      <c r="E2519" s="27">
        <v>0</v>
      </c>
      <c r="F2519" s="77">
        <v>0</v>
      </c>
      <c r="G2519" s="27" t="s">
        <v>862</v>
      </c>
      <c r="H2519" s="27" t="s">
        <v>66</v>
      </c>
      <c r="I2519" s="27">
        <v>1453</v>
      </c>
      <c r="J2519" s="27">
        <v>100</v>
      </c>
      <c r="K2519" s="27">
        <v>0</v>
      </c>
      <c r="L2519" s="142">
        <v>0</v>
      </c>
      <c r="M2519" s="27" t="s">
        <v>66</v>
      </c>
      <c r="N2519" s="71">
        <f t="shared" si="112"/>
        <v>8516.4669975934685</v>
      </c>
      <c r="O2519" s="1">
        <v>44238</v>
      </c>
      <c r="P2519" s="1">
        <f t="shared" si="115"/>
        <v>44220</v>
      </c>
      <c r="Q2519" s="1">
        <f t="shared" si="116"/>
        <v>44233</v>
      </c>
    </row>
    <row r="2520" spans="1:17" x14ac:dyDescent="0.25">
      <c r="A2520" s="74" t="s">
        <v>274</v>
      </c>
      <c r="B2520" s="27" t="s">
        <v>54</v>
      </c>
      <c r="C2520" s="75">
        <v>14163.6711170745</v>
      </c>
      <c r="D2520" s="27">
        <v>783</v>
      </c>
      <c r="E2520" s="27">
        <v>65</v>
      </c>
      <c r="F2520" s="76">
        <v>32.780040601621387</v>
      </c>
      <c r="G2520" s="27" t="s">
        <v>864</v>
      </c>
      <c r="H2520" s="27" t="s">
        <v>66</v>
      </c>
      <c r="I2520" s="27">
        <v>21743</v>
      </c>
      <c r="J2520" s="27">
        <v>1920</v>
      </c>
      <c r="K2520" s="27">
        <v>75</v>
      </c>
      <c r="L2520" s="123">
        <v>3.90625E-2</v>
      </c>
      <c r="M2520" s="27" t="s">
        <v>66</v>
      </c>
      <c r="N2520" s="71">
        <f t="shared" si="112"/>
        <v>13555.807559562812</v>
      </c>
      <c r="O2520" s="1">
        <v>44238</v>
      </c>
      <c r="P2520" s="1">
        <f t="shared" si="115"/>
        <v>44220</v>
      </c>
      <c r="Q2520" s="1">
        <f t="shared" si="116"/>
        <v>44233</v>
      </c>
    </row>
    <row r="2521" spans="1:17" x14ac:dyDescent="0.25">
      <c r="A2521" s="74" t="s">
        <v>275</v>
      </c>
      <c r="B2521" s="27" t="s">
        <v>41</v>
      </c>
      <c r="C2521" s="75">
        <v>5829.5344790318404</v>
      </c>
      <c r="D2521" s="27">
        <v>246</v>
      </c>
      <c r="E2521" s="27">
        <v>48</v>
      </c>
      <c r="F2521" s="70">
        <v>58.81381165003144</v>
      </c>
      <c r="G2521" s="27" t="s">
        <v>865</v>
      </c>
      <c r="H2521" s="27" t="s">
        <v>64</v>
      </c>
      <c r="I2521" s="27">
        <v>7039</v>
      </c>
      <c r="J2521" s="27">
        <v>671</v>
      </c>
      <c r="K2521" s="27">
        <v>52</v>
      </c>
      <c r="L2521" s="73">
        <v>7.7496274217585689E-2</v>
      </c>
      <c r="M2521" s="27" t="s">
        <v>66</v>
      </c>
      <c r="N2521" s="71">
        <f t="shared" si="112"/>
        <v>11510.353055008238</v>
      </c>
      <c r="O2521" s="1">
        <v>44238</v>
      </c>
      <c r="P2521" s="1">
        <f t="shared" si="115"/>
        <v>44220</v>
      </c>
      <c r="Q2521" s="1">
        <f t="shared" si="116"/>
        <v>44233</v>
      </c>
    </row>
    <row r="2522" spans="1:17" x14ac:dyDescent="0.25">
      <c r="A2522" s="74" t="s">
        <v>276</v>
      </c>
      <c r="B2522" s="27" t="s">
        <v>49</v>
      </c>
      <c r="C2522" s="75">
        <v>35973.240681719501</v>
      </c>
      <c r="D2522" s="27">
        <v>2282</v>
      </c>
      <c r="E2522" s="27">
        <v>170</v>
      </c>
      <c r="F2522" s="76">
        <v>33.755249493070473</v>
      </c>
      <c r="G2522" s="27" t="s">
        <v>864</v>
      </c>
      <c r="H2522" s="27" t="s">
        <v>66</v>
      </c>
      <c r="I2522" s="27">
        <v>51517</v>
      </c>
      <c r="J2522" s="27">
        <v>4018</v>
      </c>
      <c r="K2522" s="27">
        <v>186</v>
      </c>
      <c r="L2522" s="123">
        <v>4.6291687406669987E-2</v>
      </c>
      <c r="M2522" s="27" t="s">
        <v>66</v>
      </c>
      <c r="N2522" s="71">
        <f t="shared" si="112"/>
        <v>11169.413496965884</v>
      </c>
      <c r="O2522" s="1">
        <v>44238</v>
      </c>
      <c r="P2522" s="1">
        <f t="shared" si="115"/>
        <v>44220</v>
      </c>
      <c r="Q2522" s="1">
        <f t="shared" si="116"/>
        <v>44233</v>
      </c>
    </row>
    <row r="2523" spans="1:17" x14ac:dyDescent="0.25">
      <c r="A2523" s="74" t="s">
        <v>277</v>
      </c>
      <c r="B2523" s="27" t="s">
        <v>53</v>
      </c>
      <c r="C2523" s="75">
        <v>36918.336746757697</v>
      </c>
      <c r="D2523" s="27">
        <v>7773</v>
      </c>
      <c r="E2523" s="27">
        <v>313</v>
      </c>
      <c r="F2523" s="70">
        <v>60.558369707991623</v>
      </c>
      <c r="G2523" s="27" t="s">
        <v>865</v>
      </c>
      <c r="H2523" s="27" t="s">
        <v>66</v>
      </c>
      <c r="I2523" s="27">
        <v>97715</v>
      </c>
      <c r="J2523" s="27">
        <v>7105</v>
      </c>
      <c r="K2523" s="27">
        <v>435</v>
      </c>
      <c r="L2523" s="73">
        <v>6.1224489795918366E-2</v>
      </c>
      <c r="M2523" s="27" t="s">
        <v>66</v>
      </c>
      <c r="N2523" s="71">
        <f t="shared" si="112"/>
        <v>19245.17902509242</v>
      </c>
      <c r="O2523" s="1">
        <v>44238</v>
      </c>
      <c r="P2523" s="1">
        <f t="shared" si="115"/>
        <v>44220</v>
      </c>
      <c r="Q2523" s="1">
        <f t="shared" si="116"/>
        <v>44233</v>
      </c>
    </row>
    <row r="2524" spans="1:17" x14ac:dyDescent="0.25">
      <c r="A2524" s="74" t="s">
        <v>278</v>
      </c>
      <c r="B2524" s="27" t="s">
        <v>42</v>
      </c>
      <c r="C2524" s="75">
        <v>2936.1193472292898</v>
      </c>
      <c r="D2524" s="27">
        <v>90</v>
      </c>
      <c r="E2524" s="27" t="s">
        <v>574</v>
      </c>
      <c r="F2524" s="78">
        <v>9.7310174391890438</v>
      </c>
      <c r="G2524" s="27" t="s">
        <v>862</v>
      </c>
      <c r="H2524" s="27" t="s">
        <v>66</v>
      </c>
      <c r="I2524" s="27">
        <v>3886</v>
      </c>
      <c r="J2524" s="27">
        <v>335</v>
      </c>
      <c r="K2524" s="27">
        <v>5</v>
      </c>
      <c r="L2524" s="124">
        <v>1.4925373134328358E-2</v>
      </c>
      <c r="M2524" s="27" t="s">
        <v>66</v>
      </c>
      <c r="N2524" s="71">
        <f t="shared" si="112"/>
        <v>11409.617947449153</v>
      </c>
      <c r="O2524" s="1">
        <v>44238</v>
      </c>
      <c r="P2524" s="1">
        <f t="shared" si="115"/>
        <v>44220</v>
      </c>
      <c r="Q2524" s="1">
        <f t="shared" si="116"/>
        <v>44233</v>
      </c>
    </row>
    <row r="2525" spans="1:17" x14ac:dyDescent="0.25">
      <c r="A2525" s="74" t="s">
        <v>279</v>
      </c>
      <c r="B2525" s="27" t="s">
        <v>47</v>
      </c>
      <c r="C2525" s="75">
        <v>1357.7287896405801</v>
      </c>
      <c r="D2525" s="27">
        <v>45</v>
      </c>
      <c r="E2525" s="27" t="s">
        <v>574</v>
      </c>
      <c r="F2525" s="78">
        <v>21.043546243865126</v>
      </c>
      <c r="G2525" s="27" t="s">
        <v>862</v>
      </c>
      <c r="H2525" s="27" t="s">
        <v>66</v>
      </c>
      <c r="I2525" s="27">
        <v>1078</v>
      </c>
      <c r="J2525" s="27">
        <v>73</v>
      </c>
      <c r="K2525" s="27">
        <v>5</v>
      </c>
      <c r="L2525" s="124">
        <v>6.8493150684931503E-2</v>
      </c>
      <c r="M2525" s="27" t="s">
        <v>66</v>
      </c>
      <c r="N2525" s="71">
        <f t="shared" si="112"/>
        <v>5376.6260653075396</v>
      </c>
      <c r="O2525" s="1">
        <v>44238</v>
      </c>
      <c r="P2525" s="1">
        <f t="shared" si="115"/>
        <v>44220</v>
      </c>
      <c r="Q2525" s="1">
        <f t="shared" si="116"/>
        <v>44233</v>
      </c>
    </row>
    <row r="2526" spans="1:17" x14ac:dyDescent="0.25">
      <c r="A2526" s="74" t="s">
        <v>280</v>
      </c>
      <c r="B2526" s="27" t="s">
        <v>48</v>
      </c>
      <c r="C2526" s="75">
        <v>1223.64361651632</v>
      </c>
      <c r="D2526" s="27">
        <v>28</v>
      </c>
      <c r="E2526" s="27" t="s">
        <v>574</v>
      </c>
      <c r="F2526" s="78">
        <v>11.674734451183856</v>
      </c>
      <c r="G2526" s="27" t="s">
        <v>862</v>
      </c>
      <c r="H2526" s="27" t="s">
        <v>66</v>
      </c>
      <c r="I2526" s="27">
        <v>1223</v>
      </c>
      <c r="J2526" s="27">
        <v>118</v>
      </c>
      <c r="K2526" s="27">
        <v>2</v>
      </c>
      <c r="L2526" s="124">
        <v>1.6949152542372881E-2</v>
      </c>
      <c r="M2526" s="27" t="s">
        <v>66</v>
      </c>
      <c r="N2526" s="71">
        <f t="shared" si="112"/>
        <v>9643.3306566778629</v>
      </c>
      <c r="O2526" s="1">
        <v>44238</v>
      </c>
      <c r="P2526" s="1">
        <f t="shared" si="115"/>
        <v>44220</v>
      </c>
      <c r="Q2526" s="1">
        <f t="shared" si="116"/>
        <v>44233</v>
      </c>
    </row>
    <row r="2527" spans="1:17" x14ac:dyDescent="0.25">
      <c r="A2527" s="74" t="s">
        <v>281</v>
      </c>
      <c r="B2527" s="27" t="s">
        <v>47</v>
      </c>
      <c r="C2527" s="75">
        <v>56710.292083490698</v>
      </c>
      <c r="D2527" s="27">
        <v>4312</v>
      </c>
      <c r="E2527" s="27">
        <v>338</v>
      </c>
      <c r="F2527" s="70">
        <v>42.572267318449462</v>
      </c>
      <c r="G2527" s="27" t="s">
        <v>865</v>
      </c>
      <c r="H2527" s="27" t="s">
        <v>66</v>
      </c>
      <c r="I2527" s="27">
        <v>81163</v>
      </c>
      <c r="J2527" s="27">
        <v>6485</v>
      </c>
      <c r="K2527" s="27">
        <v>454</v>
      </c>
      <c r="L2527" s="73">
        <v>7.0007710100231296E-2</v>
      </c>
      <c r="M2527" s="27" t="s">
        <v>66</v>
      </c>
      <c r="N2527" s="71">
        <f t="shared" si="112"/>
        <v>11435.314052787062</v>
      </c>
      <c r="O2527" s="1">
        <v>44238</v>
      </c>
      <c r="P2527" s="1">
        <f t="shared" si="115"/>
        <v>44220</v>
      </c>
      <c r="Q2527" s="1">
        <f t="shared" si="116"/>
        <v>44233</v>
      </c>
    </row>
    <row r="2528" spans="1:17" x14ac:dyDescent="0.25">
      <c r="A2528" s="74" t="s">
        <v>282</v>
      </c>
      <c r="B2528" s="27" t="s">
        <v>44</v>
      </c>
      <c r="C2528" s="75">
        <v>758.61581752920097</v>
      </c>
      <c r="D2528" s="27">
        <v>13</v>
      </c>
      <c r="E2528" s="27">
        <v>0</v>
      </c>
      <c r="F2528" s="77">
        <v>0</v>
      </c>
      <c r="G2528" s="27" t="s">
        <v>862</v>
      </c>
      <c r="H2528" s="27" t="s">
        <v>68</v>
      </c>
      <c r="I2528" s="27">
        <v>3128</v>
      </c>
      <c r="J2528" s="27">
        <v>115</v>
      </c>
      <c r="K2528" s="27">
        <v>0</v>
      </c>
      <c r="L2528" s="142">
        <v>0</v>
      </c>
      <c r="M2528" s="27" t="s">
        <v>68</v>
      </c>
      <c r="N2528" s="71">
        <f t="shared" si="112"/>
        <v>15159.188266671406</v>
      </c>
      <c r="O2528" s="1">
        <v>44238</v>
      </c>
      <c r="P2528" s="1">
        <f t="shared" si="115"/>
        <v>44220</v>
      </c>
      <c r="Q2528" s="1">
        <f t="shared" si="116"/>
        <v>44233</v>
      </c>
    </row>
    <row r="2529" spans="1:17" x14ac:dyDescent="0.25">
      <c r="A2529" s="74" t="s">
        <v>283</v>
      </c>
      <c r="B2529" s="27" t="s">
        <v>42</v>
      </c>
      <c r="C2529" s="75">
        <v>1673.49740572871</v>
      </c>
      <c r="D2529" s="27">
        <v>33</v>
      </c>
      <c r="E2529" s="27" t="s">
        <v>574</v>
      </c>
      <c r="F2529" s="78">
        <v>8.5364424449129608</v>
      </c>
      <c r="G2529" s="27" t="s">
        <v>862</v>
      </c>
      <c r="H2529" s="27" t="s">
        <v>64</v>
      </c>
      <c r="I2529" s="27">
        <v>1405</v>
      </c>
      <c r="J2529" s="27">
        <v>122</v>
      </c>
      <c r="K2529" s="27">
        <v>2</v>
      </c>
      <c r="L2529" s="124">
        <v>1.6393442622950821E-2</v>
      </c>
      <c r="M2529" s="27" t="s">
        <v>64</v>
      </c>
      <c r="N2529" s="71">
        <f t="shared" si="112"/>
        <v>7290.1218479556692</v>
      </c>
      <c r="O2529" s="1">
        <v>44238</v>
      </c>
      <c r="P2529" s="1">
        <f t="shared" si="115"/>
        <v>44220</v>
      </c>
      <c r="Q2529" s="1">
        <f t="shared" si="116"/>
        <v>44233</v>
      </c>
    </row>
    <row r="2530" spans="1:17" x14ac:dyDescent="0.25">
      <c r="A2530" s="74" t="s">
        <v>284</v>
      </c>
      <c r="B2530" s="27" t="s">
        <v>54</v>
      </c>
      <c r="C2530" s="75">
        <v>14079.6128022015</v>
      </c>
      <c r="D2530" s="27">
        <v>1310</v>
      </c>
      <c r="E2530" s="27">
        <v>79</v>
      </c>
      <c r="F2530" s="70">
        <v>40.078212534188587</v>
      </c>
      <c r="G2530" s="27" t="s">
        <v>865</v>
      </c>
      <c r="H2530" s="27" t="s">
        <v>66</v>
      </c>
      <c r="I2530" s="27">
        <v>19394</v>
      </c>
      <c r="J2530" s="27">
        <v>1425</v>
      </c>
      <c r="K2530" s="27">
        <v>90</v>
      </c>
      <c r="L2530" s="73">
        <v>6.3157894736842107E-2</v>
      </c>
      <c r="M2530" s="27" t="s">
        <v>66</v>
      </c>
      <c r="N2530" s="71">
        <f t="shared" ref="N2530:N2593" si="117">(J2530/C2530)*100000</f>
        <v>10121.016962747626</v>
      </c>
      <c r="O2530" s="1">
        <v>44238</v>
      </c>
      <c r="P2530" s="1">
        <f t="shared" si="115"/>
        <v>44220</v>
      </c>
      <c r="Q2530" s="1">
        <f t="shared" si="116"/>
        <v>44233</v>
      </c>
    </row>
    <row r="2531" spans="1:17" x14ac:dyDescent="0.25">
      <c r="A2531" s="74" t="s">
        <v>285</v>
      </c>
      <c r="B2531" s="27" t="s">
        <v>51</v>
      </c>
      <c r="C2531" s="75">
        <v>7354.9427443027298</v>
      </c>
      <c r="D2531" s="27">
        <v>310</v>
      </c>
      <c r="E2531" s="27">
        <v>32</v>
      </c>
      <c r="F2531" s="70">
        <v>31.077254645997634</v>
      </c>
      <c r="G2531" s="27" t="s">
        <v>865</v>
      </c>
      <c r="H2531" s="27" t="s">
        <v>66</v>
      </c>
      <c r="I2531" s="27">
        <v>12035</v>
      </c>
      <c r="J2531" s="27">
        <v>1298</v>
      </c>
      <c r="K2531" s="27">
        <v>42</v>
      </c>
      <c r="L2531" s="73">
        <v>3.2357473035439135E-2</v>
      </c>
      <c r="M2531" s="27" t="s">
        <v>66</v>
      </c>
      <c r="N2531" s="71">
        <f t="shared" si="117"/>
        <v>17647.995982095905</v>
      </c>
      <c r="O2531" s="1">
        <v>44238</v>
      </c>
      <c r="P2531" s="1">
        <f t="shared" ref="P2531:P2594" si="118">O2531-18</f>
        <v>44220</v>
      </c>
      <c r="Q2531" s="1">
        <f t="shared" ref="Q2531:Q2594" si="119">O2531-5</f>
        <v>44233</v>
      </c>
    </row>
    <row r="2532" spans="1:17" x14ac:dyDescent="0.25">
      <c r="A2532" s="74" t="s">
        <v>286</v>
      </c>
      <c r="B2532" s="27" t="s">
        <v>46</v>
      </c>
      <c r="C2532" s="75">
        <v>1582.42316470797</v>
      </c>
      <c r="D2532" s="27">
        <v>28</v>
      </c>
      <c r="E2532" s="27" t="s">
        <v>574</v>
      </c>
      <c r="F2532" s="78">
        <v>9.0277459306219505</v>
      </c>
      <c r="G2532" s="27" t="s">
        <v>862</v>
      </c>
      <c r="H2532" s="27" t="s">
        <v>66</v>
      </c>
      <c r="I2532" s="27">
        <v>1846</v>
      </c>
      <c r="J2532" s="27">
        <v>174</v>
      </c>
      <c r="K2532" s="27">
        <v>2</v>
      </c>
      <c r="L2532" s="124">
        <v>1.1494252873563218E-2</v>
      </c>
      <c r="M2532" s="27" t="s">
        <v>66</v>
      </c>
      <c r="N2532" s="71">
        <f t="shared" si="117"/>
        <v>10995.794543497535</v>
      </c>
      <c r="O2532" s="1">
        <v>44238</v>
      </c>
      <c r="P2532" s="1">
        <f t="shared" si="118"/>
        <v>44220</v>
      </c>
      <c r="Q2532" s="1">
        <f t="shared" si="119"/>
        <v>44233</v>
      </c>
    </row>
    <row r="2533" spans="1:17" x14ac:dyDescent="0.25">
      <c r="A2533" s="74" t="s">
        <v>287</v>
      </c>
      <c r="B2533" s="27" t="s">
        <v>49</v>
      </c>
      <c r="C2533" s="75">
        <v>18730.958831312699</v>
      </c>
      <c r="D2533" s="27">
        <v>909</v>
      </c>
      <c r="E2533" s="27">
        <v>50</v>
      </c>
      <c r="F2533" s="76">
        <v>19.066982120841484</v>
      </c>
      <c r="G2533" s="27" t="s">
        <v>864</v>
      </c>
      <c r="H2533" s="27" t="s">
        <v>66</v>
      </c>
      <c r="I2533" s="27">
        <v>39448</v>
      </c>
      <c r="J2533" s="27">
        <v>3885</v>
      </c>
      <c r="K2533" s="27">
        <v>57</v>
      </c>
      <c r="L2533" s="123">
        <v>1.4671814671814672E-2</v>
      </c>
      <c r="M2533" s="27" t="s">
        <v>66</v>
      </c>
      <c r="N2533" s="71">
        <f t="shared" si="117"/>
        <v>20741.063151051367</v>
      </c>
      <c r="O2533" s="1">
        <v>44238</v>
      </c>
      <c r="P2533" s="1">
        <f t="shared" si="118"/>
        <v>44220</v>
      </c>
      <c r="Q2533" s="1">
        <f t="shared" si="119"/>
        <v>44233</v>
      </c>
    </row>
    <row r="2534" spans="1:17" x14ac:dyDescent="0.25">
      <c r="A2534" s="74" t="s">
        <v>288</v>
      </c>
      <c r="B2534" s="27" t="s">
        <v>46</v>
      </c>
      <c r="C2534" s="75">
        <v>1931.62596058402</v>
      </c>
      <c r="D2534" s="27">
        <v>23</v>
      </c>
      <c r="E2534" s="27" t="s">
        <v>574</v>
      </c>
      <c r="F2534" s="78">
        <v>3.697846937560068</v>
      </c>
      <c r="G2534" s="27" t="s">
        <v>862</v>
      </c>
      <c r="H2534" s="27" t="s">
        <v>66</v>
      </c>
      <c r="I2534" s="27">
        <v>2269</v>
      </c>
      <c r="J2534" s="27">
        <v>187</v>
      </c>
      <c r="K2534" s="27">
        <v>1</v>
      </c>
      <c r="L2534" s="124">
        <v>5.3475935828877002E-3</v>
      </c>
      <c r="M2534" s="27" t="s">
        <v>66</v>
      </c>
      <c r="N2534" s="71">
        <f t="shared" si="117"/>
        <v>9680.9632825322587</v>
      </c>
      <c r="O2534" s="1">
        <v>44238</v>
      </c>
      <c r="P2534" s="1">
        <f t="shared" si="118"/>
        <v>44220</v>
      </c>
      <c r="Q2534" s="1">
        <f t="shared" si="119"/>
        <v>44233</v>
      </c>
    </row>
    <row r="2535" spans="1:17" x14ac:dyDescent="0.25">
      <c r="A2535" s="74" t="s">
        <v>289</v>
      </c>
      <c r="B2535" s="27" t="s">
        <v>48</v>
      </c>
      <c r="C2535" s="75">
        <v>784.07156341524001</v>
      </c>
      <c r="D2535" s="27">
        <v>19</v>
      </c>
      <c r="E2535" s="27">
        <v>0</v>
      </c>
      <c r="F2535" s="77">
        <v>0</v>
      </c>
      <c r="G2535" s="27" t="s">
        <v>862</v>
      </c>
      <c r="H2535" s="27" t="s">
        <v>66</v>
      </c>
      <c r="I2535" s="27">
        <v>1295</v>
      </c>
      <c r="J2535" s="27">
        <v>89</v>
      </c>
      <c r="K2535" s="27">
        <v>0</v>
      </c>
      <c r="L2535" s="142">
        <v>0</v>
      </c>
      <c r="M2535" s="27" t="s">
        <v>66</v>
      </c>
      <c r="N2535" s="71">
        <f t="shared" si="117"/>
        <v>11351.004698134435</v>
      </c>
      <c r="O2535" s="1">
        <v>44238</v>
      </c>
      <c r="P2535" s="1">
        <f t="shared" si="118"/>
        <v>44220</v>
      </c>
      <c r="Q2535" s="1">
        <f t="shared" si="119"/>
        <v>44233</v>
      </c>
    </row>
    <row r="2536" spans="1:17" x14ac:dyDescent="0.25">
      <c r="A2536" s="74" t="s">
        <v>290</v>
      </c>
      <c r="B2536" s="27" t="s">
        <v>42</v>
      </c>
      <c r="C2536" s="75">
        <v>6466.0125528356502</v>
      </c>
      <c r="D2536" s="27">
        <v>211</v>
      </c>
      <c r="E2536" s="27">
        <v>21</v>
      </c>
      <c r="F2536" s="76">
        <v>23.198222826557608</v>
      </c>
      <c r="G2536" s="27" t="s">
        <v>864</v>
      </c>
      <c r="H2536" s="27" t="s">
        <v>64</v>
      </c>
      <c r="I2536" s="27">
        <v>10351</v>
      </c>
      <c r="J2536" s="27">
        <v>1138</v>
      </c>
      <c r="K2536" s="27">
        <v>22</v>
      </c>
      <c r="L2536" s="123">
        <v>1.9332161687170474E-2</v>
      </c>
      <c r="M2536" s="27" t="s">
        <v>64</v>
      </c>
      <c r="N2536" s="71">
        <f t="shared" si="117"/>
        <v>17599.718384415035</v>
      </c>
      <c r="O2536" s="1">
        <v>44238</v>
      </c>
      <c r="P2536" s="1">
        <f t="shared" si="118"/>
        <v>44220</v>
      </c>
      <c r="Q2536" s="1">
        <f t="shared" si="119"/>
        <v>44233</v>
      </c>
    </row>
    <row r="2537" spans="1:17" x14ac:dyDescent="0.25">
      <c r="A2537" s="74" t="s">
        <v>291</v>
      </c>
      <c r="B2537" s="27" t="s">
        <v>45</v>
      </c>
      <c r="C2537" s="75">
        <v>28666.8719119466</v>
      </c>
      <c r="D2537" s="27">
        <v>2526</v>
      </c>
      <c r="E2537" s="27">
        <v>134</v>
      </c>
      <c r="F2537" s="76">
        <v>33.388465266905477</v>
      </c>
      <c r="G2537" s="27" t="s">
        <v>864</v>
      </c>
      <c r="H2537" s="27" t="s">
        <v>66</v>
      </c>
      <c r="I2537" s="27">
        <v>56009</v>
      </c>
      <c r="J2537" s="27">
        <v>4644</v>
      </c>
      <c r="K2537" s="27">
        <v>156</v>
      </c>
      <c r="L2537" s="123">
        <v>3.3591731266149873E-2</v>
      </c>
      <c r="M2537" s="27" t="s">
        <v>66</v>
      </c>
      <c r="N2537" s="71">
        <f t="shared" si="117"/>
        <v>16199.884013381537</v>
      </c>
      <c r="O2537" s="1">
        <v>44238</v>
      </c>
      <c r="P2537" s="1">
        <f t="shared" si="118"/>
        <v>44220</v>
      </c>
      <c r="Q2537" s="1">
        <f t="shared" si="119"/>
        <v>44233</v>
      </c>
    </row>
    <row r="2538" spans="1:17" x14ac:dyDescent="0.25">
      <c r="A2538" s="74" t="s">
        <v>292</v>
      </c>
      <c r="B2538" s="27" t="s">
        <v>43</v>
      </c>
      <c r="C2538" s="75">
        <v>37104.373350893802</v>
      </c>
      <c r="D2538" s="27">
        <v>3095</v>
      </c>
      <c r="E2538" s="27">
        <v>274</v>
      </c>
      <c r="F2538" s="70">
        <v>52.746958926762524</v>
      </c>
      <c r="G2538" s="27" t="s">
        <v>865</v>
      </c>
      <c r="H2538" s="27" t="s">
        <v>66</v>
      </c>
      <c r="I2538" s="27">
        <v>58215</v>
      </c>
      <c r="J2538" s="27">
        <v>5406</v>
      </c>
      <c r="K2538" s="27">
        <v>304</v>
      </c>
      <c r="L2538" s="73">
        <v>5.6233814280429152E-2</v>
      </c>
      <c r="M2538" s="27" t="s">
        <v>66</v>
      </c>
      <c r="N2538" s="71">
        <f t="shared" si="117"/>
        <v>14569.711092748519</v>
      </c>
      <c r="O2538" s="1">
        <v>44238</v>
      </c>
      <c r="P2538" s="1">
        <f t="shared" si="118"/>
        <v>44220</v>
      </c>
      <c r="Q2538" s="1">
        <f t="shared" si="119"/>
        <v>44233</v>
      </c>
    </row>
    <row r="2539" spans="1:17" x14ac:dyDescent="0.25">
      <c r="A2539" s="74" t="s">
        <v>293</v>
      </c>
      <c r="B2539" s="27" t="s">
        <v>51</v>
      </c>
      <c r="C2539" s="75">
        <v>27391.508223539095</v>
      </c>
      <c r="D2539" s="27">
        <v>1941</v>
      </c>
      <c r="E2539" s="27">
        <v>254</v>
      </c>
      <c r="F2539" s="70">
        <v>66.235334669399279</v>
      </c>
      <c r="G2539" s="27" t="s">
        <v>865</v>
      </c>
      <c r="H2539" s="27" t="s">
        <v>66</v>
      </c>
      <c r="I2539" s="27">
        <v>50926</v>
      </c>
      <c r="J2539" s="27">
        <v>4414</v>
      </c>
      <c r="K2539" s="27">
        <v>277</v>
      </c>
      <c r="L2539" s="73">
        <v>6.2754870865428178E-2</v>
      </c>
      <c r="M2539" s="27" t="s">
        <v>66</v>
      </c>
      <c r="N2539" s="71">
        <f t="shared" si="117"/>
        <v>16114.483233189752</v>
      </c>
      <c r="O2539" s="1">
        <v>44238</v>
      </c>
      <c r="P2539" s="1">
        <f t="shared" si="118"/>
        <v>44220</v>
      </c>
      <c r="Q2539" s="1">
        <f t="shared" si="119"/>
        <v>44233</v>
      </c>
    </row>
    <row r="2540" spans="1:17" x14ac:dyDescent="0.25">
      <c r="A2540" s="74" t="s">
        <v>294</v>
      </c>
      <c r="B2540" s="27" t="s">
        <v>46</v>
      </c>
      <c r="C2540" s="75">
        <v>5307.8849770148699</v>
      </c>
      <c r="D2540" s="27">
        <v>150</v>
      </c>
      <c r="E2540" s="27">
        <v>14</v>
      </c>
      <c r="F2540" s="79">
        <v>18.839895821600781</v>
      </c>
      <c r="G2540" s="27" t="s">
        <v>863</v>
      </c>
      <c r="H2540" s="27" t="s">
        <v>66</v>
      </c>
      <c r="I2540" s="27">
        <v>24930</v>
      </c>
      <c r="J2540" s="27">
        <v>3145</v>
      </c>
      <c r="K2540" s="27">
        <v>14</v>
      </c>
      <c r="L2540" s="125">
        <v>4.4515103338632752E-3</v>
      </c>
      <c r="M2540" s="27" t="s">
        <v>66</v>
      </c>
      <c r="N2540" s="71">
        <f t="shared" si="117"/>
        <v>59251.47235893445</v>
      </c>
      <c r="O2540" s="1">
        <v>44238</v>
      </c>
      <c r="P2540" s="1">
        <f t="shared" si="118"/>
        <v>44220</v>
      </c>
      <c r="Q2540" s="1">
        <f t="shared" si="119"/>
        <v>44233</v>
      </c>
    </row>
    <row r="2541" spans="1:17" x14ac:dyDescent="0.25">
      <c r="A2541" s="74" t="s">
        <v>295</v>
      </c>
      <c r="B2541" s="27" t="s">
        <v>41</v>
      </c>
      <c r="C2541" s="75">
        <v>13087.712635498299</v>
      </c>
      <c r="D2541" s="27">
        <v>529</v>
      </c>
      <c r="E2541" s="27">
        <v>65</v>
      </c>
      <c r="F2541" s="70">
        <v>35.474931885837293</v>
      </c>
      <c r="G2541" s="27" t="s">
        <v>865</v>
      </c>
      <c r="H2541" s="27" t="s">
        <v>66</v>
      </c>
      <c r="I2541" s="27">
        <v>14392</v>
      </c>
      <c r="J2541" s="27">
        <v>1434</v>
      </c>
      <c r="K2541" s="27">
        <v>76</v>
      </c>
      <c r="L2541" s="73">
        <v>5.2998605299860529E-2</v>
      </c>
      <c r="M2541" s="27" t="s">
        <v>66</v>
      </c>
      <c r="N2541" s="71">
        <f t="shared" si="117"/>
        <v>10956.842039077994</v>
      </c>
      <c r="O2541" s="1">
        <v>44238</v>
      </c>
      <c r="P2541" s="1">
        <f t="shared" si="118"/>
        <v>44220</v>
      </c>
      <c r="Q2541" s="1">
        <f t="shared" si="119"/>
        <v>44233</v>
      </c>
    </row>
    <row r="2542" spans="1:17" x14ac:dyDescent="0.25">
      <c r="A2542" s="74" t="s">
        <v>296</v>
      </c>
      <c r="B2542" s="27" t="s">
        <v>43</v>
      </c>
      <c r="C2542" s="75">
        <v>7927.2612196189812</v>
      </c>
      <c r="D2542" s="27">
        <v>589</v>
      </c>
      <c r="E2542" s="27">
        <v>44</v>
      </c>
      <c r="F2542" s="70">
        <v>39.646191235365919</v>
      </c>
      <c r="G2542" s="27" t="s">
        <v>865</v>
      </c>
      <c r="H2542" s="27" t="s">
        <v>66</v>
      </c>
      <c r="I2542" s="27">
        <v>9732</v>
      </c>
      <c r="J2542" s="27">
        <v>823</v>
      </c>
      <c r="K2542" s="27">
        <v>52</v>
      </c>
      <c r="L2542" s="73">
        <v>6.3183475091130009E-2</v>
      </c>
      <c r="M2542" s="27" t="s">
        <v>66</v>
      </c>
      <c r="N2542" s="71">
        <f t="shared" si="117"/>
        <v>10381.895804861051</v>
      </c>
      <c r="O2542" s="1">
        <v>44238</v>
      </c>
      <c r="P2542" s="1">
        <f t="shared" si="118"/>
        <v>44220</v>
      </c>
      <c r="Q2542" s="1">
        <f t="shared" si="119"/>
        <v>44233</v>
      </c>
    </row>
    <row r="2543" spans="1:17" x14ac:dyDescent="0.25">
      <c r="A2543" s="74" t="s">
        <v>297</v>
      </c>
      <c r="B2543" s="27" t="s">
        <v>54</v>
      </c>
      <c r="C2543" s="75">
        <v>9485.9761215318194</v>
      </c>
      <c r="D2543" s="27">
        <v>395</v>
      </c>
      <c r="E2543" s="27">
        <v>38</v>
      </c>
      <c r="F2543" s="70">
        <v>28.613668003281926</v>
      </c>
      <c r="G2543" s="27" t="s">
        <v>865</v>
      </c>
      <c r="H2543" s="27" t="s">
        <v>66</v>
      </c>
      <c r="I2543" s="27">
        <v>9593</v>
      </c>
      <c r="J2543" s="27">
        <v>837</v>
      </c>
      <c r="K2543" s="27">
        <v>38</v>
      </c>
      <c r="L2543" s="73">
        <v>4.5400238948626048E-2</v>
      </c>
      <c r="M2543" s="27" t="s">
        <v>66</v>
      </c>
      <c r="N2543" s="71">
        <f t="shared" si="117"/>
        <v>8823.5516226962536</v>
      </c>
      <c r="O2543" s="1">
        <v>44238</v>
      </c>
      <c r="P2543" s="1">
        <f t="shared" si="118"/>
        <v>44220</v>
      </c>
      <c r="Q2543" s="1">
        <f t="shared" si="119"/>
        <v>44233</v>
      </c>
    </row>
    <row r="2544" spans="1:17" x14ac:dyDescent="0.25">
      <c r="A2544" s="74" t="s">
        <v>298</v>
      </c>
      <c r="B2544" s="27" t="s">
        <v>51</v>
      </c>
      <c r="C2544" s="75">
        <v>5133.8205219983302</v>
      </c>
      <c r="D2544" s="27">
        <v>188</v>
      </c>
      <c r="E2544" s="27">
        <v>6</v>
      </c>
      <c r="F2544" s="78">
        <v>8.3480017802532753</v>
      </c>
      <c r="G2544" s="27" t="s">
        <v>862</v>
      </c>
      <c r="H2544" s="27" t="s">
        <v>66</v>
      </c>
      <c r="I2544" s="27">
        <v>10257</v>
      </c>
      <c r="J2544" s="27">
        <v>929</v>
      </c>
      <c r="K2544" s="27">
        <v>7</v>
      </c>
      <c r="L2544" s="124">
        <v>7.5349838536060282E-3</v>
      </c>
      <c r="M2544" s="27" t="s">
        <v>66</v>
      </c>
      <c r="N2544" s="71">
        <f t="shared" si="117"/>
        <v>18095.685192329016</v>
      </c>
      <c r="O2544" s="1">
        <v>44238</v>
      </c>
      <c r="P2544" s="1">
        <f t="shared" si="118"/>
        <v>44220</v>
      </c>
      <c r="Q2544" s="1">
        <f t="shared" si="119"/>
        <v>44233</v>
      </c>
    </row>
    <row r="2545" spans="1:17" x14ac:dyDescent="0.25">
      <c r="A2545" s="74" t="s">
        <v>299</v>
      </c>
      <c r="B2545" s="27" t="s">
        <v>49</v>
      </c>
      <c r="C2545" s="75">
        <v>32414.524512956301</v>
      </c>
      <c r="D2545" s="27">
        <v>2893</v>
      </c>
      <c r="E2545" s="27">
        <v>165</v>
      </c>
      <c r="F2545" s="70">
        <v>36.359361930493399</v>
      </c>
      <c r="G2545" s="27" t="s">
        <v>865</v>
      </c>
      <c r="H2545" s="27" t="s">
        <v>66</v>
      </c>
      <c r="I2545" s="27">
        <v>47267</v>
      </c>
      <c r="J2545" s="27">
        <v>3185</v>
      </c>
      <c r="K2545" s="27">
        <v>189</v>
      </c>
      <c r="L2545" s="73">
        <v>5.9340659340659338E-2</v>
      </c>
      <c r="M2545" s="27" t="s">
        <v>66</v>
      </c>
      <c r="N2545" s="71">
        <f t="shared" si="117"/>
        <v>9825.8421120042476</v>
      </c>
      <c r="O2545" s="1">
        <v>44238</v>
      </c>
      <c r="P2545" s="1">
        <f t="shared" si="118"/>
        <v>44220</v>
      </c>
      <c r="Q2545" s="1">
        <f t="shared" si="119"/>
        <v>44233</v>
      </c>
    </row>
    <row r="2546" spans="1:17" x14ac:dyDescent="0.25">
      <c r="A2546" s="74" t="s">
        <v>300</v>
      </c>
      <c r="B2546" s="27" t="s">
        <v>54</v>
      </c>
      <c r="C2546" s="75">
        <v>12469.6895953656</v>
      </c>
      <c r="D2546" s="27">
        <v>735</v>
      </c>
      <c r="E2546" s="27">
        <v>74</v>
      </c>
      <c r="F2546" s="76">
        <v>42.388499290942562</v>
      </c>
      <c r="G2546" s="27" t="s">
        <v>864</v>
      </c>
      <c r="H2546" s="27" t="s">
        <v>66</v>
      </c>
      <c r="I2546" s="27">
        <v>33124</v>
      </c>
      <c r="J2546" s="27">
        <v>3254</v>
      </c>
      <c r="K2546" s="27">
        <v>91</v>
      </c>
      <c r="L2546" s="123">
        <v>2.7965580823601722E-2</v>
      </c>
      <c r="M2546" s="27" t="s">
        <v>66</v>
      </c>
      <c r="N2546" s="71">
        <f t="shared" si="117"/>
        <v>26095.276671597017</v>
      </c>
      <c r="O2546" s="1">
        <v>44238</v>
      </c>
      <c r="P2546" s="1">
        <f t="shared" si="118"/>
        <v>44220</v>
      </c>
      <c r="Q2546" s="1">
        <f t="shared" si="119"/>
        <v>44233</v>
      </c>
    </row>
    <row r="2547" spans="1:17" x14ac:dyDescent="0.25">
      <c r="A2547" s="74" t="s">
        <v>301</v>
      </c>
      <c r="B2547" s="27" t="s">
        <v>49</v>
      </c>
      <c r="C2547" s="75">
        <v>3330.26120665499</v>
      </c>
      <c r="D2547" s="27">
        <v>121</v>
      </c>
      <c r="E2547" s="27">
        <v>9</v>
      </c>
      <c r="F2547" s="78">
        <v>19.303505129642581</v>
      </c>
      <c r="G2547" s="27" t="s">
        <v>862</v>
      </c>
      <c r="H2547" s="27" t="s">
        <v>64</v>
      </c>
      <c r="I2547" s="27">
        <v>3587</v>
      </c>
      <c r="J2547" s="27">
        <v>271</v>
      </c>
      <c r="K2547" s="27">
        <v>9</v>
      </c>
      <c r="L2547" s="124">
        <v>3.3210332103321034E-2</v>
      </c>
      <c r="M2547" s="27" t="s">
        <v>64</v>
      </c>
      <c r="N2547" s="71">
        <f t="shared" si="117"/>
        <v>8137.4998290959938</v>
      </c>
      <c r="O2547" s="1">
        <v>44238</v>
      </c>
      <c r="P2547" s="1">
        <f t="shared" si="118"/>
        <v>44220</v>
      </c>
      <c r="Q2547" s="1">
        <f t="shared" si="119"/>
        <v>44233</v>
      </c>
    </row>
    <row r="2548" spans="1:17" x14ac:dyDescent="0.25">
      <c r="A2548" s="74" t="s">
        <v>302</v>
      </c>
      <c r="B2548" s="27" t="s">
        <v>52</v>
      </c>
      <c r="C2548" s="75">
        <v>15120.384628985899</v>
      </c>
      <c r="D2548" s="27">
        <v>730</v>
      </c>
      <c r="E2548" s="27">
        <v>59</v>
      </c>
      <c r="F2548" s="76">
        <v>27.871551006757421</v>
      </c>
      <c r="G2548" s="27" t="s">
        <v>864</v>
      </c>
      <c r="H2548" s="27" t="s">
        <v>66</v>
      </c>
      <c r="I2548" s="27">
        <v>22575</v>
      </c>
      <c r="J2548" s="27">
        <v>1827</v>
      </c>
      <c r="K2548" s="27">
        <v>66</v>
      </c>
      <c r="L2548" s="123">
        <v>3.6124794745484398E-2</v>
      </c>
      <c r="M2548" s="27" t="s">
        <v>66</v>
      </c>
      <c r="N2548" s="71">
        <f t="shared" si="117"/>
        <v>12083.025960183752</v>
      </c>
      <c r="O2548" s="1">
        <v>44238</v>
      </c>
      <c r="P2548" s="1">
        <f t="shared" si="118"/>
        <v>44220</v>
      </c>
      <c r="Q2548" s="1">
        <f t="shared" si="119"/>
        <v>44233</v>
      </c>
    </row>
    <row r="2549" spans="1:17" x14ac:dyDescent="0.25">
      <c r="A2549" s="74" t="s">
        <v>303</v>
      </c>
      <c r="B2549" s="27" t="s">
        <v>52</v>
      </c>
      <c r="C2549" s="75">
        <v>14878.570537017</v>
      </c>
      <c r="D2549" s="27">
        <v>1012</v>
      </c>
      <c r="E2549" s="27">
        <v>105</v>
      </c>
      <c r="F2549" s="70">
        <v>50.40806831100101</v>
      </c>
      <c r="G2549" s="27" t="s">
        <v>865</v>
      </c>
      <c r="H2549" s="27" t="s">
        <v>66</v>
      </c>
      <c r="I2549" s="27">
        <v>17632</v>
      </c>
      <c r="J2549" s="27">
        <v>1591</v>
      </c>
      <c r="K2549" s="27">
        <v>116</v>
      </c>
      <c r="L2549" s="73">
        <v>7.2910119421747327E-2</v>
      </c>
      <c r="M2549" s="27" t="s">
        <v>66</v>
      </c>
      <c r="N2549" s="71">
        <f t="shared" si="117"/>
        <v>10693.231557707015</v>
      </c>
      <c r="O2549" s="1">
        <v>44238</v>
      </c>
      <c r="P2549" s="1">
        <f t="shared" si="118"/>
        <v>44220</v>
      </c>
      <c r="Q2549" s="1">
        <f t="shared" si="119"/>
        <v>44233</v>
      </c>
    </row>
    <row r="2550" spans="1:17" x14ac:dyDescent="0.25">
      <c r="A2550" s="74" t="s">
        <v>304</v>
      </c>
      <c r="B2550" s="27" t="s">
        <v>54</v>
      </c>
      <c r="C2550" s="75">
        <v>2244.2586476452502</v>
      </c>
      <c r="D2550" s="27">
        <v>132</v>
      </c>
      <c r="E2550" s="27">
        <v>10</v>
      </c>
      <c r="F2550" s="78">
        <v>31.827245715869974</v>
      </c>
      <c r="G2550" s="27" t="s">
        <v>862</v>
      </c>
      <c r="H2550" s="27" t="s">
        <v>66</v>
      </c>
      <c r="I2550" s="27">
        <v>2429</v>
      </c>
      <c r="J2550" s="27">
        <v>185</v>
      </c>
      <c r="K2550" s="27">
        <v>12</v>
      </c>
      <c r="L2550" s="124">
        <v>6.4864864864864868E-2</v>
      </c>
      <c r="M2550" s="27" t="s">
        <v>66</v>
      </c>
      <c r="N2550" s="71">
        <f t="shared" si="117"/>
        <v>8243.2566404103236</v>
      </c>
      <c r="O2550" s="1">
        <v>44238</v>
      </c>
      <c r="P2550" s="1">
        <f t="shared" si="118"/>
        <v>44220</v>
      </c>
      <c r="Q2550" s="1">
        <f t="shared" si="119"/>
        <v>44233</v>
      </c>
    </row>
    <row r="2551" spans="1:17" x14ac:dyDescent="0.25">
      <c r="A2551" s="74" t="s">
        <v>305</v>
      </c>
      <c r="B2551" s="27" t="s">
        <v>47</v>
      </c>
      <c r="C2551" s="75">
        <v>17005.439503125901</v>
      </c>
      <c r="D2551" s="27">
        <v>1241</v>
      </c>
      <c r="E2551" s="27">
        <v>77</v>
      </c>
      <c r="F2551" s="76">
        <v>32.34259249217876</v>
      </c>
      <c r="G2551" s="27" t="s">
        <v>864</v>
      </c>
      <c r="H2551" s="27" t="s">
        <v>66</v>
      </c>
      <c r="I2551" s="27">
        <v>28489</v>
      </c>
      <c r="J2551" s="27">
        <v>1957</v>
      </c>
      <c r="K2551" s="27">
        <v>86</v>
      </c>
      <c r="L2551" s="123">
        <v>4.3944813490035768E-2</v>
      </c>
      <c r="M2551" s="27" t="s">
        <v>68</v>
      </c>
      <c r="N2551" s="71">
        <f t="shared" si="117"/>
        <v>11508.082455853428</v>
      </c>
      <c r="O2551" s="1">
        <v>44238</v>
      </c>
      <c r="P2551" s="1">
        <f t="shared" si="118"/>
        <v>44220</v>
      </c>
      <c r="Q2551" s="1">
        <f t="shared" si="119"/>
        <v>44233</v>
      </c>
    </row>
    <row r="2552" spans="1:17" x14ac:dyDescent="0.25">
      <c r="A2552" s="74" t="s">
        <v>306</v>
      </c>
      <c r="B2552" s="27" t="s">
        <v>41</v>
      </c>
      <c r="C2552" s="75">
        <v>4602.6150295043099</v>
      </c>
      <c r="D2552" s="27">
        <v>105</v>
      </c>
      <c r="E2552" s="27">
        <v>28</v>
      </c>
      <c r="F2552" s="70">
        <v>43.453558187667809</v>
      </c>
      <c r="G2552" s="27" t="s">
        <v>865</v>
      </c>
      <c r="H2552" s="27" t="s">
        <v>64</v>
      </c>
      <c r="I2552" s="27">
        <v>3822</v>
      </c>
      <c r="J2552" s="27">
        <v>377</v>
      </c>
      <c r="K2552" s="27">
        <v>31</v>
      </c>
      <c r="L2552" s="73">
        <v>8.2228116710875335E-2</v>
      </c>
      <c r="M2552" s="27" t="s">
        <v>64</v>
      </c>
      <c r="N2552" s="71">
        <f t="shared" si="117"/>
        <v>8190.995718375385</v>
      </c>
      <c r="O2552" s="1">
        <v>44238</v>
      </c>
      <c r="P2552" s="1">
        <f t="shared" si="118"/>
        <v>44220</v>
      </c>
      <c r="Q2552" s="1">
        <f t="shared" si="119"/>
        <v>44233</v>
      </c>
    </row>
    <row r="2553" spans="1:17" x14ac:dyDescent="0.25">
      <c r="A2553" s="74" t="s">
        <v>307</v>
      </c>
      <c r="B2553" s="27" t="s">
        <v>48</v>
      </c>
      <c r="C2553" s="75">
        <v>16194.1783185606</v>
      </c>
      <c r="D2553" s="27">
        <v>763</v>
      </c>
      <c r="E2553" s="27">
        <v>78</v>
      </c>
      <c r="F2553" s="76">
        <v>34.403897881271334</v>
      </c>
      <c r="G2553" s="27" t="s">
        <v>864</v>
      </c>
      <c r="H2553" s="27" t="s">
        <v>64</v>
      </c>
      <c r="I2553" s="27">
        <v>41177</v>
      </c>
      <c r="J2553" s="27">
        <v>3949</v>
      </c>
      <c r="K2553" s="27">
        <v>92</v>
      </c>
      <c r="L2553" s="123">
        <v>2.3297037224613827E-2</v>
      </c>
      <c r="M2553" s="27" t="s">
        <v>68</v>
      </c>
      <c r="N2553" s="71">
        <f t="shared" si="117"/>
        <v>24385.306387999575</v>
      </c>
      <c r="O2553" s="1">
        <v>44238</v>
      </c>
      <c r="P2553" s="1">
        <f t="shared" si="118"/>
        <v>44220</v>
      </c>
      <c r="Q2553" s="1">
        <f t="shared" si="119"/>
        <v>44233</v>
      </c>
    </row>
    <row r="2554" spans="1:17" x14ac:dyDescent="0.25">
      <c r="A2554" s="74" t="s">
        <v>308</v>
      </c>
      <c r="B2554" s="27" t="s">
        <v>43</v>
      </c>
      <c r="C2554" s="75">
        <v>23741.067234681399</v>
      </c>
      <c r="D2554" s="27">
        <v>1616</v>
      </c>
      <c r="E2554" s="27">
        <v>207</v>
      </c>
      <c r="F2554" s="76">
        <v>62.279063276966056</v>
      </c>
      <c r="G2554" s="27" t="s">
        <v>864</v>
      </c>
      <c r="H2554" s="27" t="s">
        <v>66</v>
      </c>
      <c r="I2554" s="27">
        <v>70624</v>
      </c>
      <c r="J2554" s="27">
        <v>8355</v>
      </c>
      <c r="K2554" s="27">
        <v>225</v>
      </c>
      <c r="L2554" s="123">
        <v>2.6929982046678635E-2</v>
      </c>
      <c r="M2554" s="27" t="s">
        <v>66</v>
      </c>
      <c r="N2554" s="71">
        <f t="shared" si="117"/>
        <v>35192.183727085605</v>
      </c>
      <c r="O2554" s="1">
        <v>44238</v>
      </c>
      <c r="P2554" s="1">
        <f t="shared" si="118"/>
        <v>44220</v>
      </c>
      <c r="Q2554" s="1">
        <f t="shared" si="119"/>
        <v>44233</v>
      </c>
    </row>
    <row r="2555" spans="1:17" x14ac:dyDescent="0.25">
      <c r="A2555" s="74" t="s">
        <v>309</v>
      </c>
      <c r="B2555" s="27" t="s">
        <v>44</v>
      </c>
      <c r="C2555" s="75">
        <v>4086.1741400712999</v>
      </c>
      <c r="D2555" s="27">
        <v>246</v>
      </c>
      <c r="E2555" s="27">
        <v>24</v>
      </c>
      <c r="F2555" s="76">
        <v>41.953320037794605</v>
      </c>
      <c r="G2555" s="27" t="s">
        <v>864</v>
      </c>
      <c r="H2555" s="27" t="s">
        <v>66</v>
      </c>
      <c r="I2555" s="27">
        <v>9908</v>
      </c>
      <c r="J2555" s="27">
        <v>647</v>
      </c>
      <c r="K2555" s="27">
        <v>24</v>
      </c>
      <c r="L2555" s="123">
        <v>3.7094281298299843E-2</v>
      </c>
      <c r="M2555" s="27" t="s">
        <v>66</v>
      </c>
      <c r="N2555" s="71">
        <f t="shared" si="117"/>
        <v>15833.882204264315</v>
      </c>
      <c r="O2555" s="1">
        <v>44238</v>
      </c>
      <c r="P2555" s="1">
        <f t="shared" si="118"/>
        <v>44220</v>
      </c>
      <c r="Q2555" s="1">
        <f t="shared" si="119"/>
        <v>44233</v>
      </c>
    </row>
    <row r="2556" spans="1:17" x14ac:dyDescent="0.25">
      <c r="A2556" s="74" t="s">
        <v>310</v>
      </c>
      <c r="B2556" s="27" t="s">
        <v>42</v>
      </c>
      <c r="C2556" s="75">
        <v>1073.55719304948</v>
      </c>
      <c r="D2556" s="27">
        <v>13</v>
      </c>
      <c r="E2556" s="27" t="s">
        <v>574</v>
      </c>
      <c r="F2556" s="78">
        <v>13.306896342555509</v>
      </c>
      <c r="G2556" s="27" t="s">
        <v>862</v>
      </c>
      <c r="H2556" s="27" t="s">
        <v>68</v>
      </c>
      <c r="I2556" s="27">
        <v>1062</v>
      </c>
      <c r="J2556" s="27">
        <v>83</v>
      </c>
      <c r="K2556" s="27">
        <v>2</v>
      </c>
      <c r="L2556" s="124">
        <v>2.4096385542168676E-2</v>
      </c>
      <c r="M2556" s="27" t="s">
        <v>68</v>
      </c>
      <c r="N2556" s="71">
        <f t="shared" si="117"/>
        <v>7731.3067750247519</v>
      </c>
      <c r="O2556" s="1">
        <v>44238</v>
      </c>
      <c r="P2556" s="1">
        <f t="shared" si="118"/>
        <v>44220</v>
      </c>
      <c r="Q2556" s="1">
        <f t="shared" si="119"/>
        <v>44233</v>
      </c>
    </row>
    <row r="2557" spans="1:17" x14ac:dyDescent="0.25">
      <c r="A2557" s="74" t="s">
        <v>311</v>
      </c>
      <c r="B2557" s="27" t="s">
        <v>46</v>
      </c>
      <c r="C2557" s="75">
        <v>2112.6874094155901</v>
      </c>
      <c r="D2557" s="27">
        <v>56</v>
      </c>
      <c r="E2557" s="27" t="s">
        <v>574</v>
      </c>
      <c r="F2557" s="78">
        <v>13.523736850087056</v>
      </c>
      <c r="G2557" s="27" t="s">
        <v>862</v>
      </c>
      <c r="H2557" s="27" t="s">
        <v>66</v>
      </c>
      <c r="I2557" s="27">
        <v>2443</v>
      </c>
      <c r="J2557" s="27">
        <v>231</v>
      </c>
      <c r="K2557" s="27">
        <v>4</v>
      </c>
      <c r="L2557" s="124">
        <v>1.7316017316017316E-2</v>
      </c>
      <c r="M2557" s="27" t="s">
        <v>66</v>
      </c>
      <c r="N2557" s="71">
        <f t="shared" si="117"/>
        <v>10933.941243295383</v>
      </c>
      <c r="O2557" s="1">
        <v>44238</v>
      </c>
      <c r="P2557" s="1">
        <f t="shared" si="118"/>
        <v>44220</v>
      </c>
      <c r="Q2557" s="1">
        <f t="shared" si="119"/>
        <v>44233</v>
      </c>
    </row>
    <row r="2558" spans="1:17" x14ac:dyDescent="0.25">
      <c r="A2558" s="74" t="s">
        <v>45</v>
      </c>
      <c r="B2558" s="27" t="s">
        <v>45</v>
      </c>
      <c r="C2558" s="75">
        <v>3727.91584807558</v>
      </c>
      <c r="D2558" s="27">
        <v>129</v>
      </c>
      <c r="E2558" s="27">
        <v>11</v>
      </c>
      <c r="F2558" s="79">
        <v>21.076502735969378</v>
      </c>
      <c r="G2558" s="27" t="s">
        <v>863</v>
      </c>
      <c r="H2558" s="27" t="s">
        <v>64</v>
      </c>
      <c r="I2558" s="27">
        <v>4198</v>
      </c>
      <c r="J2558" s="27">
        <v>333</v>
      </c>
      <c r="K2558" s="27">
        <v>11</v>
      </c>
      <c r="L2558" s="125">
        <v>3.3033033033033031E-2</v>
      </c>
      <c r="M2558" s="27" t="s">
        <v>64</v>
      </c>
      <c r="N2558" s="71">
        <f t="shared" si="117"/>
        <v>8932.605068644476</v>
      </c>
      <c r="O2558" s="1">
        <v>44238</v>
      </c>
      <c r="P2558" s="1">
        <f t="shared" si="118"/>
        <v>44220</v>
      </c>
      <c r="Q2558" s="1">
        <f t="shared" si="119"/>
        <v>44233</v>
      </c>
    </row>
    <row r="2559" spans="1:17" x14ac:dyDescent="0.25">
      <c r="A2559" s="74" t="s">
        <v>312</v>
      </c>
      <c r="B2559" s="27" t="s">
        <v>49</v>
      </c>
      <c r="C2559" s="75">
        <v>48551.911070702001</v>
      </c>
      <c r="D2559" s="27">
        <v>7254</v>
      </c>
      <c r="E2559" s="27">
        <v>340</v>
      </c>
      <c r="F2559" s="70">
        <v>50.020099621514532</v>
      </c>
      <c r="G2559" s="27" t="s">
        <v>865</v>
      </c>
      <c r="H2559" s="27" t="s">
        <v>66</v>
      </c>
      <c r="I2559" s="27">
        <v>92956</v>
      </c>
      <c r="J2559" s="27">
        <v>7425</v>
      </c>
      <c r="K2559" s="27">
        <v>456</v>
      </c>
      <c r="L2559" s="73">
        <v>6.1414141414141414E-2</v>
      </c>
      <c r="M2559" s="27" t="s">
        <v>66</v>
      </c>
      <c r="N2559" s="71">
        <f t="shared" si="117"/>
        <v>15292.909869577754</v>
      </c>
      <c r="O2559" s="1">
        <v>44238</v>
      </c>
      <c r="P2559" s="1">
        <f t="shared" si="118"/>
        <v>44220</v>
      </c>
      <c r="Q2559" s="1">
        <f t="shared" si="119"/>
        <v>44233</v>
      </c>
    </row>
    <row r="2560" spans="1:17" x14ac:dyDescent="0.25">
      <c r="A2560" s="74" t="s">
        <v>313</v>
      </c>
      <c r="B2560" s="27" t="s">
        <v>43</v>
      </c>
      <c r="C2560" s="75">
        <v>16012.7421223003</v>
      </c>
      <c r="D2560" s="27">
        <v>1658</v>
      </c>
      <c r="E2560" s="27">
        <v>133</v>
      </c>
      <c r="F2560" s="70">
        <v>59.327752407688706</v>
      </c>
      <c r="G2560" s="27" t="s">
        <v>865</v>
      </c>
      <c r="H2560" s="27" t="s">
        <v>66</v>
      </c>
      <c r="I2560" s="27">
        <v>31275</v>
      </c>
      <c r="J2560" s="27">
        <v>2567</v>
      </c>
      <c r="K2560" s="27">
        <v>149</v>
      </c>
      <c r="L2560" s="73">
        <v>5.8044409816906894E-2</v>
      </c>
      <c r="M2560" s="27" t="s">
        <v>64</v>
      </c>
      <c r="N2560" s="71">
        <f t="shared" si="117"/>
        <v>16030.983203214411</v>
      </c>
      <c r="O2560" s="1">
        <v>44238</v>
      </c>
      <c r="P2560" s="1">
        <f t="shared" si="118"/>
        <v>44220</v>
      </c>
      <c r="Q2560" s="1">
        <f t="shared" si="119"/>
        <v>44233</v>
      </c>
    </row>
    <row r="2561" spans="1:17" x14ac:dyDescent="0.25">
      <c r="A2561" s="74" t="s">
        <v>314</v>
      </c>
      <c r="B2561" s="27" t="s">
        <v>43</v>
      </c>
      <c r="C2561" s="75">
        <v>89317.120164774096</v>
      </c>
      <c r="D2561" s="27">
        <v>11827</v>
      </c>
      <c r="E2561" s="27">
        <v>840</v>
      </c>
      <c r="F2561" s="70">
        <v>67.176370990590314</v>
      </c>
      <c r="G2561" s="27" t="s">
        <v>865</v>
      </c>
      <c r="H2561" s="27" t="s">
        <v>66</v>
      </c>
      <c r="I2561" s="27">
        <v>150212</v>
      </c>
      <c r="J2561" s="27">
        <v>11514</v>
      </c>
      <c r="K2561" s="27">
        <v>991</v>
      </c>
      <c r="L2561" s="73">
        <v>8.6069133229112388E-2</v>
      </c>
      <c r="M2561" s="27" t="s">
        <v>66</v>
      </c>
      <c r="N2561" s="71">
        <f t="shared" si="117"/>
        <v>12891.145593094283</v>
      </c>
      <c r="O2561" s="1">
        <v>44238</v>
      </c>
      <c r="P2561" s="1">
        <f t="shared" si="118"/>
        <v>44220</v>
      </c>
      <c r="Q2561" s="1">
        <f t="shared" si="119"/>
        <v>44233</v>
      </c>
    </row>
    <row r="2562" spans="1:17" x14ac:dyDescent="0.25">
      <c r="A2562" s="74" t="s">
        <v>315</v>
      </c>
      <c r="B2562" s="27" t="s">
        <v>41</v>
      </c>
      <c r="C2562" s="75">
        <v>31190.337467089099</v>
      </c>
      <c r="D2562" s="27">
        <v>1111</v>
      </c>
      <c r="E2562" s="27">
        <v>94</v>
      </c>
      <c r="F2562" s="76">
        <v>21.52681330033823</v>
      </c>
      <c r="G2562" s="27" t="s">
        <v>864</v>
      </c>
      <c r="H2562" s="27" t="s">
        <v>66</v>
      </c>
      <c r="I2562" s="27">
        <v>46322</v>
      </c>
      <c r="J2562" s="27">
        <v>3546</v>
      </c>
      <c r="K2562" s="27">
        <v>112</v>
      </c>
      <c r="L2562" s="123">
        <v>3.1584884376762552E-2</v>
      </c>
      <c r="M2562" s="27" t="s">
        <v>66</v>
      </c>
      <c r="N2562" s="71">
        <f t="shared" si="117"/>
        <v>11368.90552640416</v>
      </c>
      <c r="O2562" s="1">
        <v>44238</v>
      </c>
      <c r="P2562" s="1">
        <f t="shared" si="118"/>
        <v>44220</v>
      </c>
      <c r="Q2562" s="1">
        <f t="shared" si="119"/>
        <v>44233</v>
      </c>
    </row>
    <row r="2563" spans="1:17" x14ac:dyDescent="0.25">
      <c r="A2563" s="74" t="s">
        <v>316</v>
      </c>
      <c r="B2563" s="27" t="s">
        <v>54</v>
      </c>
      <c r="C2563" s="75">
        <v>42123.258085424597</v>
      </c>
      <c r="D2563" s="27">
        <v>3857</v>
      </c>
      <c r="E2563" s="27">
        <v>244</v>
      </c>
      <c r="F2563" s="76">
        <v>41.375174240384865</v>
      </c>
      <c r="G2563" s="27" t="s">
        <v>864</v>
      </c>
      <c r="H2563" s="27" t="s">
        <v>66</v>
      </c>
      <c r="I2563" s="27">
        <v>61873</v>
      </c>
      <c r="J2563" s="27">
        <v>5599</v>
      </c>
      <c r="K2563" s="27">
        <v>269</v>
      </c>
      <c r="L2563" s="123">
        <v>4.8044293623861402E-2</v>
      </c>
      <c r="M2563" s="27" t="s">
        <v>66</v>
      </c>
      <c r="N2563" s="71">
        <f t="shared" si="117"/>
        <v>13291.944295109866</v>
      </c>
      <c r="O2563" s="1">
        <v>44238</v>
      </c>
      <c r="P2563" s="1">
        <f t="shared" si="118"/>
        <v>44220</v>
      </c>
      <c r="Q2563" s="1">
        <f t="shared" si="119"/>
        <v>44233</v>
      </c>
    </row>
    <row r="2564" spans="1:17" x14ac:dyDescent="0.25">
      <c r="A2564" s="74" t="s">
        <v>317</v>
      </c>
      <c r="B2564" s="27" t="s">
        <v>42</v>
      </c>
      <c r="C2564" s="75">
        <v>783.91291893709104</v>
      </c>
      <c r="D2564" s="27">
        <v>7</v>
      </c>
      <c r="E2564" s="27" t="s">
        <v>574</v>
      </c>
      <c r="F2564" s="78">
        <v>9.1117992449239846</v>
      </c>
      <c r="G2564" s="27" t="s">
        <v>862</v>
      </c>
      <c r="H2564" s="27" t="s">
        <v>68</v>
      </c>
      <c r="I2564" s="27">
        <v>525</v>
      </c>
      <c r="J2564" s="27">
        <v>36</v>
      </c>
      <c r="K2564" s="27">
        <v>1</v>
      </c>
      <c r="L2564" s="124">
        <v>2.7777777777777776E-2</v>
      </c>
      <c r="M2564" s="27" t="s">
        <v>68</v>
      </c>
      <c r="N2564" s="71">
        <f t="shared" si="117"/>
        <v>4592.3468194416882</v>
      </c>
      <c r="O2564" s="1">
        <v>44238</v>
      </c>
      <c r="P2564" s="1">
        <f t="shared" si="118"/>
        <v>44220</v>
      </c>
      <c r="Q2564" s="1">
        <f t="shared" si="119"/>
        <v>44233</v>
      </c>
    </row>
    <row r="2565" spans="1:17" x14ac:dyDescent="0.25">
      <c r="A2565" s="74" t="s">
        <v>318</v>
      </c>
      <c r="B2565" s="27" t="s">
        <v>51</v>
      </c>
      <c r="C2565" s="75">
        <v>18209.461158597402</v>
      </c>
      <c r="D2565" s="27">
        <v>999</v>
      </c>
      <c r="E2565" s="27">
        <v>105</v>
      </c>
      <c r="F2565" s="70">
        <v>41.187380201302418</v>
      </c>
      <c r="G2565" s="27" t="s">
        <v>865</v>
      </c>
      <c r="H2565" s="27" t="s">
        <v>66</v>
      </c>
      <c r="I2565" s="27">
        <v>38137</v>
      </c>
      <c r="J2565" s="27">
        <v>2054</v>
      </c>
      <c r="K2565" s="27">
        <v>110</v>
      </c>
      <c r="L2565" s="73">
        <v>5.3554040895813046E-2</v>
      </c>
      <c r="M2565" s="27" t="s">
        <v>66</v>
      </c>
      <c r="N2565" s="71">
        <f t="shared" si="117"/>
        <v>11279.850524463356</v>
      </c>
      <c r="O2565" s="1">
        <v>44238</v>
      </c>
      <c r="P2565" s="1">
        <f t="shared" si="118"/>
        <v>44220</v>
      </c>
      <c r="Q2565" s="1">
        <f t="shared" si="119"/>
        <v>44233</v>
      </c>
    </row>
    <row r="2566" spans="1:17" x14ac:dyDescent="0.25">
      <c r="A2566" s="74" t="s">
        <v>319</v>
      </c>
      <c r="B2566" s="27" t="s">
        <v>49</v>
      </c>
      <c r="C2566" s="75">
        <v>74397.767487715595</v>
      </c>
      <c r="D2566" s="27">
        <v>6459</v>
      </c>
      <c r="E2566" s="27">
        <v>335</v>
      </c>
      <c r="F2566" s="76">
        <v>32.163023483900197</v>
      </c>
      <c r="G2566" s="27" t="s">
        <v>864</v>
      </c>
      <c r="H2566" s="27" t="s">
        <v>66</v>
      </c>
      <c r="I2566" s="27">
        <v>127690</v>
      </c>
      <c r="J2566" s="27">
        <v>10512</v>
      </c>
      <c r="K2566" s="27">
        <v>398</v>
      </c>
      <c r="L2566" s="123">
        <v>3.7861491628614914E-2</v>
      </c>
      <c r="M2566" s="27" t="s">
        <v>66</v>
      </c>
      <c r="N2566" s="71">
        <f t="shared" si="117"/>
        <v>14129.456239040666</v>
      </c>
      <c r="O2566" s="1">
        <v>44238</v>
      </c>
      <c r="P2566" s="1">
        <f t="shared" si="118"/>
        <v>44220</v>
      </c>
      <c r="Q2566" s="1">
        <f t="shared" si="119"/>
        <v>44233</v>
      </c>
    </row>
    <row r="2567" spans="1:17" x14ac:dyDescent="0.25">
      <c r="A2567" s="74" t="s">
        <v>46</v>
      </c>
      <c r="B2567" s="27" t="s">
        <v>51</v>
      </c>
      <c r="C2567" s="75">
        <v>33920.0551131428</v>
      </c>
      <c r="D2567" s="27">
        <v>1454</v>
      </c>
      <c r="E2567" s="27">
        <v>184</v>
      </c>
      <c r="F2567" s="76">
        <v>38.746567772423091</v>
      </c>
      <c r="G2567" s="27" t="s">
        <v>864</v>
      </c>
      <c r="H2567" s="27" t="s">
        <v>66</v>
      </c>
      <c r="I2567" s="27">
        <v>42596</v>
      </c>
      <c r="J2567" s="27">
        <v>5292</v>
      </c>
      <c r="K2567" s="27">
        <v>198</v>
      </c>
      <c r="L2567" s="123">
        <v>3.7414965986394558E-2</v>
      </c>
      <c r="M2567" s="27" t="s">
        <v>66</v>
      </c>
      <c r="N2567" s="71">
        <f t="shared" si="117"/>
        <v>15601.389745235234</v>
      </c>
      <c r="O2567" s="1">
        <v>44238</v>
      </c>
      <c r="P2567" s="1">
        <f t="shared" si="118"/>
        <v>44220</v>
      </c>
      <c r="Q2567" s="1">
        <f t="shared" si="119"/>
        <v>44233</v>
      </c>
    </row>
    <row r="2568" spans="1:17" x14ac:dyDescent="0.25">
      <c r="A2568" s="74" t="s">
        <v>320</v>
      </c>
      <c r="B2568" s="27" t="s">
        <v>43</v>
      </c>
      <c r="C2568" s="75">
        <v>9049.1751865497099</v>
      </c>
      <c r="D2568" s="27">
        <v>768</v>
      </c>
      <c r="E2568" s="27">
        <v>63</v>
      </c>
      <c r="F2568" s="70">
        <v>49.728289122842924</v>
      </c>
      <c r="G2568" s="27" t="s">
        <v>865</v>
      </c>
      <c r="H2568" s="27" t="s">
        <v>66</v>
      </c>
      <c r="I2568" s="27">
        <v>11707</v>
      </c>
      <c r="J2568" s="27">
        <v>988</v>
      </c>
      <c r="K2568" s="27">
        <v>71</v>
      </c>
      <c r="L2568" s="73">
        <v>7.186234817813765E-2</v>
      </c>
      <c r="M2568" s="27" t="s">
        <v>64</v>
      </c>
      <c r="N2568" s="71">
        <f t="shared" si="117"/>
        <v>10918.122145193069</v>
      </c>
      <c r="O2568" s="1">
        <v>44238</v>
      </c>
      <c r="P2568" s="1">
        <f t="shared" si="118"/>
        <v>44220</v>
      </c>
      <c r="Q2568" s="1">
        <f t="shared" si="119"/>
        <v>44233</v>
      </c>
    </row>
    <row r="2569" spans="1:17" x14ac:dyDescent="0.25">
      <c r="A2569" s="74" t="s">
        <v>321</v>
      </c>
      <c r="B2569" s="27" t="s">
        <v>54</v>
      </c>
      <c r="C2569" s="75">
        <v>19873.653859741695</v>
      </c>
      <c r="D2569" s="27">
        <v>1987</v>
      </c>
      <c r="E2569" s="27">
        <v>151</v>
      </c>
      <c r="F2569" s="70">
        <v>54.271420654875342</v>
      </c>
      <c r="G2569" s="27" t="s">
        <v>865</v>
      </c>
      <c r="H2569" s="27" t="s">
        <v>66</v>
      </c>
      <c r="I2569" s="27">
        <v>30666</v>
      </c>
      <c r="J2569" s="27">
        <v>2062</v>
      </c>
      <c r="K2569" s="27">
        <v>173</v>
      </c>
      <c r="L2569" s="73">
        <v>8.3899127061105722E-2</v>
      </c>
      <c r="M2569" s="27" t="s">
        <v>66</v>
      </c>
      <c r="N2569" s="71">
        <f t="shared" si="117"/>
        <v>10375.545506390341</v>
      </c>
      <c r="O2569" s="1">
        <v>44238</v>
      </c>
      <c r="P2569" s="1">
        <f t="shared" si="118"/>
        <v>44220</v>
      </c>
      <c r="Q2569" s="1">
        <f t="shared" si="119"/>
        <v>44233</v>
      </c>
    </row>
    <row r="2570" spans="1:17" x14ac:dyDescent="0.25">
      <c r="A2570" s="74" t="s">
        <v>322</v>
      </c>
      <c r="B2570" s="27" t="s">
        <v>45</v>
      </c>
      <c r="C2570" s="75">
        <v>8985.7757628436302</v>
      </c>
      <c r="D2570" s="27">
        <v>448</v>
      </c>
      <c r="E2570" s="27">
        <v>42</v>
      </c>
      <c r="F2570" s="70">
        <v>33.386099087905826</v>
      </c>
      <c r="G2570" s="27" t="s">
        <v>865</v>
      </c>
      <c r="H2570" s="27" t="s">
        <v>66</v>
      </c>
      <c r="I2570" s="27">
        <v>11509</v>
      </c>
      <c r="J2570" s="27">
        <v>906</v>
      </c>
      <c r="K2570" s="27">
        <v>49</v>
      </c>
      <c r="L2570" s="73">
        <v>5.4083885209713023E-2</v>
      </c>
      <c r="M2570" s="27" t="s">
        <v>68</v>
      </c>
      <c r="N2570" s="71">
        <f t="shared" si="117"/>
        <v>10082.60192454756</v>
      </c>
      <c r="O2570" s="1">
        <v>44238</v>
      </c>
      <c r="P2570" s="1">
        <f t="shared" si="118"/>
        <v>44220</v>
      </c>
      <c r="Q2570" s="1">
        <f t="shared" si="119"/>
        <v>44233</v>
      </c>
    </row>
    <row r="2571" spans="1:17" x14ac:dyDescent="0.25">
      <c r="A2571" s="74" t="s">
        <v>323</v>
      </c>
      <c r="B2571" s="27" t="s">
        <v>46</v>
      </c>
      <c r="C2571" s="75">
        <v>1671.6385468424</v>
      </c>
      <c r="D2571" s="27">
        <v>28</v>
      </c>
      <c r="E2571" s="27" t="s">
        <v>574</v>
      </c>
      <c r="F2571" s="78">
        <v>8.5459349526839574</v>
      </c>
      <c r="G2571" s="27" t="s">
        <v>862</v>
      </c>
      <c r="H2571" s="27" t="s">
        <v>64</v>
      </c>
      <c r="I2571" s="27">
        <v>3884</v>
      </c>
      <c r="J2571" s="27">
        <v>510</v>
      </c>
      <c r="K2571" s="27">
        <v>3</v>
      </c>
      <c r="L2571" s="124">
        <v>5.8823529411764705E-3</v>
      </c>
      <c r="M2571" s="27" t="s">
        <v>64</v>
      </c>
      <c r="N2571" s="71">
        <f t="shared" si="117"/>
        <v>30508.987781081731</v>
      </c>
      <c r="O2571" s="1">
        <v>44238</v>
      </c>
      <c r="P2571" s="1">
        <f t="shared" si="118"/>
        <v>44220</v>
      </c>
      <c r="Q2571" s="1">
        <f t="shared" si="119"/>
        <v>44233</v>
      </c>
    </row>
    <row r="2572" spans="1:17" x14ac:dyDescent="0.25">
      <c r="A2572" s="74" t="s">
        <v>324</v>
      </c>
      <c r="B2572" s="27" t="s">
        <v>45</v>
      </c>
      <c r="C2572" s="75">
        <v>28406.395546395601</v>
      </c>
      <c r="D2572" s="27">
        <v>1477</v>
      </c>
      <c r="E2572" s="27">
        <v>92</v>
      </c>
      <c r="F2572" s="76">
        <v>23.133623414824264</v>
      </c>
      <c r="G2572" s="27" t="s">
        <v>864</v>
      </c>
      <c r="H2572" s="27" t="s">
        <v>66</v>
      </c>
      <c r="I2572" s="27">
        <v>37723</v>
      </c>
      <c r="J2572" s="27">
        <v>2985</v>
      </c>
      <c r="K2572" s="27">
        <v>107</v>
      </c>
      <c r="L2572" s="123">
        <v>3.5845896147403682E-2</v>
      </c>
      <c r="M2572" s="27" t="s">
        <v>66</v>
      </c>
      <c r="N2572" s="71">
        <f t="shared" si="117"/>
        <v>10508.196983755503</v>
      </c>
      <c r="O2572" s="1">
        <v>44238</v>
      </c>
      <c r="P2572" s="1">
        <f t="shared" si="118"/>
        <v>44220</v>
      </c>
      <c r="Q2572" s="1">
        <f t="shared" si="119"/>
        <v>44233</v>
      </c>
    </row>
    <row r="2573" spans="1:17" x14ac:dyDescent="0.25">
      <c r="A2573" s="74" t="s">
        <v>325</v>
      </c>
      <c r="B2573" s="27" t="s">
        <v>48</v>
      </c>
      <c r="C2573" s="75">
        <v>1156.5421476148199</v>
      </c>
      <c r="D2573" s="27">
        <v>18</v>
      </c>
      <c r="E2573" s="27" t="s">
        <v>574</v>
      </c>
      <c r="F2573" s="78">
        <v>12.35209137442699</v>
      </c>
      <c r="G2573" s="27" t="s">
        <v>862</v>
      </c>
      <c r="H2573" s="27" t="s">
        <v>64</v>
      </c>
      <c r="I2573" s="27">
        <v>724</v>
      </c>
      <c r="J2573" s="27">
        <v>85</v>
      </c>
      <c r="K2573" s="27">
        <v>2</v>
      </c>
      <c r="L2573" s="124">
        <v>2.3529411764705882E-2</v>
      </c>
      <c r="M2573" s="27" t="s">
        <v>64</v>
      </c>
      <c r="N2573" s="71">
        <f t="shared" si="117"/>
        <v>7349.4943677840592</v>
      </c>
      <c r="O2573" s="1">
        <v>44238</v>
      </c>
      <c r="P2573" s="1">
        <f t="shared" si="118"/>
        <v>44220</v>
      </c>
      <c r="Q2573" s="1">
        <f t="shared" si="119"/>
        <v>44233</v>
      </c>
    </row>
    <row r="2574" spans="1:17" x14ac:dyDescent="0.25">
      <c r="A2574" s="74" t="s">
        <v>326</v>
      </c>
      <c r="B2574" s="27" t="s">
        <v>44</v>
      </c>
      <c r="C2574" s="75">
        <v>44.670954202623797</v>
      </c>
      <c r="D2574" s="27">
        <v>5</v>
      </c>
      <c r="E2574" s="27">
        <v>0</v>
      </c>
      <c r="F2574" s="77">
        <v>0</v>
      </c>
      <c r="G2574" s="27" t="s">
        <v>862</v>
      </c>
      <c r="H2574" s="27" t="s">
        <v>68</v>
      </c>
      <c r="I2574" s="27">
        <v>122</v>
      </c>
      <c r="J2574" s="27">
        <v>3</v>
      </c>
      <c r="K2574" s="27">
        <v>0</v>
      </c>
      <c r="L2574" s="142">
        <v>0</v>
      </c>
      <c r="M2574" s="27" t="s">
        <v>68</v>
      </c>
      <c r="N2574" s="71">
        <f t="shared" si="117"/>
        <v>6715.773265984526</v>
      </c>
      <c r="O2574" s="1">
        <v>44238</v>
      </c>
      <c r="P2574" s="1">
        <f t="shared" si="118"/>
        <v>44220</v>
      </c>
      <c r="Q2574" s="1">
        <f t="shared" si="119"/>
        <v>44233</v>
      </c>
    </row>
    <row r="2575" spans="1:17" x14ac:dyDescent="0.25">
      <c r="A2575" s="74" t="s">
        <v>327</v>
      </c>
      <c r="B2575" s="27" t="s">
        <v>54</v>
      </c>
      <c r="C2575" s="75">
        <v>20124.902253938701</v>
      </c>
      <c r="D2575" s="27">
        <v>936</v>
      </c>
      <c r="E2575" s="27">
        <v>79</v>
      </c>
      <c r="F2575" s="76">
        <v>28.039177888442975</v>
      </c>
      <c r="G2575" s="27" t="s">
        <v>864</v>
      </c>
      <c r="H2575" s="27" t="s">
        <v>66</v>
      </c>
      <c r="I2575" s="27">
        <v>30361</v>
      </c>
      <c r="J2575" s="27">
        <v>2596</v>
      </c>
      <c r="K2575" s="27">
        <v>84</v>
      </c>
      <c r="L2575" s="123">
        <v>3.2357473035439135E-2</v>
      </c>
      <c r="M2575" s="27" t="s">
        <v>66</v>
      </c>
      <c r="N2575" s="71">
        <f t="shared" si="117"/>
        <v>12899.44153389331</v>
      </c>
      <c r="O2575" s="1">
        <v>44238</v>
      </c>
      <c r="P2575" s="1">
        <f t="shared" si="118"/>
        <v>44220</v>
      </c>
      <c r="Q2575" s="1">
        <f t="shared" si="119"/>
        <v>44233</v>
      </c>
    </row>
    <row r="2576" spans="1:17" x14ac:dyDescent="0.25">
      <c r="A2576" s="74" t="s">
        <v>328</v>
      </c>
      <c r="B2576" s="27" t="s">
        <v>48</v>
      </c>
      <c r="C2576" s="75">
        <v>6112.4113664417901</v>
      </c>
      <c r="D2576" s="27">
        <v>275</v>
      </c>
      <c r="E2576" s="27">
        <v>25</v>
      </c>
      <c r="F2576" s="76">
        <v>29.214563265786886</v>
      </c>
      <c r="G2576" s="27" t="s">
        <v>864</v>
      </c>
      <c r="H2576" s="27" t="s">
        <v>66</v>
      </c>
      <c r="I2576" s="27">
        <v>9016</v>
      </c>
      <c r="J2576" s="27">
        <v>765</v>
      </c>
      <c r="K2576" s="27">
        <v>30</v>
      </c>
      <c r="L2576" s="123">
        <v>3.9215686274509803E-2</v>
      </c>
      <c r="M2576" s="27" t="s">
        <v>66</v>
      </c>
      <c r="N2576" s="71">
        <f t="shared" si="117"/>
        <v>12515.518903063103</v>
      </c>
      <c r="O2576" s="1">
        <v>44238</v>
      </c>
      <c r="P2576" s="1">
        <f t="shared" si="118"/>
        <v>44220</v>
      </c>
      <c r="Q2576" s="1">
        <f t="shared" si="119"/>
        <v>44233</v>
      </c>
    </row>
    <row r="2577" spans="1:17" x14ac:dyDescent="0.25">
      <c r="A2577" s="74" t="s">
        <v>329</v>
      </c>
      <c r="B2577" s="27" t="s">
        <v>47</v>
      </c>
      <c r="C2577" s="75">
        <v>1549.67718243236</v>
      </c>
      <c r="D2577" s="27">
        <v>67</v>
      </c>
      <c r="E2577" s="27">
        <v>6</v>
      </c>
      <c r="F2577" s="78">
        <v>27.655529385723195</v>
      </c>
      <c r="G2577" s="27" t="s">
        <v>862</v>
      </c>
      <c r="H2577" s="27" t="s">
        <v>68</v>
      </c>
      <c r="I2577" s="27">
        <v>1645</v>
      </c>
      <c r="J2577" s="27">
        <v>108</v>
      </c>
      <c r="K2577" s="27">
        <v>6</v>
      </c>
      <c r="L2577" s="124">
        <v>5.5555555555555552E-2</v>
      </c>
      <c r="M2577" s="27" t="s">
        <v>64</v>
      </c>
      <c r="N2577" s="71">
        <f t="shared" si="117"/>
        <v>6969.1934052022452</v>
      </c>
      <c r="O2577" s="1">
        <v>44238</v>
      </c>
      <c r="P2577" s="1">
        <f t="shared" si="118"/>
        <v>44220</v>
      </c>
      <c r="Q2577" s="1">
        <f t="shared" si="119"/>
        <v>44233</v>
      </c>
    </row>
    <row r="2578" spans="1:17" x14ac:dyDescent="0.25">
      <c r="A2578" s="74" t="s">
        <v>330</v>
      </c>
      <c r="B2578" s="27" t="s">
        <v>42</v>
      </c>
      <c r="C2578" s="75">
        <v>6720.1246284321996</v>
      </c>
      <c r="D2578" s="27">
        <v>378</v>
      </c>
      <c r="E2578" s="27">
        <v>30</v>
      </c>
      <c r="F2578" s="70">
        <v>31.887163725966047</v>
      </c>
      <c r="G2578" s="27" t="s">
        <v>865</v>
      </c>
      <c r="H2578" s="27" t="s">
        <v>66</v>
      </c>
      <c r="I2578" s="27">
        <v>20398</v>
      </c>
      <c r="J2578" s="27">
        <v>1699</v>
      </c>
      <c r="K2578" s="27">
        <v>44</v>
      </c>
      <c r="L2578" s="73">
        <v>2.5897586815773983E-2</v>
      </c>
      <c r="M2578" s="27" t="s">
        <v>66</v>
      </c>
      <c r="N2578" s="71">
        <f t="shared" si="117"/>
        <v>25282.269212860949</v>
      </c>
      <c r="O2578" s="1">
        <v>44238</v>
      </c>
      <c r="P2578" s="1">
        <f t="shared" si="118"/>
        <v>44220</v>
      </c>
      <c r="Q2578" s="1">
        <f t="shared" si="119"/>
        <v>44233</v>
      </c>
    </row>
    <row r="2579" spans="1:17" x14ac:dyDescent="0.25">
      <c r="A2579" s="74" t="s">
        <v>331</v>
      </c>
      <c r="B2579" s="27" t="s">
        <v>46</v>
      </c>
      <c r="C2579" s="75">
        <v>17148.496197419699</v>
      </c>
      <c r="D2579" s="27">
        <v>646</v>
      </c>
      <c r="E2579" s="27">
        <v>34</v>
      </c>
      <c r="F2579" s="76">
        <v>14.162008147028374</v>
      </c>
      <c r="G2579" s="27" t="s">
        <v>864</v>
      </c>
      <c r="H2579" s="27" t="s">
        <v>66</v>
      </c>
      <c r="I2579" s="27">
        <v>27835</v>
      </c>
      <c r="J2579" s="27">
        <v>2544</v>
      </c>
      <c r="K2579" s="27">
        <v>35</v>
      </c>
      <c r="L2579" s="123">
        <v>1.3757861635220126E-2</v>
      </c>
      <c r="M2579" s="27" t="s">
        <v>66</v>
      </c>
      <c r="N2579" s="71">
        <f t="shared" si="117"/>
        <v>14835.120063663604</v>
      </c>
      <c r="O2579" s="1">
        <v>44238</v>
      </c>
      <c r="P2579" s="1">
        <f t="shared" si="118"/>
        <v>44220</v>
      </c>
      <c r="Q2579" s="1">
        <f t="shared" si="119"/>
        <v>44233</v>
      </c>
    </row>
    <row r="2580" spans="1:17" x14ac:dyDescent="0.25">
      <c r="A2580" s="74" t="s">
        <v>332</v>
      </c>
      <c r="B2580" s="27" t="s">
        <v>49</v>
      </c>
      <c r="C2580" s="75">
        <v>11689.851587155499</v>
      </c>
      <c r="D2580" s="27">
        <v>365</v>
      </c>
      <c r="E2580" s="27">
        <v>43</v>
      </c>
      <c r="F2580" s="76">
        <v>26.274316218038013</v>
      </c>
      <c r="G2580" s="27" t="s">
        <v>864</v>
      </c>
      <c r="H2580" s="27" t="s">
        <v>64</v>
      </c>
      <c r="I2580" s="27">
        <v>19638</v>
      </c>
      <c r="J2580" s="27">
        <v>2089</v>
      </c>
      <c r="K2580" s="27">
        <v>48</v>
      </c>
      <c r="L2580" s="123">
        <v>2.2977501196744854E-2</v>
      </c>
      <c r="M2580" s="27" t="s">
        <v>64</v>
      </c>
      <c r="N2580" s="71">
        <f t="shared" si="117"/>
        <v>17870.201211924181</v>
      </c>
      <c r="O2580" s="1">
        <v>44238</v>
      </c>
      <c r="P2580" s="1">
        <f t="shared" si="118"/>
        <v>44220</v>
      </c>
      <c r="Q2580" s="1">
        <f t="shared" si="119"/>
        <v>44233</v>
      </c>
    </row>
    <row r="2581" spans="1:17" x14ac:dyDescent="0.25">
      <c r="A2581" s="74" t="s">
        <v>333</v>
      </c>
      <c r="B2581" s="27" t="s">
        <v>45</v>
      </c>
      <c r="C2581" s="75">
        <v>6846.1077774764299</v>
      </c>
      <c r="D2581" s="27">
        <v>400</v>
      </c>
      <c r="E2581" s="27">
        <v>20</v>
      </c>
      <c r="F2581" s="76">
        <v>20.866914091995493</v>
      </c>
      <c r="G2581" s="27" t="s">
        <v>864</v>
      </c>
      <c r="H2581" s="27" t="s">
        <v>66</v>
      </c>
      <c r="I2581" s="27">
        <v>8629</v>
      </c>
      <c r="J2581" s="27">
        <v>565</v>
      </c>
      <c r="K2581" s="27">
        <v>21</v>
      </c>
      <c r="L2581" s="123">
        <v>3.7168141592920353E-2</v>
      </c>
      <c r="M2581" s="27" t="s">
        <v>66</v>
      </c>
      <c r="N2581" s="71">
        <f t="shared" si="117"/>
        <v>8252.864523384218</v>
      </c>
      <c r="O2581" s="1">
        <v>44238</v>
      </c>
      <c r="P2581" s="1">
        <f t="shared" si="118"/>
        <v>44220</v>
      </c>
      <c r="Q2581" s="1">
        <f t="shared" si="119"/>
        <v>44233</v>
      </c>
    </row>
    <row r="2582" spans="1:17" x14ac:dyDescent="0.25">
      <c r="A2582" s="74" t="s">
        <v>334</v>
      </c>
      <c r="B2582" s="27" t="s">
        <v>48</v>
      </c>
      <c r="C2582" s="75">
        <v>5803.7608961074102</v>
      </c>
      <c r="D2582" s="27">
        <v>237</v>
      </c>
      <c r="E2582" s="27">
        <v>17</v>
      </c>
      <c r="F2582" s="76">
        <v>20.922393875670128</v>
      </c>
      <c r="G2582" s="27" t="s">
        <v>864</v>
      </c>
      <c r="H2582" s="27" t="s">
        <v>66</v>
      </c>
      <c r="I2582" s="27">
        <v>17654</v>
      </c>
      <c r="J2582" s="27">
        <v>1585</v>
      </c>
      <c r="K2582" s="27">
        <v>19</v>
      </c>
      <c r="L2582" s="123">
        <v>1.1987381703470032E-2</v>
      </c>
      <c r="M2582" s="27" t="s">
        <v>68</v>
      </c>
      <c r="N2582" s="71">
        <f t="shared" si="117"/>
        <v>27309.877653007065</v>
      </c>
      <c r="O2582" s="1">
        <v>44238</v>
      </c>
      <c r="P2582" s="1">
        <f t="shared" si="118"/>
        <v>44220</v>
      </c>
      <c r="Q2582" s="1">
        <f t="shared" si="119"/>
        <v>44233</v>
      </c>
    </row>
    <row r="2583" spans="1:17" x14ac:dyDescent="0.25">
      <c r="A2583" s="74" t="s">
        <v>335</v>
      </c>
      <c r="B2583" s="27" t="s">
        <v>52</v>
      </c>
      <c r="C2583" s="75">
        <v>7644.3301449872188</v>
      </c>
      <c r="D2583" s="27">
        <v>406</v>
      </c>
      <c r="E2583" s="27">
        <v>43</v>
      </c>
      <c r="F2583" s="70">
        <v>40.179172186102733</v>
      </c>
      <c r="G2583" s="27" t="s">
        <v>865</v>
      </c>
      <c r="H2583" s="27" t="s">
        <v>66</v>
      </c>
      <c r="I2583" s="27">
        <v>8580</v>
      </c>
      <c r="J2583" s="27">
        <v>719</v>
      </c>
      <c r="K2583" s="27">
        <v>47</v>
      </c>
      <c r="L2583" s="73">
        <v>6.5368567454798326E-2</v>
      </c>
      <c r="M2583" s="27" t="s">
        <v>66</v>
      </c>
      <c r="N2583" s="71">
        <f t="shared" si="117"/>
        <v>9405.6638889607002</v>
      </c>
      <c r="O2583" s="1">
        <v>44238</v>
      </c>
      <c r="P2583" s="1">
        <f t="shared" si="118"/>
        <v>44220</v>
      </c>
      <c r="Q2583" s="1">
        <f t="shared" si="119"/>
        <v>44233</v>
      </c>
    </row>
    <row r="2584" spans="1:17" x14ac:dyDescent="0.25">
      <c r="A2584" s="74" t="s">
        <v>336</v>
      </c>
      <c r="B2584" s="27" t="s">
        <v>45</v>
      </c>
      <c r="C2584" s="75">
        <v>7375.1368838712397</v>
      </c>
      <c r="D2584" s="27">
        <v>304</v>
      </c>
      <c r="E2584" s="27">
        <v>29</v>
      </c>
      <c r="F2584" s="70">
        <v>28.086645767329408</v>
      </c>
      <c r="G2584" s="27" t="s">
        <v>865</v>
      </c>
      <c r="H2584" s="27" t="s">
        <v>66</v>
      </c>
      <c r="I2584" s="27">
        <v>12138</v>
      </c>
      <c r="J2584" s="27">
        <v>1081</v>
      </c>
      <c r="K2584" s="27">
        <v>34</v>
      </c>
      <c r="L2584" s="73">
        <v>3.145235892691952E-2</v>
      </c>
      <c r="M2584" s="27" t="s">
        <v>66</v>
      </c>
      <c r="N2584" s="71">
        <f t="shared" si="117"/>
        <v>14657.355070440111</v>
      </c>
      <c r="O2584" s="1">
        <v>44238</v>
      </c>
      <c r="P2584" s="1">
        <f t="shared" si="118"/>
        <v>44220</v>
      </c>
      <c r="Q2584" s="1">
        <f t="shared" si="119"/>
        <v>44233</v>
      </c>
    </row>
    <row r="2585" spans="1:17" x14ac:dyDescent="0.25">
      <c r="A2585" s="74" t="s">
        <v>47</v>
      </c>
      <c r="B2585" s="27" t="s">
        <v>47</v>
      </c>
      <c r="C2585" s="75">
        <v>4897.5438326430303</v>
      </c>
      <c r="D2585" s="27">
        <v>337</v>
      </c>
      <c r="E2585" s="27">
        <v>26</v>
      </c>
      <c r="F2585" s="70">
        <v>37.919882304363639</v>
      </c>
      <c r="G2585" s="27" t="s">
        <v>865</v>
      </c>
      <c r="H2585" s="27" t="s">
        <v>66</v>
      </c>
      <c r="I2585" s="27">
        <v>8002</v>
      </c>
      <c r="J2585" s="27">
        <v>485</v>
      </c>
      <c r="K2585" s="27">
        <v>31</v>
      </c>
      <c r="L2585" s="73">
        <v>6.3917525773195871E-2</v>
      </c>
      <c r="M2585" s="27" t="s">
        <v>68</v>
      </c>
      <c r="N2585" s="71">
        <f t="shared" si="117"/>
        <v>9902.9231094857332</v>
      </c>
      <c r="O2585" s="1">
        <v>44238</v>
      </c>
      <c r="P2585" s="1">
        <f t="shared" si="118"/>
        <v>44220</v>
      </c>
      <c r="Q2585" s="1">
        <f t="shared" si="119"/>
        <v>44233</v>
      </c>
    </row>
    <row r="2586" spans="1:17" x14ac:dyDescent="0.25">
      <c r="A2586" s="74" t="s">
        <v>337</v>
      </c>
      <c r="B2586" s="27" t="s">
        <v>42</v>
      </c>
      <c r="C2586" s="75">
        <v>640.69980114844998</v>
      </c>
      <c r="D2586" s="27">
        <v>16</v>
      </c>
      <c r="E2586" s="27" t="s">
        <v>574</v>
      </c>
      <c r="F2586" s="78">
        <v>22.29704810288257</v>
      </c>
      <c r="G2586" s="27" t="s">
        <v>862</v>
      </c>
      <c r="H2586" s="27" t="s">
        <v>64</v>
      </c>
      <c r="I2586" s="27">
        <v>218</v>
      </c>
      <c r="J2586" s="27">
        <v>10</v>
      </c>
      <c r="K2586" s="27">
        <v>2</v>
      </c>
      <c r="L2586" s="124">
        <v>0.2</v>
      </c>
      <c r="M2586" s="27" t="s">
        <v>64</v>
      </c>
      <c r="N2586" s="71">
        <f t="shared" si="117"/>
        <v>1560.7933672017798</v>
      </c>
      <c r="O2586" s="1">
        <v>44238</v>
      </c>
      <c r="P2586" s="1">
        <f t="shared" si="118"/>
        <v>44220</v>
      </c>
      <c r="Q2586" s="1">
        <f t="shared" si="119"/>
        <v>44233</v>
      </c>
    </row>
    <row r="2587" spans="1:17" x14ac:dyDescent="0.25">
      <c r="A2587" s="74" t="s">
        <v>338</v>
      </c>
      <c r="B2587" s="27" t="s">
        <v>52</v>
      </c>
      <c r="C2587" s="75">
        <v>14379.4508026329</v>
      </c>
      <c r="D2587" s="27">
        <v>1053</v>
      </c>
      <c r="E2587" s="27">
        <v>104</v>
      </c>
      <c r="F2587" s="70">
        <v>51.66102329312357</v>
      </c>
      <c r="G2587" s="27" t="s">
        <v>865</v>
      </c>
      <c r="H2587" s="27" t="s">
        <v>66</v>
      </c>
      <c r="I2587" s="27">
        <v>19272</v>
      </c>
      <c r="J2587" s="27">
        <v>1980</v>
      </c>
      <c r="K2587" s="27">
        <v>110</v>
      </c>
      <c r="L2587" s="73">
        <v>5.5555555555555552E-2</v>
      </c>
      <c r="M2587" s="27" t="s">
        <v>66</v>
      </c>
      <c r="N2587" s="71">
        <f t="shared" si="117"/>
        <v>13769.649670051787</v>
      </c>
      <c r="O2587" s="1">
        <v>44238</v>
      </c>
      <c r="P2587" s="1">
        <f t="shared" si="118"/>
        <v>44220</v>
      </c>
      <c r="Q2587" s="1">
        <f t="shared" si="119"/>
        <v>44233</v>
      </c>
    </row>
    <row r="2588" spans="1:17" x14ac:dyDescent="0.25">
      <c r="A2588" s="74" t="s">
        <v>339</v>
      </c>
      <c r="B2588" s="27" t="s">
        <v>52</v>
      </c>
      <c r="C2588" s="75">
        <v>10764.140179352</v>
      </c>
      <c r="D2588" s="27">
        <v>694</v>
      </c>
      <c r="E2588" s="27">
        <v>61</v>
      </c>
      <c r="F2588" s="70">
        <v>40.478317678367098</v>
      </c>
      <c r="G2588" s="27" t="s">
        <v>865</v>
      </c>
      <c r="H2588" s="27" t="s">
        <v>66</v>
      </c>
      <c r="I2588" s="27">
        <v>13053</v>
      </c>
      <c r="J2588" s="27">
        <v>1088</v>
      </c>
      <c r="K2588" s="27">
        <v>71</v>
      </c>
      <c r="L2588" s="73">
        <v>6.5257352941176475E-2</v>
      </c>
      <c r="M2588" s="27" t="s">
        <v>66</v>
      </c>
      <c r="N2588" s="71">
        <f t="shared" si="117"/>
        <v>10107.634997981766</v>
      </c>
      <c r="O2588" s="1">
        <v>44238</v>
      </c>
      <c r="P2588" s="1">
        <f t="shared" si="118"/>
        <v>44220</v>
      </c>
      <c r="Q2588" s="1">
        <f t="shared" si="119"/>
        <v>44233</v>
      </c>
    </row>
    <row r="2589" spans="1:17" x14ac:dyDescent="0.25">
      <c r="A2589" s="74" t="s">
        <v>340</v>
      </c>
      <c r="B2589" s="27" t="s">
        <v>54</v>
      </c>
      <c r="C2589" s="75">
        <v>3341.0756913925802</v>
      </c>
      <c r="D2589" s="27">
        <v>67</v>
      </c>
      <c r="E2589" s="27">
        <v>6</v>
      </c>
      <c r="F2589" s="78">
        <v>12.827348679215268</v>
      </c>
      <c r="G2589" s="27" t="s">
        <v>862</v>
      </c>
      <c r="H2589" s="27" t="s">
        <v>66</v>
      </c>
      <c r="I2589" s="27">
        <v>2829</v>
      </c>
      <c r="J2589" s="27">
        <v>217</v>
      </c>
      <c r="K2589" s="27">
        <v>9</v>
      </c>
      <c r="L2589" s="124">
        <v>4.1474654377880185E-2</v>
      </c>
      <c r="M2589" s="27" t="s">
        <v>64</v>
      </c>
      <c r="N2589" s="71">
        <f t="shared" si="117"/>
        <v>6494.9142145759979</v>
      </c>
      <c r="O2589" s="1">
        <v>44238</v>
      </c>
      <c r="P2589" s="1">
        <f t="shared" si="118"/>
        <v>44220</v>
      </c>
      <c r="Q2589" s="1">
        <f t="shared" si="119"/>
        <v>44233</v>
      </c>
    </row>
    <row r="2590" spans="1:17" x14ac:dyDescent="0.25">
      <c r="A2590" s="74" t="s">
        <v>341</v>
      </c>
      <c r="B2590" s="27" t="s">
        <v>54</v>
      </c>
      <c r="C2590" s="75">
        <v>6951.4661738035902</v>
      </c>
      <c r="D2590" s="27">
        <v>105</v>
      </c>
      <c r="E2590" s="27">
        <v>12</v>
      </c>
      <c r="F2590" s="79">
        <v>12.330389528082241</v>
      </c>
      <c r="G2590" s="27" t="s">
        <v>863</v>
      </c>
      <c r="H2590" s="27" t="s">
        <v>64</v>
      </c>
      <c r="I2590" s="27">
        <v>6937</v>
      </c>
      <c r="J2590" s="27">
        <v>596</v>
      </c>
      <c r="K2590" s="27">
        <v>12</v>
      </c>
      <c r="L2590" s="125">
        <v>2.0134228187919462E-2</v>
      </c>
      <c r="M2590" s="27" t="s">
        <v>68</v>
      </c>
      <c r="N2590" s="71">
        <f t="shared" si="117"/>
        <v>8573.7308518598529</v>
      </c>
      <c r="O2590" s="1">
        <v>44238</v>
      </c>
      <c r="P2590" s="1">
        <f t="shared" si="118"/>
        <v>44220</v>
      </c>
      <c r="Q2590" s="1">
        <f t="shared" si="119"/>
        <v>44233</v>
      </c>
    </row>
    <row r="2591" spans="1:17" x14ac:dyDescent="0.25">
      <c r="A2591" s="74" t="s">
        <v>342</v>
      </c>
      <c r="B2591" s="27" t="s">
        <v>41</v>
      </c>
      <c r="C2591" s="75">
        <v>12588.6400801333</v>
      </c>
      <c r="D2591" s="27">
        <v>547</v>
      </c>
      <c r="E2591" s="27">
        <v>58</v>
      </c>
      <c r="F2591" s="76">
        <v>32.909489162337501</v>
      </c>
      <c r="G2591" s="27" t="s">
        <v>864</v>
      </c>
      <c r="H2591" s="27" t="s">
        <v>66</v>
      </c>
      <c r="I2591" s="27">
        <v>14531</v>
      </c>
      <c r="J2591" s="27">
        <v>1282</v>
      </c>
      <c r="K2591" s="27">
        <v>62</v>
      </c>
      <c r="L2591" s="123">
        <v>4.8361934477379097E-2</v>
      </c>
      <c r="M2591" s="27" t="s">
        <v>66</v>
      </c>
      <c r="N2591" s="71">
        <f t="shared" si="117"/>
        <v>10183.784680786783</v>
      </c>
      <c r="O2591" s="1">
        <v>44238</v>
      </c>
      <c r="P2591" s="1">
        <f t="shared" si="118"/>
        <v>44220</v>
      </c>
      <c r="Q2591" s="1">
        <f t="shared" si="119"/>
        <v>44233</v>
      </c>
    </row>
    <row r="2592" spans="1:17" x14ac:dyDescent="0.25">
      <c r="A2592" s="74" t="s">
        <v>343</v>
      </c>
      <c r="B2592" s="27" t="s">
        <v>48</v>
      </c>
      <c r="C2592" s="75">
        <v>3234.7555519856501</v>
      </c>
      <c r="D2592" s="27">
        <v>118</v>
      </c>
      <c r="E2592" s="27">
        <v>11</v>
      </c>
      <c r="F2592" s="79">
        <v>24.289757698444202</v>
      </c>
      <c r="G2592" s="27" t="s">
        <v>863</v>
      </c>
      <c r="H2592" s="27" t="s">
        <v>68</v>
      </c>
      <c r="I2592" s="27">
        <v>5067</v>
      </c>
      <c r="J2592" s="27">
        <v>462</v>
      </c>
      <c r="K2592" s="27">
        <v>13</v>
      </c>
      <c r="L2592" s="125">
        <v>2.813852813852814E-2</v>
      </c>
      <c r="M2592" s="27" t="s">
        <v>68</v>
      </c>
      <c r="N2592" s="71">
        <f t="shared" si="117"/>
        <v>14282.377526685192</v>
      </c>
      <c r="O2592" s="1">
        <v>44238</v>
      </c>
      <c r="P2592" s="1">
        <f t="shared" si="118"/>
        <v>44220</v>
      </c>
      <c r="Q2592" s="1">
        <f t="shared" si="119"/>
        <v>44233</v>
      </c>
    </row>
    <row r="2593" spans="1:17" x14ac:dyDescent="0.25">
      <c r="A2593" s="74" t="s">
        <v>344</v>
      </c>
      <c r="B2593" s="27" t="s">
        <v>45</v>
      </c>
      <c r="C2593" s="75">
        <v>65938.694494203999</v>
      </c>
      <c r="D2593" s="27">
        <v>6650</v>
      </c>
      <c r="E2593" s="27">
        <v>397</v>
      </c>
      <c r="F2593" s="70">
        <v>43.00531436762892</v>
      </c>
      <c r="G2593" s="27" t="s">
        <v>865</v>
      </c>
      <c r="H2593" s="27" t="s">
        <v>66</v>
      </c>
      <c r="I2593" s="27">
        <v>114766</v>
      </c>
      <c r="J2593" s="27">
        <v>8615</v>
      </c>
      <c r="K2593" s="27">
        <v>504</v>
      </c>
      <c r="L2593" s="73">
        <v>5.850261172373767E-2</v>
      </c>
      <c r="M2593" s="27" t="s">
        <v>66</v>
      </c>
      <c r="N2593" s="71">
        <f t="shared" si="117"/>
        <v>13065.166160906108</v>
      </c>
      <c r="O2593" s="1">
        <v>44238</v>
      </c>
      <c r="P2593" s="1">
        <f t="shared" si="118"/>
        <v>44220</v>
      </c>
      <c r="Q2593" s="1">
        <f t="shared" si="119"/>
        <v>44233</v>
      </c>
    </row>
    <row r="2594" spans="1:17" x14ac:dyDescent="0.25">
      <c r="A2594" s="74" t="s">
        <v>345</v>
      </c>
      <c r="B2594" s="27" t="s">
        <v>46</v>
      </c>
      <c r="C2594" s="75">
        <v>284.28993454947903</v>
      </c>
      <c r="D2594" s="27" t="s">
        <v>574</v>
      </c>
      <c r="E2594" s="27" t="s">
        <v>574</v>
      </c>
      <c r="F2594" s="78">
        <v>25.125255152549094</v>
      </c>
      <c r="G2594" s="27" t="s">
        <v>862</v>
      </c>
      <c r="H2594" s="27" t="s">
        <v>68</v>
      </c>
      <c r="I2594" s="27">
        <v>102</v>
      </c>
      <c r="J2594" s="27">
        <v>7</v>
      </c>
      <c r="K2594" s="27">
        <v>1</v>
      </c>
      <c r="L2594" s="124">
        <v>0.14285714285714285</v>
      </c>
      <c r="M2594" s="27" t="s">
        <v>64</v>
      </c>
      <c r="N2594" s="71">
        <f t="shared" ref="N2594:N2657" si="120">(J2594/C2594)*100000</f>
        <v>2462.2750049498113</v>
      </c>
      <c r="O2594" s="1">
        <v>44238</v>
      </c>
      <c r="P2594" s="1">
        <f t="shared" si="118"/>
        <v>44220</v>
      </c>
      <c r="Q2594" s="1">
        <f t="shared" si="119"/>
        <v>44233</v>
      </c>
    </row>
    <row r="2595" spans="1:17" x14ac:dyDescent="0.25">
      <c r="A2595" s="74" t="s">
        <v>346</v>
      </c>
      <c r="B2595" s="27" t="s">
        <v>46</v>
      </c>
      <c r="C2595" s="75">
        <v>588.18731235931102</v>
      </c>
      <c r="D2595" s="27">
        <v>6</v>
      </c>
      <c r="E2595" s="27">
        <v>0</v>
      </c>
      <c r="F2595" s="77">
        <v>0</v>
      </c>
      <c r="G2595" s="27" t="s">
        <v>862</v>
      </c>
      <c r="H2595" s="27" t="s">
        <v>68</v>
      </c>
      <c r="I2595" s="27">
        <v>521</v>
      </c>
      <c r="J2595" s="27">
        <v>49</v>
      </c>
      <c r="K2595" s="27">
        <v>0</v>
      </c>
      <c r="L2595" s="142">
        <v>0</v>
      </c>
      <c r="M2595" s="27" t="s">
        <v>68</v>
      </c>
      <c r="N2595" s="71">
        <f t="shared" si="120"/>
        <v>8330.6795251079729</v>
      </c>
      <c r="O2595" s="1">
        <v>44238</v>
      </c>
      <c r="P2595" s="1">
        <f t="shared" ref="P2595:P2658" si="121">O2595-18</f>
        <v>44220</v>
      </c>
      <c r="Q2595" s="1">
        <f t="shared" ref="Q2595:Q2658" si="122">O2595-5</f>
        <v>44233</v>
      </c>
    </row>
    <row r="2596" spans="1:17" x14ac:dyDescent="0.25">
      <c r="A2596" s="74" t="s">
        <v>347</v>
      </c>
      <c r="B2596" s="27" t="s">
        <v>52</v>
      </c>
      <c r="C2596" s="75">
        <v>24005.037471817101</v>
      </c>
      <c r="D2596" s="27">
        <v>1479</v>
      </c>
      <c r="E2596" s="27">
        <v>131</v>
      </c>
      <c r="F2596" s="76">
        <v>38.979913562428422</v>
      </c>
      <c r="G2596" s="27" t="s">
        <v>864</v>
      </c>
      <c r="H2596" s="27" t="s">
        <v>66</v>
      </c>
      <c r="I2596" s="27">
        <v>44084</v>
      </c>
      <c r="J2596" s="27">
        <v>3887</v>
      </c>
      <c r="K2596" s="27">
        <v>150</v>
      </c>
      <c r="L2596" s="123">
        <v>3.8590172369436584E-2</v>
      </c>
      <c r="M2596" s="27" t="s">
        <v>66</v>
      </c>
      <c r="N2596" s="71">
        <f t="shared" si="120"/>
        <v>16192.43462778801</v>
      </c>
      <c r="O2596" s="1">
        <v>44238</v>
      </c>
      <c r="P2596" s="1">
        <f t="shared" si="121"/>
        <v>44220</v>
      </c>
      <c r="Q2596" s="1">
        <f t="shared" si="122"/>
        <v>44233</v>
      </c>
    </row>
    <row r="2597" spans="1:17" x14ac:dyDescent="0.25">
      <c r="A2597" s="74" t="s">
        <v>348</v>
      </c>
      <c r="B2597" s="27" t="s">
        <v>42</v>
      </c>
      <c r="C2597" s="75">
        <v>2126.5553566797198</v>
      </c>
      <c r="D2597" s="27">
        <v>50</v>
      </c>
      <c r="E2597" s="27" t="s">
        <v>574</v>
      </c>
      <c r="F2597" s="78">
        <v>10.076658179276722</v>
      </c>
      <c r="G2597" s="27" t="s">
        <v>862</v>
      </c>
      <c r="H2597" s="27" t="s">
        <v>66</v>
      </c>
      <c r="I2597" s="27">
        <v>2736</v>
      </c>
      <c r="J2597" s="27">
        <v>270</v>
      </c>
      <c r="K2597" s="27">
        <v>3</v>
      </c>
      <c r="L2597" s="124">
        <v>1.1111111111111112E-2</v>
      </c>
      <c r="M2597" s="27" t="s">
        <v>66</v>
      </c>
      <c r="N2597" s="71">
        <f t="shared" si="120"/>
        <v>12696.589305888672</v>
      </c>
      <c r="O2597" s="1">
        <v>44238</v>
      </c>
      <c r="P2597" s="1">
        <f t="shared" si="121"/>
        <v>44220</v>
      </c>
      <c r="Q2597" s="1">
        <f t="shared" si="122"/>
        <v>44233</v>
      </c>
    </row>
    <row r="2598" spans="1:17" x14ac:dyDescent="0.25">
      <c r="A2598" s="74" t="s">
        <v>349</v>
      </c>
      <c r="B2598" s="27" t="s">
        <v>51</v>
      </c>
      <c r="C2598" s="75">
        <v>11334.7969583208</v>
      </c>
      <c r="D2598" s="27">
        <v>860</v>
      </c>
      <c r="E2598" s="27">
        <v>70</v>
      </c>
      <c r="F2598" s="70">
        <v>44.111950292409368</v>
      </c>
      <c r="G2598" s="27" t="s">
        <v>865</v>
      </c>
      <c r="H2598" s="27" t="s">
        <v>66</v>
      </c>
      <c r="I2598" s="27">
        <v>15063</v>
      </c>
      <c r="J2598" s="27">
        <v>1316</v>
      </c>
      <c r="K2598" s="27">
        <v>87</v>
      </c>
      <c r="L2598" s="73">
        <v>6.6109422492401218E-2</v>
      </c>
      <c r="M2598" s="27" t="s">
        <v>66</v>
      </c>
      <c r="N2598" s="71">
        <f t="shared" si="120"/>
        <v>11610.265316962146</v>
      </c>
      <c r="O2598" s="1">
        <v>44238</v>
      </c>
      <c r="P2598" s="1">
        <f t="shared" si="121"/>
        <v>44220</v>
      </c>
      <c r="Q2598" s="1">
        <f t="shared" si="122"/>
        <v>44233</v>
      </c>
    </row>
    <row r="2599" spans="1:17" x14ac:dyDescent="0.25">
      <c r="A2599" s="74" t="s">
        <v>350</v>
      </c>
      <c r="B2599" s="27" t="s">
        <v>54</v>
      </c>
      <c r="C2599" s="75">
        <v>18997.195740859199</v>
      </c>
      <c r="D2599" s="27">
        <v>1203</v>
      </c>
      <c r="E2599" s="27">
        <v>120</v>
      </c>
      <c r="F2599" s="76">
        <v>45.119441249916328</v>
      </c>
      <c r="G2599" s="27" t="s">
        <v>864</v>
      </c>
      <c r="H2599" s="27" t="s">
        <v>66</v>
      </c>
      <c r="I2599" s="27">
        <v>31858</v>
      </c>
      <c r="J2599" s="27">
        <v>2713</v>
      </c>
      <c r="K2599" s="27">
        <v>130</v>
      </c>
      <c r="L2599" s="123">
        <v>4.7917434574272021E-2</v>
      </c>
      <c r="M2599" s="27" t="s">
        <v>66</v>
      </c>
      <c r="N2599" s="71">
        <f t="shared" si="120"/>
        <v>14281.055146286015</v>
      </c>
      <c r="O2599" s="1">
        <v>44238</v>
      </c>
      <c r="P2599" s="1">
        <f t="shared" si="121"/>
        <v>44220</v>
      </c>
      <c r="Q2599" s="1">
        <f t="shared" si="122"/>
        <v>44233</v>
      </c>
    </row>
    <row r="2600" spans="1:17" x14ac:dyDescent="0.25">
      <c r="A2600" s="74" t="s">
        <v>351</v>
      </c>
      <c r="B2600" s="27" t="s">
        <v>47</v>
      </c>
      <c r="C2600" s="75">
        <v>2565.26734316681</v>
      </c>
      <c r="D2600" s="27">
        <v>101</v>
      </c>
      <c r="E2600" s="27">
        <v>14</v>
      </c>
      <c r="F2600" s="79">
        <v>38.982291754648266</v>
      </c>
      <c r="G2600" s="27" t="s">
        <v>863</v>
      </c>
      <c r="H2600" s="27" t="s">
        <v>64</v>
      </c>
      <c r="I2600" s="27">
        <v>2661</v>
      </c>
      <c r="J2600" s="27">
        <v>235</v>
      </c>
      <c r="K2600" s="27">
        <v>15</v>
      </c>
      <c r="L2600" s="125">
        <v>6.3829787234042548E-2</v>
      </c>
      <c r="M2600" s="27" t="s">
        <v>64</v>
      </c>
      <c r="N2600" s="71">
        <f t="shared" si="120"/>
        <v>9160.8385623423419</v>
      </c>
      <c r="O2600" s="1">
        <v>44238</v>
      </c>
      <c r="P2600" s="1">
        <f t="shared" si="121"/>
        <v>44220</v>
      </c>
      <c r="Q2600" s="1">
        <f t="shared" si="122"/>
        <v>44233</v>
      </c>
    </row>
    <row r="2601" spans="1:17" x14ac:dyDescent="0.25">
      <c r="A2601" s="74" t="s">
        <v>352</v>
      </c>
      <c r="B2601" s="27" t="s">
        <v>49</v>
      </c>
      <c r="C2601" s="75">
        <v>13726.140611803099</v>
      </c>
      <c r="D2601" s="27">
        <v>609</v>
      </c>
      <c r="E2601" s="27">
        <v>38</v>
      </c>
      <c r="F2601" s="76">
        <v>19.774573137854219</v>
      </c>
      <c r="G2601" s="27" t="s">
        <v>864</v>
      </c>
      <c r="H2601" s="27" t="s">
        <v>66</v>
      </c>
      <c r="I2601" s="27">
        <v>20441</v>
      </c>
      <c r="J2601" s="27">
        <v>1598</v>
      </c>
      <c r="K2601" s="27">
        <v>43</v>
      </c>
      <c r="L2601" s="123">
        <v>2.6908635794743431E-2</v>
      </c>
      <c r="M2601" s="27" t="s">
        <v>66</v>
      </c>
      <c r="N2601" s="71">
        <f t="shared" si="120"/>
        <v>11642.019743159857</v>
      </c>
      <c r="O2601" s="1">
        <v>44238</v>
      </c>
      <c r="P2601" s="1">
        <f t="shared" si="121"/>
        <v>44220</v>
      </c>
      <c r="Q2601" s="1">
        <f t="shared" si="122"/>
        <v>44233</v>
      </c>
    </row>
    <row r="2602" spans="1:17" x14ac:dyDescent="0.25">
      <c r="A2602" s="74" t="s">
        <v>353</v>
      </c>
      <c r="B2602" s="27" t="s">
        <v>47</v>
      </c>
      <c r="C2602" s="75">
        <v>40638.3414967149</v>
      </c>
      <c r="D2602" s="27">
        <v>4328</v>
      </c>
      <c r="E2602" s="27">
        <v>371</v>
      </c>
      <c r="F2602" s="70">
        <v>65.209354082873162</v>
      </c>
      <c r="G2602" s="27" t="s">
        <v>865</v>
      </c>
      <c r="H2602" s="27" t="s">
        <v>66</v>
      </c>
      <c r="I2602" s="27">
        <v>82174</v>
      </c>
      <c r="J2602" s="27">
        <v>7012</v>
      </c>
      <c r="K2602" s="27">
        <v>444</v>
      </c>
      <c r="L2602" s="73">
        <v>6.3320022818026248E-2</v>
      </c>
      <c r="M2602" s="27" t="s">
        <v>66</v>
      </c>
      <c r="N2602" s="71">
        <f t="shared" si="120"/>
        <v>17254.641163362518</v>
      </c>
      <c r="O2602" s="1">
        <v>44238</v>
      </c>
      <c r="P2602" s="1">
        <f t="shared" si="121"/>
        <v>44220</v>
      </c>
      <c r="Q2602" s="1">
        <f t="shared" si="122"/>
        <v>44233</v>
      </c>
    </row>
    <row r="2603" spans="1:17" x14ac:dyDescent="0.25">
      <c r="A2603" s="74" t="s">
        <v>354</v>
      </c>
      <c r="B2603" s="27" t="s">
        <v>54</v>
      </c>
      <c r="C2603" s="75">
        <v>5633.4886654636903</v>
      </c>
      <c r="D2603" s="27">
        <v>275</v>
      </c>
      <c r="E2603" s="27">
        <v>18</v>
      </c>
      <c r="F2603" s="76">
        <v>22.822701208159064</v>
      </c>
      <c r="G2603" s="27" t="s">
        <v>864</v>
      </c>
      <c r="H2603" s="27" t="s">
        <v>66</v>
      </c>
      <c r="I2603" s="27">
        <v>8541</v>
      </c>
      <c r="J2603" s="27">
        <v>683</v>
      </c>
      <c r="K2603" s="27">
        <v>20</v>
      </c>
      <c r="L2603" s="123">
        <v>2.9282576866764276E-2</v>
      </c>
      <c r="M2603" s="27" t="s">
        <v>66</v>
      </c>
      <c r="N2603" s="71">
        <f t="shared" si="120"/>
        <v>12123.926052912055</v>
      </c>
      <c r="O2603" s="1">
        <v>44238</v>
      </c>
      <c r="P2603" s="1">
        <f t="shared" si="121"/>
        <v>44220</v>
      </c>
      <c r="Q2603" s="1">
        <f t="shared" si="122"/>
        <v>44233</v>
      </c>
    </row>
    <row r="2604" spans="1:17" x14ac:dyDescent="0.25">
      <c r="A2604" s="74" t="s">
        <v>355</v>
      </c>
      <c r="B2604" s="27" t="s">
        <v>49</v>
      </c>
      <c r="C2604" s="75">
        <v>16381.7017673096</v>
      </c>
      <c r="D2604" s="27">
        <v>629</v>
      </c>
      <c r="E2604" s="27">
        <v>45</v>
      </c>
      <c r="F2604" s="76">
        <v>19.621195404130486</v>
      </c>
      <c r="G2604" s="27" t="s">
        <v>864</v>
      </c>
      <c r="H2604" s="27" t="s">
        <v>66</v>
      </c>
      <c r="I2604" s="27">
        <v>24782</v>
      </c>
      <c r="J2604" s="27">
        <v>2000</v>
      </c>
      <c r="K2604" s="27">
        <v>46</v>
      </c>
      <c r="L2604" s="123">
        <v>2.3E-2</v>
      </c>
      <c r="M2604" s="27" t="s">
        <v>66</v>
      </c>
      <c r="N2604" s="71">
        <f t="shared" si="120"/>
        <v>12208.743807014527</v>
      </c>
      <c r="O2604" s="1">
        <v>44238</v>
      </c>
      <c r="P2604" s="1">
        <f t="shared" si="121"/>
        <v>44220</v>
      </c>
      <c r="Q2604" s="1">
        <f t="shared" si="122"/>
        <v>44233</v>
      </c>
    </row>
    <row r="2605" spans="1:17" x14ac:dyDescent="0.25">
      <c r="A2605" s="74" t="s">
        <v>356</v>
      </c>
      <c r="B2605" s="27" t="s">
        <v>54</v>
      </c>
      <c r="C2605" s="75">
        <v>4679.7541789357701</v>
      </c>
      <c r="D2605" s="27">
        <v>127</v>
      </c>
      <c r="E2605" s="27">
        <v>14</v>
      </c>
      <c r="F2605" s="79">
        <v>21.368643774092671</v>
      </c>
      <c r="G2605" s="27" t="s">
        <v>863</v>
      </c>
      <c r="H2605" s="27" t="s">
        <v>66</v>
      </c>
      <c r="I2605" s="27">
        <v>5149</v>
      </c>
      <c r="J2605" s="27">
        <v>424</v>
      </c>
      <c r="K2605" s="27">
        <v>16</v>
      </c>
      <c r="L2605" s="125">
        <v>3.7735849056603772E-2</v>
      </c>
      <c r="M2605" s="27" t="s">
        <v>66</v>
      </c>
      <c r="N2605" s="71">
        <f t="shared" si="120"/>
        <v>9060.3049602152914</v>
      </c>
      <c r="O2605" s="1">
        <v>44238</v>
      </c>
      <c r="P2605" s="1">
        <f t="shared" si="121"/>
        <v>44220</v>
      </c>
      <c r="Q2605" s="1">
        <f t="shared" si="122"/>
        <v>44233</v>
      </c>
    </row>
    <row r="2606" spans="1:17" x14ac:dyDescent="0.25">
      <c r="A2606" s="74" t="s">
        <v>357</v>
      </c>
      <c r="B2606" s="27" t="s">
        <v>49</v>
      </c>
      <c r="C2606" s="75">
        <v>21060.365670931398</v>
      </c>
      <c r="D2606" s="27">
        <v>1335</v>
      </c>
      <c r="E2606" s="27">
        <v>103</v>
      </c>
      <c r="F2606" s="70">
        <v>34.933595038653884</v>
      </c>
      <c r="G2606" s="27" t="s">
        <v>865</v>
      </c>
      <c r="H2606" s="27" t="s">
        <v>66</v>
      </c>
      <c r="I2606" s="27">
        <v>28002</v>
      </c>
      <c r="J2606" s="27">
        <v>2150</v>
      </c>
      <c r="K2606" s="27">
        <v>114</v>
      </c>
      <c r="L2606" s="73">
        <v>5.3023255813953486E-2</v>
      </c>
      <c r="M2606" s="27" t="s">
        <v>66</v>
      </c>
      <c r="N2606" s="71">
        <f t="shared" si="120"/>
        <v>10208.749618092059</v>
      </c>
      <c r="O2606" s="1">
        <v>44238</v>
      </c>
      <c r="P2606" s="1">
        <f t="shared" si="121"/>
        <v>44220</v>
      </c>
      <c r="Q2606" s="1">
        <f t="shared" si="122"/>
        <v>44233</v>
      </c>
    </row>
    <row r="2607" spans="1:17" x14ac:dyDescent="0.25">
      <c r="A2607" s="74" t="s">
        <v>358</v>
      </c>
      <c r="B2607" s="27" t="s">
        <v>52</v>
      </c>
      <c r="C2607" s="75">
        <v>9795.2977499826702</v>
      </c>
      <c r="D2607" s="27">
        <v>456</v>
      </c>
      <c r="E2607" s="27">
        <v>51</v>
      </c>
      <c r="F2607" s="70">
        <v>37.189856151780461</v>
      </c>
      <c r="G2607" s="27" t="s">
        <v>865</v>
      </c>
      <c r="H2607" s="27" t="s">
        <v>66</v>
      </c>
      <c r="I2607" s="27">
        <v>11573</v>
      </c>
      <c r="J2607" s="27">
        <v>1001</v>
      </c>
      <c r="K2607" s="27">
        <v>57</v>
      </c>
      <c r="L2607" s="73">
        <v>5.6943056943056944E-2</v>
      </c>
      <c r="M2607" s="27" t="s">
        <v>66</v>
      </c>
      <c r="N2607" s="71">
        <f t="shared" si="120"/>
        <v>10219.189100216692</v>
      </c>
      <c r="O2607" s="1">
        <v>44238</v>
      </c>
      <c r="P2607" s="1">
        <f t="shared" si="121"/>
        <v>44220</v>
      </c>
      <c r="Q2607" s="1">
        <f t="shared" si="122"/>
        <v>44233</v>
      </c>
    </row>
    <row r="2608" spans="1:17" x14ac:dyDescent="0.25">
      <c r="A2608" s="74" t="s">
        <v>359</v>
      </c>
      <c r="B2608" s="27" t="s">
        <v>48</v>
      </c>
      <c r="C2608" s="75">
        <v>2200.0396936397201</v>
      </c>
      <c r="D2608" s="27">
        <v>79</v>
      </c>
      <c r="E2608" s="27" t="s">
        <v>574</v>
      </c>
      <c r="F2608" s="78">
        <v>9.740084004175511</v>
      </c>
      <c r="G2608" s="27" t="s">
        <v>862</v>
      </c>
      <c r="H2608" s="27" t="s">
        <v>66</v>
      </c>
      <c r="I2608" s="27">
        <v>2618</v>
      </c>
      <c r="J2608" s="27">
        <v>216</v>
      </c>
      <c r="K2608" s="27">
        <v>5</v>
      </c>
      <c r="L2608" s="124">
        <v>2.3148148148148147E-2</v>
      </c>
      <c r="M2608" s="27" t="s">
        <v>66</v>
      </c>
      <c r="N2608" s="71">
        <f t="shared" si="120"/>
        <v>9818.004676208915</v>
      </c>
      <c r="O2608" s="1">
        <v>44238</v>
      </c>
      <c r="P2608" s="1">
        <f t="shared" si="121"/>
        <v>44220</v>
      </c>
      <c r="Q2608" s="1">
        <f t="shared" si="122"/>
        <v>44233</v>
      </c>
    </row>
    <row r="2609" spans="1:17" x14ac:dyDescent="0.25">
      <c r="A2609" s="74" t="s">
        <v>360</v>
      </c>
      <c r="B2609" s="27" t="s">
        <v>45</v>
      </c>
      <c r="C2609" s="75">
        <v>13408.0042293721</v>
      </c>
      <c r="D2609" s="27">
        <v>583</v>
      </c>
      <c r="E2609" s="27">
        <v>43</v>
      </c>
      <c r="F2609" s="76">
        <v>22.90742543696533</v>
      </c>
      <c r="G2609" s="27" t="s">
        <v>864</v>
      </c>
      <c r="H2609" s="27" t="s">
        <v>66</v>
      </c>
      <c r="I2609" s="27">
        <v>19241</v>
      </c>
      <c r="J2609" s="27">
        <v>1703</v>
      </c>
      <c r="K2609" s="27">
        <v>48</v>
      </c>
      <c r="L2609" s="123">
        <v>2.8185554903112156E-2</v>
      </c>
      <c r="M2609" s="27" t="s">
        <v>66</v>
      </c>
      <c r="N2609" s="71">
        <f t="shared" si="120"/>
        <v>12701.368308561101</v>
      </c>
      <c r="O2609" s="1">
        <v>44238</v>
      </c>
      <c r="P2609" s="1">
        <f t="shared" si="121"/>
        <v>44220</v>
      </c>
      <c r="Q2609" s="1">
        <f t="shared" si="122"/>
        <v>44233</v>
      </c>
    </row>
    <row r="2610" spans="1:17" x14ac:dyDescent="0.25">
      <c r="A2610" s="74" t="s">
        <v>361</v>
      </c>
      <c r="B2610" s="27" t="s">
        <v>52</v>
      </c>
      <c r="C2610" s="75">
        <v>13670.424629515401</v>
      </c>
      <c r="D2610" s="27">
        <v>852</v>
      </c>
      <c r="E2610" s="27">
        <v>68</v>
      </c>
      <c r="F2610" s="76">
        <v>35.530299817139159</v>
      </c>
      <c r="G2610" s="27" t="s">
        <v>864</v>
      </c>
      <c r="H2610" s="27" t="s">
        <v>66</v>
      </c>
      <c r="I2610" s="27">
        <v>21699</v>
      </c>
      <c r="J2610" s="27">
        <v>1767</v>
      </c>
      <c r="K2610" s="27">
        <v>78</v>
      </c>
      <c r="L2610" s="123">
        <v>4.4142614601018676E-2</v>
      </c>
      <c r="M2610" s="27" t="s">
        <v>66</v>
      </c>
      <c r="N2610" s="71">
        <f t="shared" si="120"/>
        <v>12925.714071711596</v>
      </c>
      <c r="O2610" s="1">
        <v>44238</v>
      </c>
      <c r="P2610" s="1">
        <f t="shared" si="121"/>
        <v>44220</v>
      </c>
      <c r="Q2610" s="1">
        <f t="shared" si="122"/>
        <v>44233</v>
      </c>
    </row>
    <row r="2611" spans="1:17" x14ac:dyDescent="0.25">
      <c r="A2611" s="74" t="s">
        <v>362</v>
      </c>
      <c r="B2611" s="27" t="s">
        <v>52</v>
      </c>
      <c r="C2611" s="75">
        <v>11367.9661478833</v>
      </c>
      <c r="D2611" s="27">
        <v>730</v>
      </c>
      <c r="E2611" s="27">
        <v>76</v>
      </c>
      <c r="F2611" s="70">
        <v>47.753233585958739</v>
      </c>
      <c r="G2611" s="27" t="s">
        <v>865</v>
      </c>
      <c r="H2611" s="27" t="s">
        <v>66</v>
      </c>
      <c r="I2611" s="27">
        <v>14264</v>
      </c>
      <c r="J2611" s="27">
        <v>1386</v>
      </c>
      <c r="K2611" s="27">
        <v>88</v>
      </c>
      <c r="L2611" s="73">
        <v>6.3492063492063489E-2</v>
      </c>
      <c r="M2611" s="27" t="s">
        <v>66</v>
      </c>
      <c r="N2611" s="71">
        <f t="shared" si="120"/>
        <v>12192.154532920309</v>
      </c>
      <c r="O2611" s="1">
        <v>44238</v>
      </c>
      <c r="P2611" s="1">
        <f t="shared" si="121"/>
        <v>44220</v>
      </c>
      <c r="Q2611" s="1">
        <f t="shared" si="122"/>
        <v>44233</v>
      </c>
    </row>
    <row r="2612" spans="1:17" x14ac:dyDescent="0.25">
      <c r="A2612" s="74" t="s">
        <v>363</v>
      </c>
      <c r="B2612" s="27" t="s">
        <v>54</v>
      </c>
      <c r="C2612" s="75">
        <v>8589.0085575090106</v>
      </c>
      <c r="D2612" s="27">
        <v>429</v>
      </c>
      <c r="E2612" s="27">
        <v>25</v>
      </c>
      <c r="F2612" s="76">
        <v>20.790691658504759</v>
      </c>
      <c r="G2612" s="27" t="s">
        <v>864</v>
      </c>
      <c r="H2612" s="27" t="s">
        <v>66</v>
      </c>
      <c r="I2612" s="27">
        <v>11054</v>
      </c>
      <c r="J2612" s="27">
        <v>721</v>
      </c>
      <c r="K2612" s="27">
        <v>26</v>
      </c>
      <c r="L2612" s="123">
        <v>3.6061026352288486E-2</v>
      </c>
      <c r="M2612" s="27" t="s">
        <v>66</v>
      </c>
      <c r="N2612" s="71">
        <f t="shared" si="120"/>
        <v>8394.449664037882</v>
      </c>
      <c r="O2612" s="1">
        <v>44238</v>
      </c>
      <c r="P2612" s="1">
        <f t="shared" si="121"/>
        <v>44220</v>
      </c>
      <c r="Q2612" s="1">
        <f t="shared" si="122"/>
        <v>44233</v>
      </c>
    </row>
    <row r="2613" spans="1:17" x14ac:dyDescent="0.25">
      <c r="A2613" s="74" t="s">
        <v>364</v>
      </c>
      <c r="B2613" s="27" t="s">
        <v>42</v>
      </c>
      <c r="C2613" s="75">
        <v>3024.3155479434299</v>
      </c>
      <c r="D2613" s="27">
        <v>85</v>
      </c>
      <c r="E2613" s="27" t="s">
        <v>574</v>
      </c>
      <c r="F2613" s="78">
        <v>9.4472379348304063</v>
      </c>
      <c r="G2613" s="27" t="s">
        <v>862</v>
      </c>
      <c r="H2613" s="27" t="s">
        <v>68</v>
      </c>
      <c r="I2613" s="27">
        <v>3622</v>
      </c>
      <c r="J2613" s="27">
        <v>307</v>
      </c>
      <c r="K2613" s="27">
        <v>4</v>
      </c>
      <c r="L2613" s="124">
        <v>1.3029315960912053E-2</v>
      </c>
      <c r="M2613" s="27" t="s">
        <v>68</v>
      </c>
      <c r="N2613" s="71">
        <f t="shared" si="120"/>
        <v>10151.05716097527</v>
      </c>
      <c r="O2613" s="1">
        <v>44238</v>
      </c>
      <c r="P2613" s="1">
        <f t="shared" si="121"/>
        <v>44220</v>
      </c>
      <c r="Q2613" s="1">
        <f t="shared" si="122"/>
        <v>44233</v>
      </c>
    </row>
    <row r="2614" spans="1:17" x14ac:dyDescent="0.25">
      <c r="A2614" s="74" t="s">
        <v>365</v>
      </c>
      <c r="B2614" s="27" t="s">
        <v>45</v>
      </c>
      <c r="C2614" s="75">
        <v>87731.066584843502</v>
      </c>
      <c r="D2614" s="27">
        <v>17300</v>
      </c>
      <c r="E2614" s="27">
        <v>716</v>
      </c>
      <c r="F2614" s="70">
        <v>58.295036335159104</v>
      </c>
      <c r="G2614" s="27" t="s">
        <v>865</v>
      </c>
      <c r="H2614" s="27" t="s">
        <v>66</v>
      </c>
      <c r="I2614" s="27">
        <v>172664</v>
      </c>
      <c r="J2614" s="27">
        <v>10753</v>
      </c>
      <c r="K2614" s="27">
        <v>1027</v>
      </c>
      <c r="L2614" s="73">
        <v>9.5508230261322422E-2</v>
      </c>
      <c r="M2614" s="27" t="s">
        <v>66</v>
      </c>
      <c r="N2614" s="71">
        <f t="shared" si="120"/>
        <v>12256.775642412738</v>
      </c>
      <c r="O2614" s="1">
        <v>44238</v>
      </c>
      <c r="P2614" s="1">
        <f t="shared" si="121"/>
        <v>44220</v>
      </c>
      <c r="Q2614" s="1">
        <f t="shared" si="122"/>
        <v>44233</v>
      </c>
    </row>
    <row r="2615" spans="1:17" x14ac:dyDescent="0.25">
      <c r="A2615" s="74" t="s">
        <v>366</v>
      </c>
      <c r="B2615" s="27" t="s">
        <v>42</v>
      </c>
      <c r="C2615" s="75">
        <v>5830.1502088339003</v>
      </c>
      <c r="D2615" s="27">
        <v>249</v>
      </c>
      <c r="E2615" s="27">
        <v>9</v>
      </c>
      <c r="F2615" s="78">
        <v>11.026425046186279</v>
      </c>
      <c r="G2615" s="27" t="s">
        <v>862</v>
      </c>
      <c r="H2615" s="27" t="s">
        <v>66</v>
      </c>
      <c r="I2615" s="27">
        <v>8156</v>
      </c>
      <c r="J2615" s="27">
        <v>658</v>
      </c>
      <c r="K2615" s="27">
        <v>15</v>
      </c>
      <c r="L2615" s="124">
        <v>2.2796352583586626E-2</v>
      </c>
      <c r="M2615" s="27" t="s">
        <v>66</v>
      </c>
      <c r="N2615" s="71">
        <f t="shared" si="120"/>
        <v>11286.15861394089</v>
      </c>
      <c r="O2615" s="1">
        <v>44238</v>
      </c>
      <c r="P2615" s="1">
        <f t="shared" si="121"/>
        <v>44220</v>
      </c>
      <c r="Q2615" s="1">
        <f t="shared" si="122"/>
        <v>44233</v>
      </c>
    </row>
    <row r="2616" spans="1:17" x14ac:dyDescent="0.25">
      <c r="A2616" s="74" t="s">
        <v>367</v>
      </c>
      <c r="B2616" s="27" t="s">
        <v>54</v>
      </c>
      <c r="C2616" s="75">
        <v>11263.703785563999</v>
      </c>
      <c r="D2616" s="27">
        <v>841</v>
      </c>
      <c r="E2616" s="27">
        <v>69</v>
      </c>
      <c r="F2616" s="76">
        <v>43.756223728895272</v>
      </c>
      <c r="G2616" s="27" t="s">
        <v>864</v>
      </c>
      <c r="H2616" s="27" t="s">
        <v>66</v>
      </c>
      <c r="I2616" s="27">
        <v>18441</v>
      </c>
      <c r="J2616" s="27">
        <v>1871</v>
      </c>
      <c r="K2616" s="27">
        <v>72</v>
      </c>
      <c r="L2616" s="123">
        <v>3.848209513629075E-2</v>
      </c>
      <c r="M2616" s="27" t="s">
        <v>66</v>
      </c>
      <c r="N2616" s="71">
        <f t="shared" si="120"/>
        <v>16610.877164560618</v>
      </c>
      <c r="O2616" s="1">
        <v>44238</v>
      </c>
      <c r="P2616" s="1">
        <f t="shared" si="121"/>
        <v>44220</v>
      </c>
      <c r="Q2616" s="1">
        <f t="shared" si="122"/>
        <v>44233</v>
      </c>
    </row>
    <row r="2617" spans="1:17" x14ac:dyDescent="0.25">
      <c r="A2617" s="74" t="s">
        <v>368</v>
      </c>
      <c r="B2617" s="27" t="s">
        <v>42</v>
      </c>
      <c r="C2617" s="75">
        <v>4832.7731345598404</v>
      </c>
      <c r="D2617" s="27">
        <v>188</v>
      </c>
      <c r="E2617" s="27">
        <v>12</v>
      </c>
      <c r="F2617" s="79">
        <v>17.736045812150959</v>
      </c>
      <c r="G2617" s="27" t="s">
        <v>863</v>
      </c>
      <c r="H2617" s="27" t="s">
        <v>66</v>
      </c>
      <c r="I2617" s="27">
        <v>10482</v>
      </c>
      <c r="J2617" s="27">
        <v>894</v>
      </c>
      <c r="K2617" s="27">
        <v>14</v>
      </c>
      <c r="L2617" s="125">
        <v>1.5659955257270694E-2</v>
      </c>
      <c r="M2617" s="27" t="s">
        <v>66</v>
      </c>
      <c r="N2617" s="71">
        <f t="shared" si="120"/>
        <v>18498.69578207345</v>
      </c>
      <c r="O2617" s="1">
        <v>44238</v>
      </c>
      <c r="P2617" s="1">
        <f t="shared" si="121"/>
        <v>44220</v>
      </c>
      <c r="Q2617" s="1">
        <f t="shared" si="122"/>
        <v>44233</v>
      </c>
    </row>
    <row r="2618" spans="1:17" x14ac:dyDescent="0.25">
      <c r="A2618" s="74" t="s">
        <v>369</v>
      </c>
      <c r="B2618" s="27" t="s">
        <v>54</v>
      </c>
      <c r="C2618" s="75">
        <v>40376.577641466603</v>
      </c>
      <c r="D2618" s="27">
        <v>4201</v>
      </c>
      <c r="E2618" s="27">
        <v>261</v>
      </c>
      <c r="F2618" s="70">
        <v>46.172455002008384</v>
      </c>
      <c r="G2618" s="27" t="s">
        <v>865</v>
      </c>
      <c r="H2618" s="27" t="s">
        <v>66</v>
      </c>
      <c r="I2618" s="27">
        <v>62592</v>
      </c>
      <c r="J2618" s="27">
        <v>4648</v>
      </c>
      <c r="K2618" s="27">
        <v>293</v>
      </c>
      <c r="L2618" s="73">
        <v>6.3037865748709121E-2</v>
      </c>
      <c r="M2618" s="27" t="s">
        <v>66</v>
      </c>
      <c r="N2618" s="71">
        <f t="shared" si="120"/>
        <v>11511.624490002641</v>
      </c>
      <c r="O2618" s="1">
        <v>44238</v>
      </c>
      <c r="P2618" s="1">
        <f t="shared" si="121"/>
        <v>44220</v>
      </c>
      <c r="Q2618" s="1">
        <f t="shared" si="122"/>
        <v>44233</v>
      </c>
    </row>
    <row r="2619" spans="1:17" x14ac:dyDescent="0.25">
      <c r="A2619" s="74" t="s">
        <v>370</v>
      </c>
      <c r="B2619" s="27" t="s">
        <v>46</v>
      </c>
      <c r="C2619" s="75">
        <v>2026.1602306654599</v>
      </c>
      <c r="D2619" s="27">
        <v>25</v>
      </c>
      <c r="E2619" s="27" t="s">
        <v>574</v>
      </c>
      <c r="F2619" s="78">
        <v>3.5253170182454849</v>
      </c>
      <c r="G2619" s="27" t="s">
        <v>862</v>
      </c>
      <c r="H2619" s="27" t="s">
        <v>68</v>
      </c>
      <c r="I2619" s="27">
        <v>3936</v>
      </c>
      <c r="J2619" s="27">
        <v>357</v>
      </c>
      <c r="K2619" s="27">
        <v>2</v>
      </c>
      <c r="L2619" s="124">
        <v>5.6022408963585435E-3</v>
      </c>
      <c r="M2619" s="27" t="s">
        <v>66</v>
      </c>
      <c r="N2619" s="71">
        <f t="shared" si="120"/>
        <v>17619.534457190934</v>
      </c>
      <c r="O2619" s="1">
        <v>44238</v>
      </c>
      <c r="P2619" s="1">
        <f t="shared" si="121"/>
        <v>44220</v>
      </c>
      <c r="Q2619" s="1">
        <f t="shared" si="122"/>
        <v>44233</v>
      </c>
    </row>
    <row r="2620" spans="1:17" x14ac:dyDescent="0.25">
      <c r="A2620" s="74" t="s">
        <v>371</v>
      </c>
      <c r="B2620" s="27" t="s">
        <v>49</v>
      </c>
      <c r="C2620" s="75">
        <v>34080.2247325719</v>
      </c>
      <c r="D2620" s="27">
        <v>959</v>
      </c>
      <c r="E2620" s="27">
        <v>54</v>
      </c>
      <c r="F2620" s="76">
        <v>11.317832811872346</v>
      </c>
      <c r="G2620" s="27" t="s">
        <v>864</v>
      </c>
      <c r="H2620" s="27" t="s">
        <v>66</v>
      </c>
      <c r="I2620" s="27">
        <v>49535</v>
      </c>
      <c r="J2620" s="27">
        <v>4679</v>
      </c>
      <c r="K2620" s="27">
        <v>68</v>
      </c>
      <c r="L2620" s="123">
        <v>1.453301987604189E-2</v>
      </c>
      <c r="M2620" s="27" t="s">
        <v>66</v>
      </c>
      <c r="N2620" s="71">
        <f t="shared" si="120"/>
        <v>13729.369558787223</v>
      </c>
      <c r="O2620" s="1">
        <v>44238</v>
      </c>
      <c r="P2620" s="1">
        <f t="shared" si="121"/>
        <v>44220</v>
      </c>
      <c r="Q2620" s="1">
        <f t="shared" si="122"/>
        <v>44233</v>
      </c>
    </row>
    <row r="2621" spans="1:17" x14ac:dyDescent="0.25">
      <c r="A2621" s="74" t="s">
        <v>372</v>
      </c>
      <c r="B2621" s="27" t="s">
        <v>46</v>
      </c>
      <c r="C2621" s="75">
        <v>611.63523157592294</v>
      </c>
      <c r="D2621" s="27">
        <v>5</v>
      </c>
      <c r="E2621" s="27" t="s">
        <v>574</v>
      </c>
      <c r="F2621" s="78">
        <v>11.678295778438153</v>
      </c>
      <c r="G2621" s="27" t="s">
        <v>862</v>
      </c>
      <c r="H2621" s="27" t="s">
        <v>64</v>
      </c>
      <c r="I2621" s="27">
        <v>239</v>
      </c>
      <c r="J2621" s="27">
        <v>24</v>
      </c>
      <c r="K2621" s="27">
        <v>2</v>
      </c>
      <c r="L2621" s="124">
        <v>8.3333333333333329E-2</v>
      </c>
      <c r="M2621" s="27" t="s">
        <v>64</v>
      </c>
      <c r="N2621" s="71">
        <f t="shared" si="120"/>
        <v>3923.9073815552197</v>
      </c>
      <c r="O2621" s="1">
        <v>44238</v>
      </c>
      <c r="P2621" s="1">
        <f t="shared" si="121"/>
        <v>44220</v>
      </c>
      <c r="Q2621" s="1">
        <f t="shared" si="122"/>
        <v>44233</v>
      </c>
    </row>
    <row r="2622" spans="1:17" x14ac:dyDescent="0.25">
      <c r="A2622" s="74" t="s">
        <v>373</v>
      </c>
      <c r="B2622" s="27" t="s">
        <v>49</v>
      </c>
      <c r="C2622" s="75">
        <v>8696.8122222217498</v>
      </c>
      <c r="D2622" s="27">
        <v>150</v>
      </c>
      <c r="E2622" s="27">
        <v>7</v>
      </c>
      <c r="F2622" s="78">
        <v>5.7492330203752102</v>
      </c>
      <c r="G2622" s="27" t="s">
        <v>862</v>
      </c>
      <c r="H2622" s="27" t="s">
        <v>66</v>
      </c>
      <c r="I2622" s="27">
        <v>10026</v>
      </c>
      <c r="J2622" s="27">
        <v>745</v>
      </c>
      <c r="K2622" s="27">
        <v>9</v>
      </c>
      <c r="L2622" s="124">
        <v>1.2080536912751677E-2</v>
      </c>
      <c r="M2622" s="27" t="s">
        <v>66</v>
      </c>
      <c r="N2622" s="71">
        <f t="shared" si="120"/>
        <v>8566.3572003590634</v>
      </c>
      <c r="O2622" s="1">
        <v>44238</v>
      </c>
      <c r="P2622" s="1">
        <f t="shared" si="121"/>
        <v>44220</v>
      </c>
      <c r="Q2622" s="1">
        <f t="shared" si="122"/>
        <v>44233</v>
      </c>
    </row>
    <row r="2623" spans="1:17" x14ac:dyDescent="0.25">
      <c r="A2623" s="74" t="s">
        <v>374</v>
      </c>
      <c r="B2623" s="27" t="s">
        <v>49</v>
      </c>
      <c r="C2623" s="75">
        <v>9756.4222031515692</v>
      </c>
      <c r="D2623" s="27">
        <v>449</v>
      </c>
      <c r="E2623" s="27">
        <v>44</v>
      </c>
      <c r="F2623" s="70">
        <v>32.213213793084122</v>
      </c>
      <c r="G2623" s="27" t="s">
        <v>865</v>
      </c>
      <c r="H2623" s="27" t="s">
        <v>64</v>
      </c>
      <c r="I2623" s="27">
        <v>14940</v>
      </c>
      <c r="J2623" s="27">
        <v>1390</v>
      </c>
      <c r="K2623" s="27">
        <v>45</v>
      </c>
      <c r="L2623" s="73">
        <v>3.237410071942446E-2</v>
      </c>
      <c r="M2623" s="27" t="s">
        <v>64</v>
      </c>
      <c r="N2623" s="71">
        <f t="shared" si="120"/>
        <v>14247.02591848675</v>
      </c>
      <c r="O2623" s="1">
        <v>44238</v>
      </c>
      <c r="P2623" s="1">
        <f t="shared" si="121"/>
        <v>44220</v>
      </c>
      <c r="Q2623" s="1">
        <f t="shared" si="122"/>
        <v>44233</v>
      </c>
    </row>
    <row r="2624" spans="1:17" x14ac:dyDescent="0.25">
      <c r="A2624" s="74" t="s">
        <v>375</v>
      </c>
      <c r="B2624" s="27" t="s">
        <v>47</v>
      </c>
      <c r="C2624" s="75">
        <v>15406.425291514101</v>
      </c>
      <c r="D2624" s="27">
        <v>907</v>
      </c>
      <c r="E2624" s="27">
        <v>49</v>
      </c>
      <c r="F2624" s="76">
        <v>22.717794256450969</v>
      </c>
      <c r="G2624" s="27" t="s">
        <v>864</v>
      </c>
      <c r="H2624" s="27" t="s">
        <v>66</v>
      </c>
      <c r="I2624" s="27">
        <v>28965</v>
      </c>
      <c r="J2624" s="27">
        <v>2461</v>
      </c>
      <c r="K2624" s="27">
        <v>55</v>
      </c>
      <c r="L2624" s="123">
        <v>2.2348638764729784E-2</v>
      </c>
      <c r="M2624" s="27" t="s">
        <v>66</v>
      </c>
      <c r="N2624" s="71">
        <f t="shared" si="120"/>
        <v>15973.854761464527</v>
      </c>
      <c r="O2624" s="1">
        <v>44238</v>
      </c>
      <c r="P2624" s="1">
        <f t="shared" si="121"/>
        <v>44220</v>
      </c>
      <c r="Q2624" s="1">
        <f t="shared" si="122"/>
        <v>44233</v>
      </c>
    </row>
    <row r="2625" spans="1:17" x14ac:dyDescent="0.25">
      <c r="A2625" s="74" t="s">
        <v>376</v>
      </c>
      <c r="B2625" s="27" t="s">
        <v>49</v>
      </c>
      <c r="C2625" s="75">
        <v>116142.925799655</v>
      </c>
      <c r="D2625" s="27">
        <v>13855</v>
      </c>
      <c r="E2625" s="27">
        <v>830</v>
      </c>
      <c r="F2625" s="70">
        <v>51.045480280031306</v>
      </c>
      <c r="G2625" s="27" t="s">
        <v>865</v>
      </c>
      <c r="H2625" s="27" t="s">
        <v>66</v>
      </c>
      <c r="I2625" s="27">
        <v>199740</v>
      </c>
      <c r="J2625" s="27">
        <v>15869</v>
      </c>
      <c r="K2625" s="27">
        <v>954</v>
      </c>
      <c r="L2625" s="73">
        <v>6.0117209654042471E-2</v>
      </c>
      <c r="M2625" s="27" t="s">
        <v>66</v>
      </c>
      <c r="N2625" s="71">
        <f t="shared" si="120"/>
        <v>13663.337556498114</v>
      </c>
      <c r="O2625" s="1">
        <v>44238</v>
      </c>
      <c r="P2625" s="1">
        <f t="shared" si="121"/>
        <v>44220</v>
      </c>
      <c r="Q2625" s="1">
        <f t="shared" si="122"/>
        <v>44233</v>
      </c>
    </row>
    <row r="2626" spans="1:17" x14ac:dyDescent="0.25">
      <c r="A2626" s="74" t="s">
        <v>377</v>
      </c>
      <c r="B2626" s="27" t="s">
        <v>47</v>
      </c>
      <c r="C2626" s="75">
        <v>20714.095533973501</v>
      </c>
      <c r="D2626" s="27">
        <v>1665</v>
      </c>
      <c r="E2626" s="27">
        <v>119</v>
      </c>
      <c r="F2626" s="70">
        <v>41.034859504529273</v>
      </c>
      <c r="G2626" s="27" t="s">
        <v>865</v>
      </c>
      <c r="H2626" s="27" t="s">
        <v>66</v>
      </c>
      <c r="I2626" s="27">
        <v>31342</v>
      </c>
      <c r="J2626" s="27">
        <v>2189</v>
      </c>
      <c r="K2626" s="27">
        <v>152</v>
      </c>
      <c r="L2626" s="73">
        <v>6.9438099588853358E-2</v>
      </c>
      <c r="M2626" s="27" t="s">
        <v>66</v>
      </c>
      <c r="N2626" s="71">
        <f t="shared" si="120"/>
        <v>10567.683230048775</v>
      </c>
      <c r="O2626" s="1">
        <v>44238</v>
      </c>
      <c r="P2626" s="1">
        <f t="shared" si="121"/>
        <v>44220</v>
      </c>
      <c r="Q2626" s="1">
        <f t="shared" si="122"/>
        <v>44233</v>
      </c>
    </row>
    <row r="2627" spans="1:17" x14ac:dyDescent="0.25">
      <c r="A2627" s="74" t="s">
        <v>378</v>
      </c>
      <c r="B2627" s="27" t="s">
        <v>54</v>
      </c>
      <c r="C2627" s="75">
        <v>10418.392432463201</v>
      </c>
      <c r="D2627" s="27">
        <v>583</v>
      </c>
      <c r="E2627" s="27">
        <v>57</v>
      </c>
      <c r="F2627" s="70">
        <v>39.079239890620734</v>
      </c>
      <c r="G2627" s="27" t="s">
        <v>865</v>
      </c>
      <c r="H2627" s="27" t="s">
        <v>66</v>
      </c>
      <c r="I2627" s="27">
        <v>13064</v>
      </c>
      <c r="J2627" s="27">
        <v>1061</v>
      </c>
      <c r="K2627" s="27">
        <v>62</v>
      </c>
      <c r="L2627" s="73">
        <v>5.8435438265786996E-2</v>
      </c>
      <c r="M2627" s="27" t="s">
        <v>66</v>
      </c>
      <c r="N2627" s="71">
        <f t="shared" si="120"/>
        <v>10183.912795355796</v>
      </c>
      <c r="O2627" s="1">
        <v>44238</v>
      </c>
      <c r="P2627" s="1">
        <f t="shared" si="121"/>
        <v>44220</v>
      </c>
      <c r="Q2627" s="1">
        <f t="shared" si="122"/>
        <v>44233</v>
      </c>
    </row>
    <row r="2628" spans="1:17" x14ac:dyDescent="0.25">
      <c r="A2628" s="74" t="s">
        <v>379</v>
      </c>
      <c r="B2628" s="27" t="s">
        <v>45</v>
      </c>
      <c r="C2628" s="75">
        <v>100824.306406576</v>
      </c>
      <c r="D2628" s="27">
        <v>14741</v>
      </c>
      <c r="E2628" s="27">
        <v>808</v>
      </c>
      <c r="F2628" s="70">
        <v>57.242432674470102</v>
      </c>
      <c r="G2628" s="27" t="s">
        <v>865</v>
      </c>
      <c r="H2628" s="27" t="s">
        <v>66</v>
      </c>
      <c r="I2628" s="27">
        <v>170415</v>
      </c>
      <c r="J2628" s="27">
        <v>12254</v>
      </c>
      <c r="K2628" s="27">
        <v>1004</v>
      </c>
      <c r="L2628" s="73">
        <v>8.1932430226864694E-2</v>
      </c>
      <c r="M2628" s="27" t="s">
        <v>66</v>
      </c>
      <c r="N2628" s="71">
        <f t="shared" si="120"/>
        <v>12153.81532166014</v>
      </c>
      <c r="O2628" s="1">
        <v>44238</v>
      </c>
      <c r="P2628" s="1">
        <f t="shared" si="121"/>
        <v>44220</v>
      </c>
      <c r="Q2628" s="1">
        <f t="shared" si="122"/>
        <v>44233</v>
      </c>
    </row>
    <row r="2629" spans="1:17" x14ac:dyDescent="0.25">
      <c r="A2629" s="74" t="s">
        <v>380</v>
      </c>
      <c r="B2629" s="27" t="s">
        <v>45</v>
      </c>
      <c r="C2629" s="75">
        <v>11593.289720794701</v>
      </c>
      <c r="D2629" s="27">
        <v>948</v>
      </c>
      <c r="E2629" s="27">
        <v>61</v>
      </c>
      <c r="F2629" s="76">
        <v>37.583317264361277</v>
      </c>
      <c r="G2629" s="27" t="s">
        <v>864</v>
      </c>
      <c r="H2629" s="27" t="s">
        <v>66</v>
      </c>
      <c r="I2629" s="27">
        <v>22743</v>
      </c>
      <c r="J2629" s="27">
        <v>1822</v>
      </c>
      <c r="K2629" s="27">
        <v>79</v>
      </c>
      <c r="L2629" s="123">
        <v>4.3358946212952797E-2</v>
      </c>
      <c r="M2629" s="27" t="s">
        <v>66</v>
      </c>
      <c r="N2629" s="71">
        <f t="shared" si="120"/>
        <v>15715.987816054552</v>
      </c>
      <c r="O2629" s="1">
        <v>44238</v>
      </c>
      <c r="P2629" s="1">
        <f t="shared" si="121"/>
        <v>44220</v>
      </c>
      <c r="Q2629" s="1">
        <f t="shared" si="122"/>
        <v>44233</v>
      </c>
    </row>
    <row r="2630" spans="1:17" x14ac:dyDescent="0.25">
      <c r="A2630" s="74" t="s">
        <v>381</v>
      </c>
      <c r="B2630" s="27" t="s">
        <v>49</v>
      </c>
      <c r="C2630" s="75">
        <v>67654.360942971107</v>
      </c>
      <c r="D2630" s="27">
        <v>5815</v>
      </c>
      <c r="E2630" s="27">
        <v>397</v>
      </c>
      <c r="F2630" s="70">
        <v>41.914730199057473</v>
      </c>
      <c r="G2630" s="27" t="s">
        <v>865</v>
      </c>
      <c r="H2630" s="27" t="s">
        <v>66</v>
      </c>
      <c r="I2630" s="27">
        <v>116124</v>
      </c>
      <c r="J2630" s="27">
        <v>9998</v>
      </c>
      <c r="K2630" s="27">
        <v>483</v>
      </c>
      <c r="L2630" s="73">
        <v>4.8309661932386477E-2</v>
      </c>
      <c r="M2630" s="27" t="s">
        <v>66</v>
      </c>
      <c r="N2630" s="71">
        <f t="shared" si="120"/>
        <v>14778.05696579968</v>
      </c>
      <c r="O2630" s="1">
        <v>44238</v>
      </c>
      <c r="P2630" s="1">
        <f t="shared" si="121"/>
        <v>44220</v>
      </c>
      <c r="Q2630" s="1">
        <f t="shared" si="122"/>
        <v>44233</v>
      </c>
    </row>
    <row r="2631" spans="1:17" x14ac:dyDescent="0.25">
      <c r="A2631" s="74" t="s">
        <v>382</v>
      </c>
      <c r="B2631" s="27" t="s">
        <v>45</v>
      </c>
      <c r="C2631" s="75">
        <v>4899.3351278783603</v>
      </c>
      <c r="D2631" s="27">
        <v>183</v>
      </c>
      <c r="E2631" s="27">
        <v>13</v>
      </c>
      <c r="F2631" s="79">
        <v>18.953009017236656</v>
      </c>
      <c r="G2631" s="27" t="s">
        <v>863</v>
      </c>
      <c r="H2631" s="27" t="s">
        <v>66</v>
      </c>
      <c r="I2631" s="27">
        <v>8303</v>
      </c>
      <c r="J2631" s="27">
        <v>698</v>
      </c>
      <c r="K2631" s="27">
        <v>16</v>
      </c>
      <c r="L2631" s="125">
        <v>2.2922636103151862E-2</v>
      </c>
      <c r="M2631" s="27" t="s">
        <v>66</v>
      </c>
      <c r="N2631" s="71">
        <f t="shared" si="120"/>
        <v>14246.831085879738</v>
      </c>
      <c r="O2631" s="1">
        <v>44238</v>
      </c>
      <c r="P2631" s="1">
        <f t="shared" si="121"/>
        <v>44220</v>
      </c>
      <c r="Q2631" s="1">
        <f t="shared" si="122"/>
        <v>44233</v>
      </c>
    </row>
    <row r="2632" spans="1:17" x14ac:dyDescent="0.25">
      <c r="A2632" s="74" t="s">
        <v>383</v>
      </c>
      <c r="B2632" s="27" t="s">
        <v>43</v>
      </c>
      <c r="C2632" s="75">
        <v>23630.587330045601</v>
      </c>
      <c r="D2632" s="27">
        <v>1332</v>
      </c>
      <c r="E2632" s="27">
        <v>126</v>
      </c>
      <c r="F2632" s="76">
        <v>38.086230673398298</v>
      </c>
      <c r="G2632" s="27" t="s">
        <v>864</v>
      </c>
      <c r="H2632" s="27" t="s">
        <v>66</v>
      </c>
      <c r="I2632" s="27">
        <v>32320</v>
      </c>
      <c r="J2632" s="27">
        <v>2816</v>
      </c>
      <c r="K2632" s="27">
        <v>134</v>
      </c>
      <c r="L2632" s="123">
        <v>4.7585227272727272E-2</v>
      </c>
      <c r="M2632" s="27" t="s">
        <v>66</v>
      </c>
      <c r="N2632" s="71">
        <f t="shared" si="120"/>
        <v>11916.758397365513</v>
      </c>
      <c r="O2632" s="1">
        <v>44238</v>
      </c>
      <c r="P2632" s="1">
        <f t="shared" si="121"/>
        <v>44220</v>
      </c>
      <c r="Q2632" s="1">
        <f t="shared" si="122"/>
        <v>44233</v>
      </c>
    </row>
    <row r="2633" spans="1:17" x14ac:dyDescent="0.25">
      <c r="A2633" s="74" t="s">
        <v>384</v>
      </c>
      <c r="B2633" s="27" t="s">
        <v>45</v>
      </c>
      <c r="C2633" s="75">
        <v>19036.1847708721</v>
      </c>
      <c r="D2633" s="27">
        <v>1103</v>
      </c>
      <c r="E2633" s="27">
        <v>137</v>
      </c>
      <c r="F2633" s="76">
        <v>51.405858912904293</v>
      </c>
      <c r="G2633" s="27" t="s">
        <v>864</v>
      </c>
      <c r="H2633" s="27" t="s">
        <v>66</v>
      </c>
      <c r="I2633" s="27">
        <v>36917</v>
      </c>
      <c r="J2633" s="27">
        <v>3932</v>
      </c>
      <c r="K2633" s="27">
        <v>158</v>
      </c>
      <c r="L2633" s="123">
        <v>4.0183112919633772E-2</v>
      </c>
      <c r="M2633" s="27" t="s">
        <v>66</v>
      </c>
      <c r="N2633" s="71">
        <f t="shared" si="120"/>
        <v>20655.399426551503</v>
      </c>
      <c r="O2633" s="1">
        <v>44238</v>
      </c>
      <c r="P2633" s="1">
        <f t="shared" si="121"/>
        <v>44220</v>
      </c>
      <c r="Q2633" s="1">
        <f t="shared" si="122"/>
        <v>44233</v>
      </c>
    </row>
    <row r="2634" spans="1:17" x14ac:dyDescent="0.25">
      <c r="A2634" s="74" t="s">
        <v>385</v>
      </c>
      <c r="B2634" s="27" t="s">
        <v>52</v>
      </c>
      <c r="C2634" s="75">
        <v>4597.5251554699198</v>
      </c>
      <c r="D2634" s="27">
        <v>346</v>
      </c>
      <c r="E2634" s="27">
        <v>29</v>
      </c>
      <c r="F2634" s="70">
        <v>45.05529608607106</v>
      </c>
      <c r="G2634" s="27" t="s">
        <v>865</v>
      </c>
      <c r="H2634" s="27" t="s">
        <v>66</v>
      </c>
      <c r="I2634" s="27">
        <v>14432</v>
      </c>
      <c r="J2634" s="27">
        <v>1915</v>
      </c>
      <c r="K2634" s="27">
        <v>31</v>
      </c>
      <c r="L2634" s="73">
        <v>1.6187989556135769E-2</v>
      </c>
      <c r="M2634" s="27" t="s">
        <v>66</v>
      </c>
      <c r="N2634" s="71">
        <f t="shared" si="120"/>
        <v>41652.844416122942</v>
      </c>
      <c r="O2634" s="1">
        <v>44238</v>
      </c>
      <c r="P2634" s="1">
        <f t="shared" si="121"/>
        <v>44220</v>
      </c>
      <c r="Q2634" s="1">
        <f t="shared" si="122"/>
        <v>44233</v>
      </c>
    </row>
    <row r="2635" spans="1:17" x14ac:dyDescent="0.25">
      <c r="A2635" s="74" t="s">
        <v>386</v>
      </c>
      <c r="B2635" s="27" t="s">
        <v>49</v>
      </c>
      <c r="C2635" s="75">
        <v>43615.198490032897</v>
      </c>
      <c r="D2635" s="27">
        <v>4032</v>
      </c>
      <c r="E2635" s="27">
        <v>214</v>
      </c>
      <c r="F2635" s="70">
        <v>35.046760796485735</v>
      </c>
      <c r="G2635" s="27" t="s">
        <v>865</v>
      </c>
      <c r="H2635" s="27" t="s">
        <v>66</v>
      </c>
      <c r="I2635" s="27">
        <v>70965</v>
      </c>
      <c r="J2635" s="27">
        <v>4748</v>
      </c>
      <c r="K2635" s="27">
        <v>247</v>
      </c>
      <c r="L2635" s="73">
        <v>5.2021903959561924E-2</v>
      </c>
      <c r="M2635" s="27" t="s">
        <v>66</v>
      </c>
      <c r="N2635" s="71">
        <f t="shared" si="120"/>
        <v>10886.113475065418</v>
      </c>
      <c r="O2635" s="1">
        <v>44238</v>
      </c>
      <c r="P2635" s="1">
        <f t="shared" si="121"/>
        <v>44220</v>
      </c>
      <c r="Q2635" s="1">
        <f t="shared" si="122"/>
        <v>44233</v>
      </c>
    </row>
    <row r="2636" spans="1:17" x14ac:dyDescent="0.25">
      <c r="A2636" s="74" t="s">
        <v>387</v>
      </c>
      <c r="B2636" s="27" t="s">
        <v>52</v>
      </c>
      <c r="C2636" s="75">
        <v>25917.393669385499</v>
      </c>
      <c r="D2636" s="27">
        <v>1459</v>
      </c>
      <c r="E2636" s="27">
        <v>129</v>
      </c>
      <c r="F2636" s="70">
        <v>35.552516706839775</v>
      </c>
      <c r="G2636" s="27" t="s">
        <v>865</v>
      </c>
      <c r="H2636" s="27" t="s">
        <v>66</v>
      </c>
      <c r="I2636" s="27">
        <v>30058</v>
      </c>
      <c r="J2636" s="27">
        <v>2709</v>
      </c>
      <c r="K2636" s="27">
        <v>138</v>
      </c>
      <c r="L2636" s="73">
        <v>5.0941306755260242E-2</v>
      </c>
      <c r="M2636" s="27" t="s">
        <v>66</v>
      </c>
      <c r="N2636" s="71">
        <f t="shared" si="120"/>
        <v>10452.439911810894</v>
      </c>
      <c r="O2636" s="1">
        <v>44238</v>
      </c>
      <c r="P2636" s="1">
        <f t="shared" si="121"/>
        <v>44220</v>
      </c>
      <c r="Q2636" s="1">
        <f t="shared" si="122"/>
        <v>44233</v>
      </c>
    </row>
    <row r="2637" spans="1:17" x14ac:dyDescent="0.25">
      <c r="A2637" s="74" t="s">
        <v>388</v>
      </c>
      <c r="B2637" s="27" t="s">
        <v>41</v>
      </c>
      <c r="C2637" s="75">
        <v>15535.1939863677</v>
      </c>
      <c r="D2637" s="27">
        <v>570</v>
      </c>
      <c r="E2637" s="27">
        <v>67</v>
      </c>
      <c r="F2637" s="76">
        <v>30.805629398086694</v>
      </c>
      <c r="G2637" s="27" t="s">
        <v>864</v>
      </c>
      <c r="H2637" s="27" t="s">
        <v>66</v>
      </c>
      <c r="I2637" s="27">
        <v>18817</v>
      </c>
      <c r="J2637" s="27">
        <v>1563</v>
      </c>
      <c r="K2637" s="27">
        <v>73</v>
      </c>
      <c r="L2637" s="123">
        <v>4.6705054382597568E-2</v>
      </c>
      <c r="M2637" s="27" t="s">
        <v>68</v>
      </c>
      <c r="N2637" s="71">
        <f t="shared" si="120"/>
        <v>10061.026604312437</v>
      </c>
      <c r="O2637" s="1">
        <v>44238</v>
      </c>
      <c r="P2637" s="1">
        <f t="shared" si="121"/>
        <v>44220</v>
      </c>
      <c r="Q2637" s="1">
        <f t="shared" si="122"/>
        <v>44233</v>
      </c>
    </row>
    <row r="2638" spans="1:17" x14ac:dyDescent="0.25">
      <c r="A2638" s="74" t="s">
        <v>389</v>
      </c>
      <c r="B2638" s="27" t="s">
        <v>52</v>
      </c>
      <c r="C2638" s="75">
        <v>5732.2185635331398</v>
      </c>
      <c r="D2638" s="27">
        <v>361</v>
      </c>
      <c r="E2638" s="27">
        <v>23</v>
      </c>
      <c r="F2638" s="76">
        <v>28.660057613793128</v>
      </c>
      <c r="G2638" s="27" t="s">
        <v>864</v>
      </c>
      <c r="H2638" s="27" t="s">
        <v>68</v>
      </c>
      <c r="I2638" s="27">
        <v>8698</v>
      </c>
      <c r="J2638" s="27">
        <v>755</v>
      </c>
      <c r="K2638" s="27">
        <v>27</v>
      </c>
      <c r="L2638" s="123">
        <v>3.5761589403973511E-2</v>
      </c>
      <c r="M2638" s="27" t="s">
        <v>64</v>
      </c>
      <c r="N2638" s="71">
        <f t="shared" si="120"/>
        <v>13171.165607730149</v>
      </c>
      <c r="O2638" s="1">
        <v>44238</v>
      </c>
      <c r="P2638" s="1">
        <f t="shared" si="121"/>
        <v>44220</v>
      </c>
      <c r="Q2638" s="1">
        <f t="shared" si="122"/>
        <v>44233</v>
      </c>
    </row>
    <row r="2639" spans="1:17" x14ac:dyDescent="0.25">
      <c r="A2639" s="74" t="s">
        <v>390</v>
      </c>
      <c r="B2639" s="27" t="s">
        <v>49</v>
      </c>
      <c r="C2639" s="75">
        <v>10406.375954216899</v>
      </c>
      <c r="D2639" s="27">
        <v>488</v>
      </c>
      <c r="E2639" s="27">
        <v>29</v>
      </c>
      <c r="F2639" s="76">
        <v>19.905378976714569</v>
      </c>
      <c r="G2639" s="27" t="s">
        <v>864</v>
      </c>
      <c r="H2639" s="27" t="s">
        <v>66</v>
      </c>
      <c r="I2639" s="27">
        <v>15083</v>
      </c>
      <c r="J2639" s="27">
        <v>1232</v>
      </c>
      <c r="K2639" s="27">
        <v>32</v>
      </c>
      <c r="L2639" s="123">
        <v>2.5974025974025976E-2</v>
      </c>
      <c r="M2639" s="27" t="s">
        <v>66</v>
      </c>
      <c r="N2639" s="71">
        <f t="shared" si="120"/>
        <v>11838.89574449562</v>
      </c>
      <c r="O2639" s="1">
        <v>44238</v>
      </c>
      <c r="P2639" s="1">
        <f t="shared" si="121"/>
        <v>44220</v>
      </c>
      <c r="Q2639" s="1">
        <f t="shared" si="122"/>
        <v>44233</v>
      </c>
    </row>
    <row r="2640" spans="1:17" x14ac:dyDescent="0.25">
      <c r="A2640" s="74" t="s">
        <v>391</v>
      </c>
      <c r="B2640" s="27" t="s">
        <v>51</v>
      </c>
      <c r="C2640" s="75">
        <v>11260.3171202382</v>
      </c>
      <c r="D2640" s="27">
        <v>454</v>
      </c>
      <c r="E2640" s="27">
        <v>47</v>
      </c>
      <c r="F2640" s="76">
        <v>29.813928162902755</v>
      </c>
      <c r="G2640" s="27" t="s">
        <v>864</v>
      </c>
      <c r="H2640" s="27" t="s">
        <v>66</v>
      </c>
      <c r="I2640" s="27">
        <v>19901</v>
      </c>
      <c r="J2640" s="27">
        <v>1683</v>
      </c>
      <c r="K2640" s="27">
        <v>50</v>
      </c>
      <c r="L2640" s="123">
        <v>2.9708853238265002E-2</v>
      </c>
      <c r="M2640" s="27" t="s">
        <v>66</v>
      </c>
      <c r="N2640" s="71">
        <f t="shared" si="120"/>
        <v>14946.293093070526</v>
      </c>
      <c r="O2640" s="1">
        <v>44238</v>
      </c>
      <c r="P2640" s="1">
        <f t="shared" si="121"/>
        <v>44220</v>
      </c>
      <c r="Q2640" s="1">
        <f t="shared" si="122"/>
        <v>44233</v>
      </c>
    </row>
    <row r="2641" spans="1:17" x14ac:dyDescent="0.25">
      <c r="A2641" s="74" t="s">
        <v>392</v>
      </c>
      <c r="B2641" s="27" t="s">
        <v>49</v>
      </c>
      <c r="C2641" s="75">
        <v>60760.903444814299</v>
      </c>
      <c r="D2641" s="27">
        <v>4345</v>
      </c>
      <c r="E2641" s="27">
        <v>291</v>
      </c>
      <c r="F2641" s="76">
        <v>34.209027692606284</v>
      </c>
      <c r="G2641" s="27" t="s">
        <v>864</v>
      </c>
      <c r="H2641" s="27" t="s">
        <v>66</v>
      </c>
      <c r="I2641" s="27">
        <v>214060</v>
      </c>
      <c r="J2641" s="27">
        <v>21244</v>
      </c>
      <c r="K2641" s="27">
        <v>346</v>
      </c>
      <c r="L2641" s="123">
        <v>1.6286951609866315E-2</v>
      </c>
      <c r="M2641" s="27" t="s">
        <v>66</v>
      </c>
      <c r="N2641" s="71">
        <f t="shared" si="120"/>
        <v>34963.272096990338</v>
      </c>
      <c r="O2641" s="1">
        <v>44238</v>
      </c>
      <c r="P2641" s="1">
        <f t="shared" si="121"/>
        <v>44220</v>
      </c>
      <c r="Q2641" s="1">
        <f t="shared" si="122"/>
        <v>44233</v>
      </c>
    </row>
    <row r="2642" spans="1:17" x14ac:dyDescent="0.25">
      <c r="A2642" s="74" t="s">
        <v>393</v>
      </c>
      <c r="B2642" s="27" t="s">
        <v>51</v>
      </c>
      <c r="C2642" s="75">
        <v>13066.7339765703</v>
      </c>
      <c r="D2642" s="27">
        <v>568</v>
      </c>
      <c r="E2642" s="27">
        <v>43</v>
      </c>
      <c r="F2642" s="76">
        <v>23.505709819576101</v>
      </c>
      <c r="G2642" s="27" t="s">
        <v>864</v>
      </c>
      <c r="H2642" s="27" t="s">
        <v>66</v>
      </c>
      <c r="I2642" s="27">
        <v>17677</v>
      </c>
      <c r="J2642" s="27">
        <v>1481</v>
      </c>
      <c r="K2642" s="27">
        <v>49</v>
      </c>
      <c r="L2642" s="123">
        <v>3.3085752869682648E-2</v>
      </c>
      <c r="M2642" s="27" t="s">
        <v>66</v>
      </c>
      <c r="N2642" s="71">
        <f t="shared" si="120"/>
        <v>11334.12528835095</v>
      </c>
      <c r="O2642" s="1">
        <v>44238</v>
      </c>
      <c r="P2642" s="1">
        <f t="shared" si="121"/>
        <v>44220</v>
      </c>
      <c r="Q2642" s="1">
        <f t="shared" si="122"/>
        <v>44233</v>
      </c>
    </row>
    <row r="2643" spans="1:17" x14ac:dyDescent="0.25">
      <c r="A2643" s="74" t="s">
        <v>394</v>
      </c>
      <c r="B2643" s="27" t="s">
        <v>49</v>
      </c>
      <c r="C2643" s="75">
        <v>28989.034762338801</v>
      </c>
      <c r="D2643" s="27">
        <v>1597</v>
      </c>
      <c r="E2643" s="27">
        <v>100</v>
      </c>
      <c r="F2643" s="76">
        <v>24.639858489309926</v>
      </c>
      <c r="G2643" s="27" t="s">
        <v>864</v>
      </c>
      <c r="H2643" s="27" t="s">
        <v>66</v>
      </c>
      <c r="I2643" s="27">
        <v>59937</v>
      </c>
      <c r="J2643" s="27">
        <v>4834</v>
      </c>
      <c r="K2643" s="27">
        <v>116</v>
      </c>
      <c r="L2643" s="123">
        <v>2.399669011170873E-2</v>
      </c>
      <c r="M2643" s="27" t="s">
        <v>66</v>
      </c>
      <c r="N2643" s="71">
        <f t="shared" si="120"/>
        <v>16675.270631225387</v>
      </c>
      <c r="O2643" s="1">
        <v>44238</v>
      </c>
      <c r="P2643" s="1">
        <f t="shared" si="121"/>
        <v>44220</v>
      </c>
      <c r="Q2643" s="1">
        <f t="shared" si="122"/>
        <v>44233</v>
      </c>
    </row>
    <row r="2644" spans="1:17" x14ac:dyDescent="0.25">
      <c r="A2644" s="74" t="s">
        <v>395</v>
      </c>
      <c r="B2644" s="27" t="s">
        <v>54</v>
      </c>
      <c r="C2644" s="75">
        <v>5774.3850978047103</v>
      </c>
      <c r="D2644" s="27">
        <v>233</v>
      </c>
      <c r="E2644" s="27">
        <v>24</v>
      </c>
      <c r="F2644" s="76">
        <v>29.687762164276965</v>
      </c>
      <c r="G2644" s="27" t="s">
        <v>864</v>
      </c>
      <c r="H2644" s="27" t="s">
        <v>66</v>
      </c>
      <c r="I2644" s="27">
        <v>6672</v>
      </c>
      <c r="J2644" s="27">
        <v>524</v>
      </c>
      <c r="K2644" s="27">
        <v>26</v>
      </c>
      <c r="L2644" s="123">
        <v>4.9618320610687022E-2</v>
      </c>
      <c r="M2644" s="27" t="s">
        <v>66</v>
      </c>
      <c r="N2644" s="71">
        <f t="shared" si="120"/>
        <v>9074.559301547326</v>
      </c>
      <c r="O2644" s="1">
        <v>44238</v>
      </c>
      <c r="P2644" s="1">
        <f t="shared" si="121"/>
        <v>44220</v>
      </c>
      <c r="Q2644" s="1">
        <f t="shared" si="122"/>
        <v>44233</v>
      </c>
    </row>
    <row r="2645" spans="1:17" x14ac:dyDescent="0.25">
      <c r="A2645" s="74" t="s">
        <v>396</v>
      </c>
      <c r="B2645" s="27" t="s">
        <v>45</v>
      </c>
      <c r="C2645" s="75">
        <v>6352.7152733450803</v>
      </c>
      <c r="D2645" s="27">
        <v>312</v>
      </c>
      <c r="E2645" s="27">
        <v>16</v>
      </c>
      <c r="F2645" s="76">
        <v>17.990057694736898</v>
      </c>
      <c r="G2645" s="27" t="s">
        <v>864</v>
      </c>
      <c r="H2645" s="27" t="s">
        <v>66</v>
      </c>
      <c r="I2645" s="27">
        <v>8647</v>
      </c>
      <c r="J2645" s="27">
        <v>652</v>
      </c>
      <c r="K2645" s="27">
        <v>20</v>
      </c>
      <c r="L2645" s="123">
        <v>3.0674846625766871E-2</v>
      </c>
      <c r="M2645" s="27" t="s">
        <v>66</v>
      </c>
      <c r="N2645" s="71">
        <f t="shared" si="120"/>
        <v>10263.327914847401</v>
      </c>
      <c r="O2645" s="1">
        <v>44238</v>
      </c>
      <c r="P2645" s="1">
        <f t="shared" si="121"/>
        <v>44220</v>
      </c>
      <c r="Q2645" s="1">
        <f t="shared" si="122"/>
        <v>44233</v>
      </c>
    </row>
    <row r="2646" spans="1:17" x14ac:dyDescent="0.25">
      <c r="A2646" s="74" t="s">
        <v>397</v>
      </c>
      <c r="B2646" s="27" t="s">
        <v>45</v>
      </c>
      <c r="C2646" s="75">
        <v>53837.277335062499</v>
      </c>
      <c r="D2646" s="27">
        <v>6206</v>
      </c>
      <c r="E2646" s="27">
        <v>299</v>
      </c>
      <c r="F2646" s="70">
        <v>39.669804853288213</v>
      </c>
      <c r="G2646" s="27" t="s">
        <v>865</v>
      </c>
      <c r="H2646" s="27" t="s">
        <v>66</v>
      </c>
      <c r="I2646" s="27">
        <v>92659</v>
      </c>
      <c r="J2646" s="27">
        <v>5926</v>
      </c>
      <c r="K2646" s="27">
        <v>395</v>
      </c>
      <c r="L2646" s="73">
        <v>6.6655416807289911E-2</v>
      </c>
      <c r="M2646" s="27" t="s">
        <v>66</v>
      </c>
      <c r="N2646" s="71">
        <f t="shared" si="120"/>
        <v>11007.243109860212</v>
      </c>
      <c r="O2646" s="1">
        <v>44238</v>
      </c>
      <c r="P2646" s="1">
        <f t="shared" si="121"/>
        <v>44220</v>
      </c>
      <c r="Q2646" s="1">
        <f t="shared" si="122"/>
        <v>44233</v>
      </c>
    </row>
    <row r="2647" spans="1:17" x14ac:dyDescent="0.25">
      <c r="A2647" s="74" t="s">
        <v>398</v>
      </c>
      <c r="B2647" s="27" t="s">
        <v>52</v>
      </c>
      <c r="C2647" s="75">
        <v>27401.822881354499</v>
      </c>
      <c r="D2647" s="27">
        <v>1602</v>
      </c>
      <c r="E2647" s="27">
        <v>143</v>
      </c>
      <c r="F2647" s="70">
        <v>37.275935102974472</v>
      </c>
      <c r="G2647" s="27" t="s">
        <v>865</v>
      </c>
      <c r="H2647" s="27" t="s">
        <v>66</v>
      </c>
      <c r="I2647" s="27">
        <v>33636</v>
      </c>
      <c r="J2647" s="27">
        <v>3232</v>
      </c>
      <c r="K2647" s="27">
        <v>162</v>
      </c>
      <c r="L2647" s="73">
        <v>5.0123762376237627E-2</v>
      </c>
      <c r="M2647" s="27" t="s">
        <v>66</v>
      </c>
      <c r="N2647" s="71">
        <f t="shared" si="120"/>
        <v>11794.835745030694</v>
      </c>
      <c r="O2647" s="1">
        <v>44238</v>
      </c>
      <c r="P2647" s="1">
        <f t="shared" si="121"/>
        <v>44220</v>
      </c>
      <c r="Q2647" s="1">
        <f t="shared" si="122"/>
        <v>44233</v>
      </c>
    </row>
    <row r="2648" spans="1:17" x14ac:dyDescent="0.25">
      <c r="A2648" s="74" t="s">
        <v>399</v>
      </c>
      <c r="B2648" s="27" t="s">
        <v>48</v>
      </c>
      <c r="C2648" s="75">
        <v>443.669002305216</v>
      </c>
      <c r="D2648" s="27">
        <v>5</v>
      </c>
      <c r="E2648" s="27">
        <v>0</v>
      </c>
      <c r="F2648" s="77">
        <v>0</v>
      </c>
      <c r="G2648" s="27" t="s">
        <v>862</v>
      </c>
      <c r="H2648" s="27" t="s">
        <v>68</v>
      </c>
      <c r="I2648" s="27">
        <v>242</v>
      </c>
      <c r="J2648" s="27">
        <v>13</v>
      </c>
      <c r="K2648" s="27">
        <v>0</v>
      </c>
      <c r="L2648" s="142">
        <v>0</v>
      </c>
      <c r="M2648" s="27" t="s">
        <v>68</v>
      </c>
      <c r="N2648" s="71">
        <f t="shared" si="120"/>
        <v>2930.112298234626</v>
      </c>
      <c r="O2648" s="1">
        <v>44238</v>
      </c>
      <c r="P2648" s="1">
        <f t="shared" si="121"/>
        <v>44220</v>
      </c>
      <c r="Q2648" s="1">
        <f t="shared" si="122"/>
        <v>44233</v>
      </c>
    </row>
    <row r="2649" spans="1:17" x14ac:dyDescent="0.25">
      <c r="A2649" s="74" t="s">
        <v>400</v>
      </c>
      <c r="B2649" s="27" t="s">
        <v>45</v>
      </c>
      <c r="C2649" s="75">
        <v>10425.3705682952</v>
      </c>
      <c r="D2649" s="27">
        <v>1205</v>
      </c>
      <c r="E2649" s="27">
        <v>65</v>
      </c>
      <c r="F2649" s="70">
        <v>44.534216912889676</v>
      </c>
      <c r="G2649" s="27" t="s">
        <v>865</v>
      </c>
      <c r="H2649" s="27" t="s">
        <v>66</v>
      </c>
      <c r="I2649" s="27">
        <v>17037</v>
      </c>
      <c r="J2649" s="27">
        <v>1186</v>
      </c>
      <c r="K2649" s="27">
        <v>69</v>
      </c>
      <c r="L2649" s="73">
        <v>5.81787521079258E-2</v>
      </c>
      <c r="M2649" s="27" t="s">
        <v>66</v>
      </c>
      <c r="N2649" s="71">
        <f t="shared" si="120"/>
        <v>11376.094424948002</v>
      </c>
      <c r="O2649" s="1">
        <v>44238</v>
      </c>
      <c r="P2649" s="1">
        <f t="shared" si="121"/>
        <v>44220</v>
      </c>
      <c r="Q2649" s="1">
        <f t="shared" si="122"/>
        <v>44233</v>
      </c>
    </row>
    <row r="2650" spans="1:17" x14ac:dyDescent="0.25">
      <c r="A2650" s="74" t="s">
        <v>401</v>
      </c>
      <c r="B2650" s="27" t="s">
        <v>54</v>
      </c>
      <c r="C2650" s="75">
        <v>29332.514862373799</v>
      </c>
      <c r="D2650" s="27">
        <v>2387</v>
      </c>
      <c r="E2650" s="27">
        <v>109</v>
      </c>
      <c r="F2650" s="76">
        <v>26.542948404677666</v>
      </c>
      <c r="G2650" s="27" t="s">
        <v>864</v>
      </c>
      <c r="H2650" s="27" t="s">
        <v>66</v>
      </c>
      <c r="I2650" s="27">
        <v>38560</v>
      </c>
      <c r="J2650" s="27">
        <v>2662</v>
      </c>
      <c r="K2650" s="27">
        <v>132</v>
      </c>
      <c r="L2650" s="123">
        <v>4.9586776859504134E-2</v>
      </c>
      <c r="M2650" s="27" t="s">
        <v>66</v>
      </c>
      <c r="N2650" s="71">
        <f t="shared" si="120"/>
        <v>9075.2532215185984</v>
      </c>
      <c r="O2650" s="1">
        <v>44238</v>
      </c>
      <c r="P2650" s="1">
        <f t="shared" si="121"/>
        <v>44220</v>
      </c>
      <c r="Q2650" s="1">
        <f t="shared" si="122"/>
        <v>44233</v>
      </c>
    </row>
    <row r="2651" spans="1:17" x14ac:dyDescent="0.25">
      <c r="A2651" s="74" t="s">
        <v>402</v>
      </c>
      <c r="B2651" s="27" t="s">
        <v>54</v>
      </c>
      <c r="C2651" s="75">
        <v>13670.6546508352</v>
      </c>
      <c r="D2651" s="27">
        <v>1006</v>
      </c>
      <c r="E2651" s="27">
        <v>64</v>
      </c>
      <c r="F2651" s="76">
        <v>33.439719517377192</v>
      </c>
      <c r="G2651" s="27" t="s">
        <v>864</v>
      </c>
      <c r="H2651" s="27" t="s">
        <v>66</v>
      </c>
      <c r="I2651" s="27">
        <v>18710</v>
      </c>
      <c r="J2651" s="27">
        <v>1542</v>
      </c>
      <c r="K2651" s="27">
        <v>71</v>
      </c>
      <c r="L2651" s="123">
        <v>4.6044098573281456E-2</v>
      </c>
      <c r="M2651" s="27" t="s">
        <v>66</v>
      </c>
      <c r="N2651" s="71">
        <f t="shared" si="120"/>
        <v>11279.635389705294</v>
      </c>
      <c r="O2651" s="1">
        <v>44238</v>
      </c>
      <c r="P2651" s="1">
        <f t="shared" si="121"/>
        <v>44220</v>
      </c>
      <c r="Q2651" s="1">
        <f t="shared" si="122"/>
        <v>44233</v>
      </c>
    </row>
    <row r="2652" spans="1:17" x14ac:dyDescent="0.25">
      <c r="A2652" s="74" t="s">
        <v>403</v>
      </c>
      <c r="B2652" s="27" t="s">
        <v>51</v>
      </c>
      <c r="C2652" s="75">
        <v>7866.2595778054301</v>
      </c>
      <c r="D2652" s="27">
        <v>357</v>
      </c>
      <c r="E2652" s="27">
        <v>24</v>
      </c>
      <c r="F2652" s="76">
        <v>21.792895305953973</v>
      </c>
      <c r="G2652" s="27" t="s">
        <v>864</v>
      </c>
      <c r="H2652" s="27" t="s">
        <v>66</v>
      </c>
      <c r="I2652" s="27">
        <v>10474</v>
      </c>
      <c r="J2652" s="27">
        <v>960</v>
      </c>
      <c r="K2652" s="27">
        <v>25</v>
      </c>
      <c r="L2652" s="123">
        <v>2.6041666666666668E-2</v>
      </c>
      <c r="M2652" s="27" t="s">
        <v>66</v>
      </c>
      <c r="N2652" s="71">
        <f t="shared" si="120"/>
        <v>12204.021371334224</v>
      </c>
      <c r="O2652" s="1">
        <v>44238</v>
      </c>
      <c r="P2652" s="1">
        <f t="shared" si="121"/>
        <v>44220</v>
      </c>
      <c r="Q2652" s="1">
        <f t="shared" si="122"/>
        <v>44233</v>
      </c>
    </row>
    <row r="2653" spans="1:17" x14ac:dyDescent="0.25">
      <c r="A2653" s="74" t="s">
        <v>404</v>
      </c>
      <c r="B2653" s="27" t="s">
        <v>54</v>
      </c>
      <c r="C2653" s="75">
        <v>3588.8356725713106</v>
      </c>
      <c r="D2653" s="27">
        <v>151</v>
      </c>
      <c r="E2653" s="27">
        <v>15</v>
      </c>
      <c r="F2653" s="79">
        <v>29.85448956655404</v>
      </c>
      <c r="G2653" s="27" t="s">
        <v>863</v>
      </c>
      <c r="H2653" s="27" t="s">
        <v>66</v>
      </c>
      <c r="I2653" s="27">
        <v>3309</v>
      </c>
      <c r="J2653" s="27">
        <v>313</v>
      </c>
      <c r="K2653" s="27">
        <v>17</v>
      </c>
      <c r="L2653" s="125">
        <v>5.4313099041533544E-2</v>
      </c>
      <c r="M2653" s="27" t="s">
        <v>66</v>
      </c>
      <c r="N2653" s="71">
        <f t="shared" si="120"/>
        <v>8721.4915520426548</v>
      </c>
      <c r="O2653" s="1">
        <v>44238</v>
      </c>
      <c r="P2653" s="1">
        <f t="shared" si="121"/>
        <v>44220</v>
      </c>
      <c r="Q2653" s="1">
        <f t="shared" si="122"/>
        <v>44233</v>
      </c>
    </row>
    <row r="2654" spans="1:17" x14ac:dyDescent="0.25">
      <c r="A2654" s="74" t="s">
        <v>405</v>
      </c>
      <c r="B2654" s="27" t="s">
        <v>51</v>
      </c>
      <c r="C2654" s="75">
        <v>28747.259811021901</v>
      </c>
      <c r="D2654" s="27">
        <v>1890</v>
      </c>
      <c r="E2654" s="27">
        <v>148</v>
      </c>
      <c r="F2654" s="76">
        <v>36.773691269786397</v>
      </c>
      <c r="G2654" s="27" t="s">
        <v>864</v>
      </c>
      <c r="H2654" s="27" t="s">
        <v>66</v>
      </c>
      <c r="I2654" s="27">
        <v>75671</v>
      </c>
      <c r="J2654" s="27">
        <v>6983</v>
      </c>
      <c r="K2654" s="27">
        <v>162</v>
      </c>
      <c r="L2654" s="123">
        <v>2.3199198052413002E-2</v>
      </c>
      <c r="M2654" s="27" t="s">
        <v>66</v>
      </c>
      <c r="N2654" s="71">
        <f t="shared" si="120"/>
        <v>24291.010850789575</v>
      </c>
      <c r="O2654" s="1">
        <v>44238</v>
      </c>
      <c r="P2654" s="1">
        <f t="shared" si="121"/>
        <v>44220</v>
      </c>
      <c r="Q2654" s="1">
        <f t="shared" si="122"/>
        <v>44233</v>
      </c>
    </row>
    <row r="2655" spans="1:17" x14ac:dyDescent="0.25">
      <c r="A2655" s="74" t="s">
        <v>406</v>
      </c>
      <c r="B2655" s="27" t="s">
        <v>46</v>
      </c>
      <c r="C2655" s="75">
        <v>97.256701128622794</v>
      </c>
      <c r="D2655" s="27" t="s">
        <v>574</v>
      </c>
      <c r="E2655" s="27">
        <v>0</v>
      </c>
      <c r="F2655" s="77">
        <v>0</v>
      </c>
      <c r="G2655" s="27" t="s">
        <v>862</v>
      </c>
      <c r="H2655" s="27" t="s">
        <v>68</v>
      </c>
      <c r="I2655" s="27">
        <v>86</v>
      </c>
      <c r="J2655" s="27">
        <v>9</v>
      </c>
      <c r="K2655" s="27">
        <v>0</v>
      </c>
      <c r="L2655" s="142">
        <v>0</v>
      </c>
      <c r="M2655" s="27" t="s">
        <v>68</v>
      </c>
      <c r="N2655" s="71">
        <f t="shared" si="120"/>
        <v>9253.8610661875373</v>
      </c>
      <c r="O2655" s="1">
        <v>44238</v>
      </c>
      <c r="P2655" s="1">
        <f t="shared" si="121"/>
        <v>44220</v>
      </c>
      <c r="Q2655" s="1">
        <f t="shared" si="122"/>
        <v>44233</v>
      </c>
    </row>
    <row r="2656" spans="1:17" x14ac:dyDescent="0.25">
      <c r="A2656" s="74" t="s">
        <v>407</v>
      </c>
      <c r="B2656" s="27" t="s">
        <v>47</v>
      </c>
      <c r="C2656" s="75">
        <v>8389.5626394437495</v>
      </c>
      <c r="D2656" s="27">
        <v>401</v>
      </c>
      <c r="E2656" s="27">
        <v>30</v>
      </c>
      <c r="F2656" s="70">
        <v>25.54194103972052</v>
      </c>
      <c r="G2656" s="27" t="s">
        <v>865</v>
      </c>
      <c r="H2656" s="27" t="s">
        <v>66</v>
      </c>
      <c r="I2656" s="27">
        <v>9669</v>
      </c>
      <c r="J2656" s="27">
        <v>710</v>
      </c>
      <c r="K2656" s="27">
        <v>34</v>
      </c>
      <c r="L2656" s="73">
        <v>4.788732394366197E-2</v>
      </c>
      <c r="M2656" s="27" t="s">
        <v>66</v>
      </c>
      <c r="N2656" s="71">
        <f t="shared" si="120"/>
        <v>8462.8964644940643</v>
      </c>
      <c r="O2656" s="1">
        <v>44238</v>
      </c>
      <c r="P2656" s="1">
        <f t="shared" si="121"/>
        <v>44220</v>
      </c>
      <c r="Q2656" s="1">
        <f t="shared" si="122"/>
        <v>44233</v>
      </c>
    </row>
    <row r="2657" spans="1:17" x14ac:dyDescent="0.25">
      <c r="A2657" s="74" t="s">
        <v>408</v>
      </c>
      <c r="B2657" s="27" t="s">
        <v>46</v>
      </c>
      <c r="C2657" s="75">
        <v>8452.8586639732803</v>
      </c>
      <c r="D2657" s="27">
        <v>217</v>
      </c>
      <c r="E2657" s="27">
        <v>23</v>
      </c>
      <c r="F2657" s="76">
        <v>19.435521261690127</v>
      </c>
      <c r="G2657" s="27" t="s">
        <v>864</v>
      </c>
      <c r="H2657" s="27" t="s">
        <v>66</v>
      </c>
      <c r="I2657" s="27">
        <v>11555</v>
      </c>
      <c r="J2657" s="27">
        <v>1174</v>
      </c>
      <c r="K2657" s="27">
        <v>23</v>
      </c>
      <c r="L2657" s="123">
        <v>1.9591141396933562E-2</v>
      </c>
      <c r="M2657" s="27" t="s">
        <v>66</v>
      </c>
      <c r="N2657" s="71">
        <f t="shared" si="120"/>
        <v>13888.792498136474</v>
      </c>
      <c r="O2657" s="1">
        <v>44238</v>
      </c>
      <c r="P2657" s="1">
        <f t="shared" si="121"/>
        <v>44220</v>
      </c>
      <c r="Q2657" s="1">
        <f t="shared" si="122"/>
        <v>44233</v>
      </c>
    </row>
    <row r="2658" spans="1:17" x14ac:dyDescent="0.25">
      <c r="A2658" s="74" t="s">
        <v>409</v>
      </c>
      <c r="B2658" s="27" t="s">
        <v>42</v>
      </c>
      <c r="C2658" s="75">
        <v>925.93893955999795</v>
      </c>
      <c r="D2658" s="27">
        <v>16</v>
      </c>
      <c r="E2658" s="27">
        <v>0</v>
      </c>
      <c r="F2658" s="77">
        <v>0</v>
      </c>
      <c r="G2658" s="27" t="s">
        <v>862</v>
      </c>
      <c r="H2658" s="27" t="s">
        <v>66</v>
      </c>
      <c r="I2658" s="27">
        <v>1090</v>
      </c>
      <c r="J2658" s="27">
        <v>80</v>
      </c>
      <c r="K2658" s="27">
        <v>0</v>
      </c>
      <c r="L2658" s="142">
        <v>0</v>
      </c>
      <c r="M2658" s="27" t="s">
        <v>66</v>
      </c>
      <c r="N2658" s="71">
        <f t="shared" ref="N2658:N2721" si="123">(J2658/C2658)*100000</f>
        <v>8639.8785688844273</v>
      </c>
      <c r="O2658" s="1">
        <v>44238</v>
      </c>
      <c r="P2658" s="1">
        <f t="shared" si="121"/>
        <v>44220</v>
      </c>
      <c r="Q2658" s="1">
        <f t="shared" si="122"/>
        <v>44233</v>
      </c>
    </row>
    <row r="2659" spans="1:17" x14ac:dyDescent="0.25">
      <c r="A2659" s="74" t="s">
        <v>410</v>
      </c>
      <c r="B2659" s="27" t="s">
        <v>47</v>
      </c>
      <c r="C2659" s="75">
        <v>886.62872007655199</v>
      </c>
      <c r="D2659" s="27">
        <v>17</v>
      </c>
      <c r="E2659" s="27" t="s">
        <v>574</v>
      </c>
      <c r="F2659" s="78">
        <v>8.0561987008952567</v>
      </c>
      <c r="G2659" s="27" t="s">
        <v>862</v>
      </c>
      <c r="H2659" s="27" t="s">
        <v>68</v>
      </c>
      <c r="I2659" s="27">
        <v>330</v>
      </c>
      <c r="J2659" s="27">
        <v>25</v>
      </c>
      <c r="K2659" s="27">
        <v>1</v>
      </c>
      <c r="L2659" s="124">
        <v>0.04</v>
      </c>
      <c r="M2659" s="27" t="s">
        <v>64</v>
      </c>
      <c r="N2659" s="71">
        <f t="shared" si="123"/>
        <v>2819.6695453133398</v>
      </c>
      <c r="O2659" s="1">
        <v>44238</v>
      </c>
      <c r="P2659" s="1">
        <f t="shared" ref="P2659:P2722" si="124">O2659-18</f>
        <v>44220</v>
      </c>
      <c r="Q2659" s="1">
        <f t="shared" ref="Q2659:Q2722" si="125">O2659-5</f>
        <v>44233</v>
      </c>
    </row>
    <row r="2660" spans="1:17" x14ac:dyDescent="0.25">
      <c r="A2660" s="74" t="s">
        <v>411</v>
      </c>
      <c r="B2660" s="27" t="s">
        <v>42</v>
      </c>
      <c r="C2660" s="75">
        <v>131.34792406884699</v>
      </c>
      <c r="D2660" s="27">
        <v>6</v>
      </c>
      <c r="E2660" s="27">
        <v>0</v>
      </c>
      <c r="F2660" s="77">
        <v>0</v>
      </c>
      <c r="G2660" s="27" t="s">
        <v>862</v>
      </c>
      <c r="H2660" s="27" t="s">
        <v>66</v>
      </c>
      <c r="I2660" s="27">
        <v>58</v>
      </c>
      <c r="J2660" s="27">
        <v>1</v>
      </c>
      <c r="K2660" s="27">
        <v>0</v>
      </c>
      <c r="L2660" s="142">
        <v>0</v>
      </c>
      <c r="M2660" s="27" t="s">
        <v>66</v>
      </c>
      <c r="N2660" s="71">
        <f t="shared" si="123"/>
        <v>761.33673759156068</v>
      </c>
      <c r="O2660" s="1">
        <v>44238</v>
      </c>
      <c r="P2660" s="1">
        <f t="shared" si="124"/>
        <v>44220</v>
      </c>
      <c r="Q2660" s="1">
        <f t="shared" si="125"/>
        <v>44233</v>
      </c>
    </row>
    <row r="2661" spans="1:17" x14ac:dyDescent="0.25">
      <c r="A2661" s="74" t="s">
        <v>412</v>
      </c>
      <c r="B2661" s="27" t="s">
        <v>45</v>
      </c>
      <c r="C2661" s="75">
        <v>3233.6975298580801</v>
      </c>
      <c r="D2661" s="27">
        <v>208</v>
      </c>
      <c r="E2661" s="27">
        <v>9</v>
      </c>
      <c r="F2661" s="78">
        <v>19.879940437266452</v>
      </c>
      <c r="G2661" s="27" t="s">
        <v>862</v>
      </c>
      <c r="H2661" s="27" t="s">
        <v>66</v>
      </c>
      <c r="I2661" s="27">
        <v>7022</v>
      </c>
      <c r="J2661" s="27">
        <v>615</v>
      </c>
      <c r="K2661" s="27">
        <v>10</v>
      </c>
      <c r="L2661" s="124">
        <v>1.6260162601626018E-2</v>
      </c>
      <c r="M2661" s="27" t="s">
        <v>66</v>
      </c>
      <c r="N2661" s="71">
        <f t="shared" si="123"/>
        <v>19018.476351651574</v>
      </c>
      <c r="O2661" s="1">
        <v>44238</v>
      </c>
      <c r="P2661" s="1">
        <f t="shared" si="124"/>
        <v>44220</v>
      </c>
      <c r="Q2661" s="1">
        <f t="shared" si="125"/>
        <v>44233</v>
      </c>
    </row>
    <row r="2662" spans="1:17" x14ac:dyDescent="0.25">
      <c r="A2662" s="74" t="s">
        <v>50</v>
      </c>
      <c r="B2662" s="27" t="s">
        <v>50</v>
      </c>
      <c r="C2662" s="75">
        <v>11415.7638709039</v>
      </c>
      <c r="D2662" s="27">
        <v>1124</v>
      </c>
      <c r="E2662" s="27">
        <v>66</v>
      </c>
      <c r="F2662" s="76">
        <v>41.296279141699145</v>
      </c>
      <c r="G2662" s="27" t="s">
        <v>864</v>
      </c>
      <c r="H2662" s="27" t="s">
        <v>66</v>
      </c>
      <c r="I2662" s="27">
        <v>20711</v>
      </c>
      <c r="J2662" s="27">
        <v>1572</v>
      </c>
      <c r="K2662" s="27">
        <v>70</v>
      </c>
      <c r="L2662" s="123">
        <v>4.4529262086513997E-2</v>
      </c>
      <c r="M2662" s="27" t="s">
        <v>66</v>
      </c>
      <c r="N2662" s="71">
        <f t="shared" si="123"/>
        <v>13770.431990159315</v>
      </c>
      <c r="O2662" s="1">
        <v>44238</v>
      </c>
      <c r="P2662" s="1">
        <f t="shared" si="124"/>
        <v>44220</v>
      </c>
      <c r="Q2662" s="1">
        <f t="shared" si="125"/>
        <v>44233</v>
      </c>
    </row>
    <row r="2663" spans="1:17" x14ac:dyDescent="0.25">
      <c r="A2663" s="74" t="s">
        <v>413</v>
      </c>
      <c r="B2663" s="27" t="s">
        <v>49</v>
      </c>
      <c r="C2663" s="75">
        <v>36015.912175260899</v>
      </c>
      <c r="D2663" s="27">
        <v>1583</v>
      </c>
      <c r="E2663" s="27">
        <v>125</v>
      </c>
      <c r="F2663" s="76">
        <v>24.790629722560254</v>
      </c>
      <c r="G2663" s="27" t="s">
        <v>864</v>
      </c>
      <c r="H2663" s="27" t="s">
        <v>66</v>
      </c>
      <c r="I2663" s="27">
        <v>63008</v>
      </c>
      <c r="J2663" s="27">
        <v>5552</v>
      </c>
      <c r="K2663" s="27">
        <v>146</v>
      </c>
      <c r="L2663" s="123">
        <v>2.6296829971181556E-2</v>
      </c>
      <c r="M2663" s="27" t="s">
        <v>66</v>
      </c>
      <c r="N2663" s="71">
        <f t="shared" si="123"/>
        <v>15415.408536601313</v>
      </c>
      <c r="O2663" s="1">
        <v>44238</v>
      </c>
      <c r="P2663" s="1">
        <f t="shared" si="124"/>
        <v>44220</v>
      </c>
      <c r="Q2663" s="1">
        <f t="shared" si="125"/>
        <v>44233</v>
      </c>
    </row>
    <row r="2664" spans="1:17" x14ac:dyDescent="0.25">
      <c r="A2664" s="74" t="s">
        <v>414</v>
      </c>
      <c r="B2664" s="27" t="s">
        <v>51</v>
      </c>
      <c r="C2664" s="75">
        <v>29233.8947796506</v>
      </c>
      <c r="D2664" s="27">
        <v>1320</v>
      </c>
      <c r="E2664" s="27">
        <v>115</v>
      </c>
      <c r="F2664" s="76">
        <v>28.09849928037502</v>
      </c>
      <c r="G2664" s="27" t="s">
        <v>864</v>
      </c>
      <c r="H2664" s="27" t="s">
        <v>66</v>
      </c>
      <c r="I2664" s="27">
        <v>65715</v>
      </c>
      <c r="J2664" s="27">
        <v>6772</v>
      </c>
      <c r="K2664" s="27">
        <v>135</v>
      </c>
      <c r="L2664" s="123">
        <v>1.9935026580035441E-2</v>
      </c>
      <c r="M2664" s="27" t="s">
        <v>66</v>
      </c>
      <c r="N2664" s="71">
        <f t="shared" si="123"/>
        <v>23164.891476293869</v>
      </c>
      <c r="O2664" s="1">
        <v>44238</v>
      </c>
      <c r="P2664" s="1">
        <f t="shared" si="124"/>
        <v>44220</v>
      </c>
      <c r="Q2664" s="1">
        <f t="shared" si="125"/>
        <v>44233</v>
      </c>
    </row>
    <row r="2665" spans="1:17" x14ac:dyDescent="0.25">
      <c r="A2665" s="74" t="s">
        <v>415</v>
      </c>
      <c r="B2665" s="27" t="s">
        <v>42</v>
      </c>
      <c r="C2665" s="75">
        <v>175.92213223044999</v>
      </c>
      <c r="D2665" s="27" t="s">
        <v>574</v>
      </c>
      <c r="E2665" s="27">
        <v>0</v>
      </c>
      <c r="F2665" s="77">
        <v>0</v>
      </c>
      <c r="G2665" s="27" t="s">
        <v>862</v>
      </c>
      <c r="H2665" s="27" t="s">
        <v>66</v>
      </c>
      <c r="I2665" s="27">
        <v>121</v>
      </c>
      <c r="J2665" s="27">
        <v>12</v>
      </c>
      <c r="K2665" s="27">
        <v>0</v>
      </c>
      <c r="L2665" s="142">
        <v>0</v>
      </c>
      <c r="M2665" s="27" t="s">
        <v>66</v>
      </c>
      <c r="N2665" s="71">
        <f t="shared" si="123"/>
        <v>6821.199725046843</v>
      </c>
      <c r="O2665" s="1">
        <v>44238</v>
      </c>
      <c r="P2665" s="1">
        <f t="shared" si="124"/>
        <v>44220</v>
      </c>
      <c r="Q2665" s="1">
        <f t="shared" si="125"/>
        <v>44233</v>
      </c>
    </row>
    <row r="2666" spans="1:17" x14ac:dyDescent="0.25">
      <c r="A2666" s="74" t="s">
        <v>416</v>
      </c>
      <c r="B2666" s="27" t="s">
        <v>43</v>
      </c>
      <c r="C2666" s="75">
        <v>99979.827942427306</v>
      </c>
      <c r="D2666" s="27">
        <v>11863</v>
      </c>
      <c r="E2666" s="27">
        <v>874</v>
      </c>
      <c r="F2666" s="70">
        <v>62.441167096747257</v>
      </c>
      <c r="G2666" s="27" t="s">
        <v>865</v>
      </c>
      <c r="H2666" s="27" t="s">
        <v>66</v>
      </c>
      <c r="I2666" s="27">
        <v>149905</v>
      </c>
      <c r="J2666" s="27">
        <v>12730</v>
      </c>
      <c r="K2666" s="27">
        <v>1020</v>
      </c>
      <c r="L2666" s="73">
        <v>8.012568735271014E-2</v>
      </c>
      <c r="M2666" s="27" t="s">
        <v>66</v>
      </c>
      <c r="N2666" s="71">
        <f t="shared" si="123"/>
        <v>12732.568421032372</v>
      </c>
      <c r="O2666" s="1">
        <v>44238</v>
      </c>
      <c r="P2666" s="1">
        <f t="shared" si="124"/>
        <v>44220</v>
      </c>
      <c r="Q2666" s="1">
        <f t="shared" si="125"/>
        <v>44233</v>
      </c>
    </row>
    <row r="2667" spans="1:17" x14ac:dyDescent="0.25">
      <c r="A2667" s="74" t="s">
        <v>417</v>
      </c>
      <c r="B2667" s="27" t="s">
        <v>54</v>
      </c>
      <c r="C2667" s="75">
        <v>1061.2180254191501</v>
      </c>
      <c r="D2667" s="27">
        <v>26</v>
      </c>
      <c r="E2667" s="27" t="s">
        <v>574</v>
      </c>
      <c r="F2667" s="78">
        <v>6.7308102310417537</v>
      </c>
      <c r="G2667" s="27" t="s">
        <v>862</v>
      </c>
      <c r="H2667" s="27" t="s">
        <v>64</v>
      </c>
      <c r="I2667" s="27">
        <v>965</v>
      </c>
      <c r="J2667" s="27">
        <v>81</v>
      </c>
      <c r="K2667" s="27">
        <v>2</v>
      </c>
      <c r="L2667" s="124">
        <v>2.4691358024691357E-2</v>
      </c>
      <c r="M2667" s="27" t="s">
        <v>64</v>
      </c>
      <c r="N2667" s="71">
        <f t="shared" si="123"/>
        <v>7632.7388020013486</v>
      </c>
      <c r="O2667" s="1">
        <v>44238</v>
      </c>
      <c r="P2667" s="1">
        <f t="shared" si="124"/>
        <v>44220</v>
      </c>
      <c r="Q2667" s="1">
        <f t="shared" si="125"/>
        <v>44233</v>
      </c>
    </row>
    <row r="2668" spans="1:17" x14ac:dyDescent="0.25">
      <c r="A2668" s="74" t="s">
        <v>418</v>
      </c>
      <c r="B2668" s="27" t="s">
        <v>42</v>
      </c>
      <c r="C2668" s="75">
        <v>1523.2863267425901</v>
      </c>
      <c r="D2668" s="27">
        <v>23</v>
      </c>
      <c r="E2668" s="27" t="s">
        <v>574</v>
      </c>
      <c r="F2668" s="78">
        <v>4.6891099968917178</v>
      </c>
      <c r="G2668" s="27" t="s">
        <v>862</v>
      </c>
      <c r="H2668" s="27" t="s">
        <v>66</v>
      </c>
      <c r="I2668" s="27">
        <v>1060</v>
      </c>
      <c r="J2668" s="27">
        <v>88</v>
      </c>
      <c r="K2668" s="27">
        <v>1</v>
      </c>
      <c r="L2668" s="124">
        <v>1.1363636363636364E-2</v>
      </c>
      <c r="M2668" s="27" t="s">
        <v>66</v>
      </c>
      <c r="N2668" s="71">
        <f t="shared" si="123"/>
        <v>5776.9835161705969</v>
      </c>
      <c r="O2668" s="1">
        <v>44238</v>
      </c>
      <c r="P2668" s="1">
        <f t="shared" si="124"/>
        <v>44220</v>
      </c>
      <c r="Q2668" s="1">
        <f t="shared" si="125"/>
        <v>44233</v>
      </c>
    </row>
    <row r="2669" spans="1:17" x14ac:dyDescent="0.25">
      <c r="A2669" s="74" t="s">
        <v>419</v>
      </c>
      <c r="B2669" s="27" t="s">
        <v>46</v>
      </c>
      <c r="C2669" s="75">
        <v>975.18088894142284</v>
      </c>
      <c r="D2669" s="27">
        <v>10</v>
      </c>
      <c r="E2669" s="27" t="s">
        <v>574</v>
      </c>
      <c r="F2669" s="78">
        <v>7.3246484050880536</v>
      </c>
      <c r="G2669" s="27" t="s">
        <v>862</v>
      </c>
      <c r="H2669" s="27" t="s">
        <v>66</v>
      </c>
      <c r="I2669" s="27">
        <v>1068</v>
      </c>
      <c r="J2669" s="27">
        <v>85</v>
      </c>
      <c r="K2669" s="27">
        <v>1</v>
      </c>
      <c r="L2669" s="124">
        <v>1.1764705882352941E-2</v>
      </c>
      <c r="M2669" s="27" t="s">
        <v>66</v>
      </c>
      <c r="N2669" s="71">
        <f t="shared" si="123"/>
        <v>8716.3316020547827</v>
      </c>
      <c r="O2669" s="1">
        <v>44238</v>
      </c>
      <c r="P2669" s="1">
        <f t="shared" si="124"/>
        <v>44220</v>
      </c>
      <c r="Q2669" s="1">
        <f t="shared" si="125"/>
        <v>44233</v>
      </c>
    </row>
    <row r="2670" spans="1:17" x14ac:dyDescent="0.25">
      <c r="A2670" s="74" t="s">
        <v>420</v>
      </c>
      <c r="B2670" s="27" t="s">
        <v>45</v>
      </c>
      <c r="C2670" s="75">
        <v>6604.9424871170804</v>
      </c>
      <c r="D2670" s="27">
        <v>256</v>
      </c>
      <c r="E2670" s="27">
        <v>13</v>
      </c>
      <c r="F2670" s="79">
        <v>14.058736020527119</v>
      </c>
      <c r="G2670" s="27" t="s">
        <v>863</v>
      </c>
      <c r="H2670" s="27" t="s">
        <v>64</v>
      </c>
      <c r="I2670" s="27">
        <v>10707</v>
      </c>
      <c r="J2670" s="27">
        <v>1054</v>
      </c>
      <c r="K2670" s="27">
        <v>15</v>
      </c>
      <c r="L2670" s="125">
        <v>1.4231499051233396E-2</v>
      </c>
      <c r="M2670" s="27" t="s">
        <v>66</v>
      </c>
      <c r="N2670" s="71">
        <f t="shared" si="123"/>
        <v>15957.746824530625</v>
      </c>
      <c r="O2670" s="1">
        <v>44238</v>
      </c>
      <c r="P2670" s="1">
        <f t="shared" si="124"/>
        <v>44220</v>
      </c>
      <c r="Q2670" s="1">
        <f t="shared" si="125"/>
        <v>44233</v>
      </c>
    </row>
    <row r="2671" spans="1:17" x14ac:dyDescent="0.25">
      <c r="A2671" s="74" t="s">
        <v>421</v>
      </c>
      <c r="B2671" s="27" t="s">
        <v>45</v>
      </c>
      <c r="C2671" s="75">
        <v>17758.791021044799</v>
      </c>
      <c r="D2671" s="27">
        <v>862</v>
      </c>
      <c r="E2671" s="27">
        <v>47</v>
      </c>
      <c r="F2671" s="76">
        <v>18.904118265508746</v>
      </c>
      <c r="G2671" s="27" t="s">
        <v>864</v>
      </c>
      <c r="H2671" s="27" t="s">
        <v>66</v>
      </c>
      <c r="I2671" s="27">
        <v>32796</v>
      </c>
      <c r="J2671" s="27">
        <v>2793</v>
      </c>
      <c r="K2671" s="27">
        <v>54</v>
      </c>
      <c r="L2671" s="123">
        <v>1.9334049409237379E-2</v>
      </c>
      <c r="M2671" s="27" t="s">
        <v>66</v>
      </c>
      <c r="N2671" s="71">
        <f t="shared" si="123"/>
        <v>15727.421966338787</v>
      </c>
      <c r="O2671" s="1">
        <v>44238</v>
      </c>
      <c r="P2671" s="1">
        <f t="shared" si="124"/>
        <v>44220</v>
      </c>
      <c r="Q2671" s="1">
        <f t="shared" si="125"/>
        <v>44233</v>
      </c>
    </row>
    <row r="2672" spans="1:17" x14ac:dyDescent="0.25">
      <c r="A2672" s="74" t="s">
        <v>422</v>
      </c>
      <c r="B2672" s="27" t="s">
        <v>49</v>
      </c>
      <c r="C2672" s="75">
        <v>91690.005605087994</v>
      </c>
      <c r="D2672" s="27">
        <v>3321</v>
      </c>
      <c r="E2672" s="27">
        <v>261</v>
      </c>
      <c r="F2672" s="76">
        <v>20.332485552626718</v>
      </c>
      <c r="G2672" s="27" t="s">
        <v>864</v>
      </c>
      <c r="H2672" s="27" t="s">
        <v>66</v>
      </c>
      <c r="I2672" s="27">
        <v>307741</v>
      </c>
      <c r="J2672" s="27">
        <v>36682</v>
      </c>
      <c r="K2672" s="27">
        <v>308</v>
      </c>
      <c r="L2672" s="123">
        <v>8.3964887410719162E-3</v>
      </c>
      <c r="M2672" s="27" t="s">
        <v>66</v>
      </c>
      <c r="N2672" s="71">
        <f t="shared" si="123"/>
        <v>40006.541343219717</v>
      </c>
      <c r="O2672" s="1">
        <v>44238</v>
      </c>
      <c r="P2672" s="1">
        <f t="shared" si="124"/>
        <v>44220</v>
      </c>
      <c r="Q2672" s="1">
        <f t="shared" si="125"/>
        <v>44233</v>
      </c>
    </row>
    <row r="2673" spans="1:17" x14ac:dyDescent="0.25">
      <c r="A2673" s="74" t="s">
        <v>51</v>
      </c>
      <c r="B2673" s="27" t="s">
        <v>51</v>
      </c>
      <c r="C2673" s="75">
        <v>12492.720334089499</v>
      </c>
      <c r="D2673" s="27">
        <v>854</v>
      </c>
      <c r="E2673" s="27">
        <v>32</v>
      </c>
      <c r="F2673" s="76">
        <v>18.296369602360706</v>
      </c>
      <c r="G2673" s="27" t="s">
        <v>864</v>
      </c>
      <c r="H2673" s="27" t="s">
        <v>66</v>
      </c>
      <c r="I2673" s="27">
        <v>16150</v>
      </c>
      <c r="J2673" s="27">
        <v>1033</v>
      </c>
      <c r="K2673" s="27">
        <v>33</v>
      </c>
      <c r="L2673" s="123">
        <v>3.1945788964181994E-2</v>
      </c>
      <c r="M2673" s="27" t="s">
        <v>66</v>
      </c>
      <c r="N2673" s="71">
        <f t="shared" si="123"/>
        <v>8268.8155371668909</v>
      </c>
      <c r="O2673" s="1">
        <v>44238</v>
      </c>
      <c r="P2673" s="1">
        <f t="shared" si="124"/>
        <v>44220</v>
      </c>
      <c r="Q2673" s="1">
        <f t="shared" si="125"/>
        <v>44233</v>
      </c>
    </row>
    <row r="2674" spans="1:17" x14ac:dyDescent="0.25">
      <c r="A2674" s="74" t="s">
        <v>423</v>
      </c>
      <c r="B2674" s="27" t="s">
        <v>42</v>
      </c>
      <c r="C2674" s="75">
        <v>12876.2116148285</v>
      </c>
      <c r="D2674" s="27">
        <v>333</v>
      </c>
      <c r="E2674" s="27">
        <v>29</v>
      </c>
      <c r="F2674" s="76">
        <v>16.08725169632249</v>
      </c>
      <c r="G2674" s="27" t="s">
        <v>864</v>
      </c>
      <c r="H2674" s="27" t="s">
        <v>66</v>
      </c>
      <c r="I2674" s="27">
        <v>23621</v>
      </c>
      <c r="J2674" s="27">
        <v>2556</v>
      </c>
      <c r="K2674" s="27">
        <v>31</v>
      </c>
      <c r="L2674" s="123">
        <v>1.2128325508607199E-2</v>
      </c>
      <c r="M2674" s="27" t="s">
        <v>66</v>
      </c>
      <c r="N2674" s="71">
        <f t="shared" si="123"/>
        <v>19850.559127627723</v>
      </c>
      <c r="O2674" s="1">
        <v>44238</v>
      </c>
      <c r="P2674" s="1">
        <f t="shared" si="124"/>
        <v>44220</v>
      </c>
      <c r="Q2674" s="1">
        <f t="shared" si="125"/>
        <v>44233</v>
      </c>
    </row>
    <row r="2675" spans="1:17" x14ac:dyDescent="0.25">
      <c r="A2675" s="74" t="s">
        <v>424</v>
      </c>
      <c r="B2675" s="27" t="s">
        <v>45</v>
      </c>
      <c r="C2675" s="75">
        <v>30288.243897843495</v>
      </c>
      <c r="D2675" s="27">
        <v>2395</v>
      </c>
      <c r="E2675" s="27">
        <v>156</v>
      </c>
      <c r="F2675" s="76">
        <v>36.789379999843788</v>
      </c>
      <c r="G2675" s="27" t="s">
        <v>864</v>
      </c>
      <c r="H2675" s="27" t="s">
        <v>66</v>
      </c>
      <c r="I2675" s="27">
        <v>109171</v>
      </c>
      <c r="J2675" s="27">
        <v>11057</v>
      </c>
      <c r="K2675" s="27">
        <v>180</v>
      </c>
      <c r="L2675" s="123">
        <v>1.6279280094058064E-2</v>
      </c>
      <c r="M2675" s="27" t="s">
        <v>66</v>
      </c>
      <c r="N2675" s="71">
        <f t="shared" si="123"/>
        <v>36505.913110357818</v>
      </c>
      <c r="O2675" s="1">
        <v>44238</v>
      </c>
      <c r="P2675" s="1">
        <f t="shared" si="124"/>
        <v>44220</v>
      </c>
      <c r="Q2675" s="1">
        <f t="shared" si="125"/>
        <v>44233</v>
      </c>
    </row>
    <row r="2676" spans="1:17" x14ac:dyDescent="0.25">
      <c r="A2676" s="74" t="s">
        <v>425</v>
      </c>
      <c r="B2676" s="27" t="s">
        <v>43</v>
      </c>
      <c r="C2676" s="75">
        <v>30325.695541606699</v>
      </c>
      <c r="D2676" s="27">
        <v>1686</v>
      </c>
      <c r="E2676" s="27">
        <v>127</v>
      </c>
      <c r="F2676" s="76">
        <v>29.913340516733136</v>
      </c>
      <c r="G2676" s="27" t="s">
        <v>864</v>
      </c>
      <c r="H2676" s="27" t="s">
        <v>66</v>
      </c>
      <c r="I2676" s="27">
        <v>35461</v>
      </c>
      <c r="J2676" s="27">
        <v>3114</v>
      </c>
      <c r="K2676" s="27">
        <v>141</v>
      </c>
      <c r="L2676" s="123">
        <v>4.527938342967245E-2</v>
      </c>
      <c r="M2676" s="27" t="s">
        <v>66</v>
      </c>
      <c r="N2676" s="71">
        <f t="shared" si="123"/>
        <v>10268.51963124014</v>
      </c>
      <c r="O2676" s="1">
        <v>44238</v>
      </c>
      <c r="P2676" s="1">
        <f t="shared" si="124"/>
        <v>44220</v>
      </c>
      <c r="Q2676" s="1">
        <f t="shared" si="125"/>
        <v>44233</v>
      </c>
    </row>
    <row r="2677" spans="1:17" x14ac:dyDescent="0.25">
      <c r="A2677" s="74" t="s">
        <v>426</v>
      </c>
      <c r="B2677" s="27" t="s">
        <v>54</v>
      </c>
      <c r="C2677" s="75">
        <v>4631.7627011164004</v>
      </c>
      <c r="D2677" s="27">
        <v>222</v>
      </c>
      <c r="E2677" s="27">
        <v>19</v>
      </c>
      <c r="F2677" s="76">
        <v>29.300785569514236</v>
      </c>
      <c r="G2677" s="27" t="s">
        <v>864</v>
      </c>
      <c r="H2677" s="27" t="s">
        <v>66</v>
      </c>
      <c r="I2677" s="27">
        <v>5374</v>
      </c>
      <c r="J2677" s="27">
        <v>514</v>
      </c>
      <c r="K2677" s="27">
        <v>19</v>
      </c>
      <c r="L2677" s="123">
        <v>3.6964980544747082E-2</v>
      </c>
      <c r="M2677" s="27" t="s">
        <v>66</v>
      </c>
      <c r="N2677" s="71">
        <f t="shared" si="123"/>
        <v>11097.286997801286</v>
      </c>
      <c r="O2677" s="1">
        <v>44238</v>
      </c>
      <c r="P2677" s="1">
        <f t="shared" si="124"/>
        <v>44220</v>
      </c>
      <c r="Q2677" s="1">
        <f t="shared" si="125"/>
        <v>44233</v>
      </c>
    </row>
    <row r="2678" spans="1:17" x14ac:dyDescent="0.25">
      <c r="A2678" s="74" t="s">
        <v>427</v>
      </c>
      <c r="B2678" s="27" t="s">
        <v>49</v>
      </c>
      <c r="C2678" s="75">
        <v>16655.693199981899</v>
      </c>
      <c r="D2678" s="27">
        <v>1091</v>
      </c>
      <c r="E2678" s="27">
        <v>118</v>
      </c>
      <c r="F2678" s="70">
        <v>50.604747141839702</v>
      </c>
      <c r="G2678" s="27" t="s">
        <v>865</v>
      </c>
      <c r="H2678" s="27" t="s">
        <v>64</v>
      </c>
      <c r="I2678" s="27">
        <v>27591</v>
      </c>
      <c r="J2678" s="27">
        <v>2357</v>
      </c>
      <c r="K2678" s="27">
        <v>123</v>
      </c>
      <c r="L2678" s="73">
        <v>5.2184980907933817E-2</v>
      </c>
      <c r="M2678" s="27" t="s">
        <v>64</v>
      </c>
      <c r="N2678" s="71">
        <f t="shared" si="123"/>
        <v>14151.317340562935</v>
      </c>
      <c r="O2678" s="1">
        <v>44238</v>
      </c>
      <c r="P2678" s="1">
        <f t="shared" si="124"/>
        <v>44220</v>
      </c>
      <c r="Q2678" s="1">
        <f t="shared" si="125"/>
        <v>44233</v>
      </c>
    </row>
    <row r="2679" spans="1:17" x14ac:dyDescent="0.25">
      <c r="A2679" s="74" t="s">
        <v>428</v>
      </c>
      <c r="B2679" s="27" t="s">
        <v>48</v>
      </c>
      <c r="C2679" s="75">
        <v>29199.4634255485</v>
      </c>
      <c r="D2679" s="27">
        <v>951</v>
      </c>
      <c r="E2679" s="27">
        <v>110</v>
      </c>
      <c r="F2679" s="76">
        <v>26.908517949915936</v>
      </c>
      <c r="G2679" s="27" t="s">
        <v>864</v>
      </c>
      <c r="H2679" s="27" t="s">
        <v>64</v>
      </c>
      <c r="I2679" s="27">
        <v>69146</v>
      </c>
      <c r="J2679" s="27">
        <v>8238</v>
      </c>
      <c r="K2679" s="27">
        <v>131</v>
      </c>
      <c r="L2679" s="123">
        <v>1.5901917941247876E-2</v>
      </c>
      <c r="M2679" s="27" t="s">
        <v>66</v>
      </c>
      <c r="N2679" s="71">
        <f t="shared" si="123"/>
        <v>28212.847201815501</v>
      </c>
      <c r="O2679" s="1">
        <v>44238</v>
      </c>
      <c r="P2679" s="1">
        <f t="shared" si="124"/>
        <v>44220</v>
      </c>
      <c r="Q2679" s="1">
        <f t="shared" si="125"/>
        <v>44233</v>
      </c>
    </row>
    <row r="2680" spans="1:17" x14ac:dyDescent="0.25">
      <c r="A2680" s="74" t="s">
        <v>429</v>
      </c>
      <c r="B2680" s="27" t="s">
        <v>54</v>
      </c>
      <c r="C2680" s="75">
        <v>13563.581728679501</v>
      </c>
      <c r="D2680" s="27">
        <v>1018</v>
      </c>
      <c r="E2680" s="27">
        <v>64</v>
      </c>
      <c r="F2680" s="76">
        <v>33.703697613754336</v>
      </c>
      <c r="G2680" s="27" t="s">
        <v>864</v>
      </c>
      <c r="H2680" s="27" t="s">
        <v>66</v>
      </c>
      <c r="I2680" s="27">
        <v>28679</v>
      </c>
      <c r="J2680" s="27">
        <v>2208</v>
      </c>
      <c r="K2680" s="27">
        <v>68</v>
      </c>
      <c r="L2680" s="123">
        <v>3.0797101449275364E-2</v>
      </c>
      <c r="M2680" s="27" t="s">
        <v>66</v>
      </c>
      <c r="N2680" s="71">
        <f t="shared" si="123"/>
        <v>16278.885947443341</v>
      </c>
      <c r="O2680" s="1">
        <v>44238</v>
      </c>
      <c r="P2680" s="1">
        <f t="shared" si="124"/>
        <v>44220</v>
      </c>
      <c r="Q2680" s="1">
        <f t="shared" si="125"/>
        <v>44233</v>
      </c>
    </row>
    <row r="2681" spans="1:17" x14ac:dyDescent="0.25">
      <c r="A2681" s="74" t="s">
        <v>430</v>
      </c>
      <c r="B2681" s="27" t="s">
        <v>54</v>
      </c>
      <c r="C2681" s="75">
        <v>18220.567441253999</v>
      </c>
      <c r="D2681" s="27">
        <v>950</v>
      </c>
      <c r="E2681" s="27">
        <v>44</v>
      </c>
      <c r="F2681" s="76">
        <v>17.248953156866342</v>
      </c>
      <c r="G2681" s="27" t="s">
        <v>864</v>
      </c>
      <c r="H2681" s="27" t="s">
        <v>66</v>
      </c>
      <c r="I2681" s="27">
        <v>25026</v>
      </c>
      <c r="J2681" s="27">
        <v>2259</v>
      </c>
      <c r="K2681" s="27">
        <v>48</v>
      </c>
      <c r="L2681" s="123">
        <v>2.1248339973439574E-2</v>
      </c>
      <c r="M2681" s="27" t="s">
        <v>66</v>
      </c>
      <c r="N2681" s="71">
        <f t="shared" si="123"/>
        <v>12398.07710316034</v>
      </c>
      <c r="O2681" s="1">
        <v>44238</v>
      </c>
      <c r="P2681" s="1">
        <f t="shared" si="124"/>
        <v>44220</v>
      </c>
      <c r="Q2681" s="1">
        <f t="shared" si="125"/>
        <v>44233</v>
      </c>
    </row>
    <row r="2682" spans="1:17" x14ac:dyDescent="0.25">
      <c r="A2682" s="74" t="s">
        <v>431</v>
      </c>
      <c r="B2682" s="27" t="s">
        <v>46</v>
      </c>
      <c r="C2682" s="75">
        <v>2949.2506508674801</v>
      </c>
      <c r="D2682" s="27">
        <v>40</v>
      </c>
      <c r="E2682" s="27" t="s">
        <v>574</v>
      </c>
      <c r="F2682" s="78">
        <v>7.2657681442804867</v>
      </c>
      <c r="G2682" s="27" t="s">
        <v>862</v>
      </c>
      <c r="H2682" s="27" t="s">
        <v>66</v>
      </c>
      <c r="I2682" s="27">
        <v>4339</v>
      </c>
      <c r="J2682" s="27">
        <v>371</v>
      </c>
      <c r="K2682" s="27">
        <v>3</v>
      </c>
      <c r="L2682" s="124">
        <v>8.0862533692722376E-3</v>
      </c>
      <c r="M2682" s="27" t="s">
        <v>66</v>
      </c>
      <c r="N2682" s="71">
        <f t="shared" si="123"/>
        <v>12579.466580464283</v>
      </c>
      <c r="O2682" s="1">
        <v>44238</v>
      </c>
      <c r="P2682" s="1">
        <f t="shared" si="124"/>
        <v>44220</v>
      </c>
      <c r="Q2682" s="1">
        <f t="shared" si="125"/>
        <v>44233</v>
      </c>
    </row>
    <row r="2683" spans="1:17" x14ac:dyDescent="0.25">
      <c r="A2683" s="74" t="s">
        <v>432</v>
      </c>
      <c r="B2683" s="27" t="s">
        <v>43</v>
      </c>
      <c r="C2683" s="75">
        <v>19909.875881644799</v>
      </c>
      <c r="D2683" s="27">
        <v>1130</v>
      </c>
      <c r="E2683" s="27">
        <v>132</v>
      </c>
      <c r="F2683" s="76">
        <v>47.356254175666479</v>
      </c>
      <c r="G2683" s="27" t="s">
        <v>864</v>
      </c>
      <c r="H2683" s="27" t="s">
        <v>66</v>
      </c>
      <c r="I2683" s="27">
        <v>55771</v>
      </c>
      <c r="J2683" s="27">
        <v>4731</v>
      </c>
      <c r="K2683" s="27">
        <v>138</v>
      </c>
      <c r="L2683" s="123">
        <v>2.9169308814204185E-2</v>
      </c>
      <c r="M2683" s="27" t="s">
        <v>66</v>
      </c>
      <c r="N2683" s="71">
        <f t="shared" si="123"/>
        <v>23762.076811144649</v>
      </c>
      <c r="O2683" s="1">
        <v>44238</v>
      </c>
      <c r="P2683" s="1">
        <f t="shared" si="124"/>
        <v>44220</v>
      </c>
      <c r="Q2683" s="1">
        <f t="shared" si="125"/>
        <v>44233</v>
      </c>
    </row>
    <row r="2684" spans="1:17" x14ac:dyDescent="0.25">
      <c r="A2684" s="74" t="s">
        <v>433</v>
      </c>
      <c r="B2684" s="27" t="s">
        <v>52</v>
      </c>
      <c r="C2684" s="75">
        <v>10718.897733932799</v>
      </c>
      <c r="D2684" s="27">
        <v>523</v>
      </c>
      <c r="E2684" s="27">
        <v>56</v>
      </c>
      <c r="F2684" s="76">
        <v>37.317269921674928</v>
      </c>
      <c r="G2684" s="27" t="s">
        <v>864</v>
      </c>
      <c r="H2684" s="27" t="s">
        <v>66</v>
      </c>
      <c r="I2684" s="27">
        <v>16300</v>
      </c>
      <c r="J2684" s="27">
        <v>1455</v>
      </c>
      <c r="K2684" s="27">
        <v>61</v>
      </c>
      <c r="L2684" s="123">
        <v>4.192439862542955E-2</v>
      </c>
      <c r="M2684" s="27" t="s">
        <v>66</v>
      </c>
      <c r="N2684" s="71">
        <f t="shared" si="123"/>
        <v>13574.156934009254</v>
      </c>
      <c r="O2684" s="1">
        <v>44238</v>
      </c>
      <c r="P2684" s="1">
        <f t="shared" si="124"/>
        <v>44220</v>
      </c>
      <c r="Q2684" s="1">
        <f t="shared" si="125"/>
        <v>44233</v>
      </c>
    </row>
    <row r="2685" spans="1:17" x14ac:dyDescent="0.25">
      <c r="A2685" s="74" t="s">
        <v>434</v>
      </c>
      <c r="B2685" s="27" t="s">
        <v>51</v>
      </c>
      <c r="C2685" s="75">
        <v>30257.471058949301</v>
      </c>
      <c r="D2685" s="27">
        <v>2371</v>
      </c>
      <c r="E2685" s="27">
        <v>212</v>
      </c>
      <c r="F2685" s="70">
        <v>50.046671492653765</v>
      </c>
      <c r="G2685" s="27" t="s">
        <v>865</v>
      </c>
      <c r="H2685" s="27" t="s">
        <v>66</v>
      </c>
      <c r="I2685" s="27">
        <v>51564</v>
      </c>
      <c r="J2685" s="27">
        <v>4362</v>
      </c>
      <c r="K2685" s="27">
        <v>249</v>
      </c>
      <c r="L2685" s="73">
        <v>5.7083906464924346E-2</v>
      </c>
      <c r="M2685" s="27" t="s">
        <v>66</v>
      </c>
      <c r="N2685" s="71">
        <f t="shared" si="123"/>
        <v>14416.274220346131</v>
      </c>
      <c r="O2685" s="1">
        <v>44238</v>
      </c>
      <c r="P2685" s="1">
        <f t="shared" si="124"/>
        <v>44220</v>
      </c>
      <c r="Q2685" s="1">
        <f t="shared" si="125"/>
        <v>44233</v>
      </c>
    </row>
    <row r="2686" spans="1:17" x14ac:dyDescent="0.25">
      <c r="A2686" s="74" t="s">
        <v>435</v>
      </c>
      <c r="B2686" s="27" t="s">
        <v>44</v>
      </c>
      <c r="C2686" s="75">
        <v>5208.5177822836404</v>
      </c>
      <c r="D2686" s="27">
        <v>213</v>
      </c>
      <c r="E2686" s="27">
        <v>24</v>
      </c>
      <c r="F2686" s="76">
        <v>32.913120122517796</v>
      </c>
      <c r="G2686" s="27" t="s">
        <v>864</v>
      </c>
      <c r="H2686" s="27" t="s">
        <v>66</v>
      </c>
      <c r="I2686" s="27">
        <v>6709</v>
      </c>
      <c r="J2686" s="27">
        <v>422</v>
      </c>
      <c r="K2686" s="27">
        <v>26</v>
      </c>
      <c r="L2686" s="123">
        <v>6.1611374407582936E-2</v>
      </c>
      <c r="M2686" s="27" t="s">
        <v>66</v>
      </c>
      <c r="N2686" s="71">
        <f t="shared" si="123"/>
        <v>8102.1130701597967</v>
      </c>
      <c r="O2686" s="1">
        <v>44238</v>
      </c>
      <c r="P2686" s="1">
        <f t="shared" si="124"/>
        <v>44220</v>
      </c>
      <c r="Q2686" s="1">
        <f t="shared" si="125"/>
        <v>44233</v>
      </c>
    </row>
    <row r="2687" spans="1:17" x14ac:dyDescent="0.25">
      <c r="A2687" s="74" t="s">
        <v>436</v>
      </c>
      <c r="B2687" s="27" t="s">
        <v>54</v>
      </c>
      <c r="C2687" s="75">
        <v>2134.12534396605</v>
      </c>
      <c r="D2687" s="27">
        <v>71</v>
      </c>
      <c r="E2687" s="27" t="s">
        <v>574</v>
      </c>
      <c r="F2687" s="78">
        <v>6.6939434115738354</v>
      </c>
      <c r="G2687" s="27" t="s">
        <v>862</v>
      </c>
      <c r="H2687" s="27" t="s">
        <v>66</v>
      </c>
      <c r="I2687" s="27">
        <v>2198</v>
      </c>
      <c r="J2687" s="27">
        <v>177</v>
      </c>
      <c r="K2687" s="27">
        <v>2</v>
      </c>
      <c r="L2687" s="124">
        <v>1.1299435028248588E-2</v>
      </c>
      <c r="M2687" s="27" t="s">
        <v>66</v>
      </c>
      <c r="N2687" s="71">
        <f t="shared" si="123"/>
        <v>8293.7958869399827</v>
      </c>
      <c r="O2687" s="1">
        <v>44238</v>
      </c>
      <c r="P2687" s="1">
        <f t="shared" si="124"/>
        <v>44220</v>
      </c>
      <c r="Q2687" s="1">
        <f t="shared" si="125"/>
        <v>44233</v>
      </c>
    </row>
    <row r="2688" spans="1:17" x14ac:dyDescent="0.25">
      <c r="A2688" s="74" t="s">
        <v>437</v>
      </c>
      <c r="B2688" s="27" t="s">
        <v>46</v>
      </c>
      <c r="C2688" s="75">
        <v>8124.8050092882004</v>
      </c>
      <c r="D2688" s="27">
        <v>224</v>
      </c>
      <c r="E2688" s="27">
        <v>11</v>
      </c>
      <c r="F2688" s="79">
        <v>9.670561752756706</v>
      </c>
      <c r="G2688" s="27" t="s">
        <v>863</v>
      </c>
      <c r="H2688" s="27" t="s">
        <v>66</v>
      </c>
      <c r="I2688" s="27">
        <v>10072</v>
      </c>
      <c r="J2688" s="27">
        <v>802</v>
      </c>
      <c r="K2688" s="27">
        <v>17</v>
      </c>
      <c r="L2688" s="125">
        <v>2.119700748129676E-2</v>
      </c>
      <c r="M2688" s="27" t="s">
        <v>66</v>
      </c>
      <c r="N2688" s="71">
        <f t="shared" si="123"/>
        <v>9871.0061236320271</v>
      </c>
      <c r="O2688" s="1">
        <v>44238</v>
      </c>
      <c r="P2688" s="1">
        <f t="shared" si="124"/>
        <v>44220</v>
      </c>
      <c r="Q2688" s="1">
        <f t="shared" si="125"/>
        <v>44233</v>
      </c>
    </row>
    <row r="2689" spans="1:17" x14ac:dyDescent="0.25">
      <c r="A2689" s="74" t="s">
        <v>438</v>
      </c>
      <c r="B2689" s="27" t="s">
        <v>41</v>
      </c>
      <c r="C2689" s="75">
        <v>5620.2787186370697</v>
      </c>
      <c r="D2689" s="27">
        <v>227</v>
      </c>
      <c r="E2689" s="27">
        <v>97</v>
      </c>
      <c r="F2689" s="70">
        <v>123.27807525979109</v>
      </c>
      <c r="G2689" s="27" t="s">
        <v>865</v>
      </c>
      <c r="H2689" s="27" t="s">
        <v>64</v>
      </c>
      <c r="I2689" s="27">
        <v>5425</v>
      </c>
      <c r="J2689" s="27">
        <v>673</v>
      </c>
      <c r="K2689" s="27">
        <v>98</v>
      </c>
      <c r="L2689" s="73">
        <v>0.14561664190193166</v>
      </c>
      <c r="M2689" s="27" t="s">
        <v>64</v>
      </c>
      <c r="N2689" s="71">
        <f t="shared" si="123"/>
        <v>11974.495104100532</v>
      </c>
      <c r="O2689" s="1">
        <v>44238</v>
      </c>
      <c r="P2689" s="1">
        <f t="shared" si="124"/>
        <v>44220</v>
      </c>
      <c r="Q2689" s="1">
        <f t="shared" si="125"/>
        <v>44233</v>
      </c>
    </row>
    <row r="2690" spans="1:17" x14ac:dyDescent="0.25">
      <c r="A2690" s="74" t="s">
        <v>439</v>
      </c>
      <c r="B2690" s="27" t="s">
        <v>42</v>
      </c>
      <c r="C2690" s="75">
        <v>1879.9555993321101</v>
      </c>
      <c r="D2690" s="27">
        <v>47</v>
      </c>
      <c r="E2690" s="27" t="s">
        <v>574</v>
      </c>
      <c r="F2690" s="78">
        <v>11.398445493172463</v>
      </c>
      <c r="G2690" s="27" t="s">
        <v>862</v>
      </c>
      <c r="H2690" s="27" t="s">
        <v>66</v>
      </c>
      <c r="I2690" s="27">
        <v>1431</v>
      </c>
      <c r="J2690" s="27">
        <v>121</v>
      </c>
      <c r="K2690" s="27">
        <v>4</v>
      </c>
      <c r="L2690" s="124">
        <v>3.3057851239669422E-2</v>
      </c>
      <c r="M2690" s="27" t="s">
        <v>66</v>
      </c>
      <c r="N2690" s="71">
        <f t="shared" si="123"/>
        <v>6436.3222218113842</v>
      </c>
      <c r="O2690" s="1">
        <v>44238</v>
      </c>
      <c r="P2690" s="1">
        <f t="shared" si="124"/>
        <v>44220</v>
      </c>
      <c r="Q2690" s="1">
        <f t="shared" si="125"/>
        <v>44233</v>
      </c>
    </row>
    <row r="2691" spans="1:17" x14ac:dyDescent="0.25">
      <c r="A2691" s="74" t="s">
        <v>440</v>
      </c>
      <c r="B2691" s="27" t="s">
        <v>54</v>
      </c>
      <c r="C2691" s="75">
        <v>13749.355836913501</v>
      </c>
      <c r="D2691" s="27">
        <v>844</v>
      </c>
      <c r="E2691" s="27">
        <v>104</v>
      </c>
      <c r="F2691" s="70">
        <v>54.028505165511945</v>
      </c>
      <c r="G2691" s="27" t="s">
        <v>865</v>
      </c>
      <c r="H2691" s="27" t="s">
        <v>66</v>
      </c>
      <c r="I2691" s="27">
        <v>16088</v>
      </c>
      <c r="J2691" s="27">
        <v>1429</v>
      </c>
      <c r="K2691" s="27">
        <v>107</v>
      </c>
      <c r="L2691" s="73">
        <v>7.4877536738978304E-2</v>
      </c>
      <c r="M2691" s="27" t="s">
        <v>66</v>
      </c>
      <c r="N2691" s="71">
        <f t="shared" si="123"/>
        <v>10393.214176358</v>
      </c>
      <c r="O2691" s="1">
        <v>44238</v>
      </c>
      <c r="P2691" s="1">
        <f t="shared" si="124"/>
        <v>44220</v>
      </c>
      <c r="Q2691" s="1">
        <f t="shared" si="125"/>
        <v>44233</v>
      </c>
    </row>
    <row r="2692" spans="1:17" x14ac:dyDescent="0.25">
      <c r="A2692" s="74" t="s">
        <v>441</v>
      </c>
      <c r="B2692" s="27" t="s">
        <v>47</v>
      </c>
      <c r="C2692" s="75">
        <v>11814.5919608803</v>
      </c>
      <c r="D2692" s="27">
        <v>682</v>
      </c>
      <c r="E2692" s="27">
        <v>69</v>
      </c>
      <c r="F2692" s="70">
        <v>41.715968227176965</v>
      </c>
      <c r="G2692" s="27" t="s">
        <v>865</v>
      </c>
      <c r="H2692" s="27" t="s">
        <v>66</v>
      </c>
      <c r="I2692" s="27">
        <v>15537</v>
      </c>
      <c r="J2692" s="27">
        <v>1417</v>
      </c>
      <c r="K2692" s="27">
        <v>85</v>
      </c>
      <c r="L2692" s="73">
        <v>5.9985885673959072E-2</v>
      </c>
      <c r="M2692" s="27" t="s">
        <v>66</v>
      </c>
      <c r="N2692" s="71">
        <f t="shared" si="123"/>
        <v>11993.643154938209</v>
      </c>
      <c r="O2692" s="1">
        <v>44238</v>
      </c>
      <c r="P2692" s="1">
        <f t="shared" si="124"/>
        <v>44220</v>
      </c>
      <c r="Q2692" s="1">
        <f t="shared" si="125"/>
        <v>44233</v>
      </c>
    </row>
    <row r="2693" spans="1:17" x14ac:dyDescent="0.25">
      <c r="A2693" s="74" t="s">
        <v>442</v>
      </c>
      <c r="B2693" s="27" t="s">
        <v>54</v>
      </c>
      <c r="C2693" s="75">
        <v>4953.1649934452498</v>
      </c>
      <c r="D2693" s="27">
        <v>346</v>
      </c>
      <c r="E2693" s="27">
        <v>32</v>
      </c>
      <c r="F2693" s="70">
        <v>46.14654041888523</v>
      </c>
      <c r="G2693" s="27" t="s">
        <v>865</v>
      </c>
      <c r="H2693" s="27" t="s">
        <v>66</v>
      </c>
      <c r="I2693" s="27">
        <v>16860</v>
      </c>
      <c r="J2693" s="27">
        <v>1046</v>
      </c>
      <c r="K2693" s="27">
        <v>39</v>
      </c>
      <c r="L2693" s="73">
        <v>3.7284894837476101E-2</v>
      </c>
      <c r="M2693" s="27" t="s">
        <v>66</v>
      </c>
      <c r="N2693" s="71">
        <f t="shared" si="123"/>
        <v>21117.810559192349</v>
      </c>
      <c r="O2693" s="1">
        <v>44238</v>
      </c>
      <c r="P2693" s="1">
        <f t="shared" si="124"/>
        <v>44220</v>
      </c>
      <c r="Q2693" s="1">
        <f t="shared" si="125"/>
        <v>44233</v>
      </c>
    </row>
    <row r="2694" spans="1:17" x14ac:dyDescent="0.25">
      <c r="A2694" s="74" t="s">
        <v>443</v>
      </c>
      <c r="B2694" s="27" t="s">
        <v>45</v>
      </c>
      <c r="C2694" s="75">
        <v>55966.956025412503</v>
      </c>
      <c r="D2694" s="27">
        <v>5558</v>
      </c>
      <c r="E2694" s="27">
        <v>282</v>
      </c>
      <c r="F2694" s="70">
        <v>35.990624778147712</v>
      </c>
      <c r="G2694" s="27" t="s">
        <v>865</v>
      </c>
      <c r="H2694" s="27" t="s">
        <v>66</v>
      </c>
      <c r="I2694" s="27">
        <v>97644</v>
      </c>
      <c r="J2694" s="27">
        <v>7139</v>
      </c>
      <c r="K2694" s="27">
        <v>340</v>
      </c>
      <c r="L2694" s="73">
        <v>4.7625717887659333E-2</v>
      </c>
      <c r="M2694" s="27" t="s">
        <v>66</v>
      </c>
      <c r="N2694" s="71">
        <f t="shared" si="123"/>
        <v>12755.74107828635</v>
      </c>
      <c r="O2694" s="1">
        <v>44238</v>
      </c>
      <c r="P2694" s="1">
        <f t="shared" si="124"/>
        <v>44220</v>
      </c>
      <c r="Q2694" s="1">
        <f t="shared" si="125"/>
        <v>44233</v>
      </c>
    </row>
    <row r="2695" spans="1:17" x14ac:dyDescent="0.25">
      <c r="A2695" s="74" t="s">
        <v>444</v>
      </c>
      <c r="B2695" s="27" t="s">
        <v>48</v>
      </c>
      <c r="C2695" s="75">
        <v>1233.54376087695</v>
      </c>
      <c r="D2695" s="27">
        <v>18</v>
      </c>
      <c r="E2695" s="27" t="s">
        <v>574</v>
      </c>
      <c r="F2695" s="78">
        <v>5.7905178311462162</v>
      </c>
      <c r="G2695" s="27" t="s">
        <v>862</v>
      </c>
      <c r="H2695" s="27" t="s">
        <v>68</v>
      </c>
      <c r="I2695" s="27">
        <v>1027</v>
      </c>
      <c r="J2695" s="27">
        <v>82</v>
      </c>
      <c r="K2695" s="27">
        <v>2</v>
      </c>
      <c r="L2695" s="124">
        <v>2.4390243902439025E-2</v>
      </c>
      <c r="M2695" s="27" t="s">
        <v>64</v>
      </c>
      <c r="N2695" s="71">
        <f t="shared" si="123"/>
        <v>6647.5144701558565</v>
      </c>
      <c r="O2695" s="1">
        <v>44238</v>
      </c>
      <c r="P2695" s="1">
        <f t="shared" si="124"/>
        <v>44220</v>
      </c>
      <c r="Q2695" s="1">
        <f t="shared" si="125"/>
        <v>44233</v>
      </c>
    </row>
    <row r="2696" spans="1:17" x14ac:dyDescent="0.25">
      <c r="A2696" s="74" t="s">
        <v>445</v>
      </c>
      <c r="B2696" s="27" t="s">
        <v>52</v>
      </c>
      <c r="C2696" s="75">
        <v>18769.558680918599</v>
      </c>
      <c r="D2696" s="27">
        <v>976</v>
      </c>
      <c r="E2696" s="27">
        <v>95</v>
      </c>
      <c r="F2696" s="70">
        <v>36.152764170277159</v>
      </c>
      <c r="G2696" s="27" t="s">
        <v>865</v>
      </c>
      <c r="H2696" s="27" t="s">
        <v>66</v>
      </c>
      <c r="I2696" s="27">
        <v>21092</v>
      </c>
      <c r="J2696" s="27">
        <v>2019</v>
      </c>
      <c r="K2696" s="27">
        <v>108</v>
      </c>
      <c r="L2696" s="73">
        <v>5.3491827637444277E-2</v>
      </c>
      <c r="M2696" s="27" t="s">
        <v>66</v>
      </c>
      <c r="N2696" s="71">
        <f t="shared" si="123"/>
        <v>10756.77928460057</v>
      </c>
      <c r="O2696" s="1">
        <v>44238</v>
      </c>
      <c r="P2696" s="1">
        <f t="shared" si="124"/>
        <v>44220</v>
      </c>
      <c r="Q2696" s="1">
        <f t="shared" si="125"/>
        <v>44233</v>
      </c>
    </row>
    <row r="2697" spans="1:17" x14ac:dyDescent="0.25">
      <c r="A2697" s="74" t="s">
        <v>446</v>
      </c>
      <c r="B2697" s="27" t="s">
        <v>49</v>
      </c>
      <c r="C2697" s="75">
        <v>12292.1365056916</v>
      </c>
      <c r="D2697" s="27">
        <v>407</v>
      </c>
      <c r="E2697" s="27">
        <v>34</v>
      </c>
      <c r="F2697" s="76">
        <v>19.757114049676655</v>
      </c>
      <c r="G2697" s="27" t="s">
        <v>864</v>
      </c>
      <c r="H2697" s="27" t="s">
        <v>66</v>
      </c>
      <c r="I2697" s="27">
        <v>11535</v>
      </c>
      <c r="J2697" s="27">
        <v>876</v>
      </c>
      <c r="K2697" s="27">
        <v>39</v>
      </c>
      <c r="L2697" s="123">
        <v>4.4520547945205477E-2</v>
      </c>
      <c r="M2697" s="27" t="s">
        <v>66</v>
      </c>
      <c r="N2697" s="71">
        <f t="shared" si="123"/>
        <v>7126.5072560363105</v>
      </c>
      <c r="O2697" s="1">
        <v>44238</v>
      </c>
      <c r="P2697" s="1">
        <f t="shared" si="124"/>
        <v>44220</v>
      </c>
      <c r="Q2697" s="1">
        <f t="shared" si="125"/>
        <v>44233</v>
      </c>
    </row>
    <row r="2698" spans="1:17" x14ac:dyDescent="0.25">
      <c r="A2698" s="74" t="s">
        <v>447</v>
      </c>
      <c r="B2698" s="27" t="s">
        <v>42</v>
      </c>
      <c r="C2698" s="75">
        <v>834.58018010005105</v>
      </c>
      <c r="D2698" s="27">
        <v>11</v>
      </c>
      <c r="E2698" s="27" t="s">
        <v>574</v>
      </c>
      <c r="F2698" s="78">
        <v>17.117246043395959</v>
      </c>
      <c r="G2698" s="27" t="s">
        <v>862</v>
      </c>
      <c r="H2698" s="27" t="s">
        <v>66</v>
      </c>
      <c r="I2698" s="27">
        <v>371</v>
      </c>
      <c r="J2698" s="27">
        <v>22</v>
      </c>
      <c r="K2698" s="27">
        <v>2</v>
      </c>
      <c r="L2698" s="124">
        <v>9.0909090909090912E-2</v>
      </c>
      <c r="M2698" s="27" t="s">
        <v>66</v>
      </c>
      <c r="N2698" s="71">
        <f t="shared" si="123"/>
        <v>2636.0558906829779</v>
      </c>
      <c r="O2698" s="1">
        <v>44238</v>
      </c>
      <c r="P2698" s="1">
        <f t="shared" si="124"/>
        <v>44220</v>
      </c>
      <c r="Q2698" s="1">
        <f t="shared" si="125"/>
        <v>44233</v>
      </c>
    </row>
    <row r="2699" spans="1:17" x14ac:dyDescent="0.25">
      <c r="A2699" s="74" t="s">
        <v>448</v>
      </c>
      <c r="B2699" s="27" t="s">
        <v>54</v>
      </c>
      <c r="C2699" s="75">
        <v>1267.67563041731</v>
      </c>
      <c r="D2699" s="27">
        <v>34</v>
      </c>
      <c r="E2699" s="27" t="s">
        <v>574</v>
      </c>
      <c r="F2699" s="78">
        <v>16.903828482935573</v>
      </c>
      <c r="G2699" s="27" t="s">
        <v>862</v>
      </c>
      <c r="H2699" s="27" t="s">
        <v>66</v>
      </c>
      <c r="I2699" s="27">
        <v>1345</v>
      </c>
      <c r="J2699" s="27">
        <v>115</v>
      </c>
      <c r="K2699" s="27">
        <v>4</v>
      </c>
      <c r="L2699" s="124">
        <v>3.4782608695652174E-2</v>
      </c>
      <c r="M2699" s="27" t="s">
        <v>66</v>
      </c>
      <c r="N2699" s="71">
        <f t="shared" si="123"/>
        <v>9071.721285842088</v>
      </c>
      <c r="O2699" s="1">
        <v>44238</v>
      </c>
      <c r="P2699" s="1">
        <f t="shared" si="124"/>
        <v>44220</v>
      </c>
      <c r="Q2699" s="1">
        <f t="shared" si="125"/>
        <v>44233</v>
      </c>
    </row>
    <row r="2700" spans="1:17" x14ac:dyDescent="0.25">
      <c r="A2700" s="74" t="s">
        <v>449</v>
      </c>
      <c r="B2700" s="27" t="s">
        <v>54</v>
      </c>
      <c r="C2700" s="75">
        <v>1713.2752253528499</v>
      </c>
      <c r="D2700" s="27">
        <v>68</v>
      </c>
      <c r="E2700" s="27">
        <v>7</v>
      </c>
      <c r="F2700" s="78">
        <v>29.183869153131816</v>
      </c>
      <c r="G2700" s="27" t="s">
        <v>862</v>
      </c>
      <c r="H2700" s="27" t="s">
        <v>66</v>
      </c>
      <c r="I2700" s="27">
        <v>1554</v>
      </c>
      <c r="J2700" s="27">
        <v>126</v>
      </c>
      <c r="K2700" s="27">
        <v>9</v>
      </c>
      <c r="L2700" s="124">
        <v>7.1428571428571425E-2</v>
      </c>
      <c r="M2700" s="27" t="s">
        <v>66</v>
      </c>
      <c r="N2700" s="71">
        <f t="shared" si="123"/>
        <v>7354.3350265892177</v>
      </c>
      <c r="O2700" s="1">
        <v>44238</v>
      </c>
      <c r="P2700" s="1">
        <f t="shared" si="124"/>
        <v>44220</v>
      </c>
      <c r="Q2700" s="1">
        <f t="shared" si="125"/>
        <v>44233</v>
      </c>
    </row>
    <row r="2701" spans="1:17" x14ac:dyDescent="0.25">
      <c r="A2701" s="74" t="s">
        <v>450</v>
      </c>
      <c r="B2701" s="27" t="s">
        <v>42</v>
      </c>
      <c r="C2701" s="75">
        <v>43955.524582002799</v>
      </c>
      <c r="D2701" s="27">
        <v>2153</v>
      </c>
      <c r="E2701" s="27">
        <v>102</v>
      </c>
      <c r="F2701" s="76">
        <v>16.575195848526754</v>
      </c>
      <c r="G2701" s="27" t="s">
        <v>864</v>
      </c>
      <c r="H2701" s="27" t="s">
        <v>66</v>
      </c>
      <c r="I2701" s="27">
        <v>68291</v>
      </c>
      <c r="J2701" s="27">
        <v>5890</v>
      </c>
      <c r="K2701" s="27">
        <v>124</v>
      </c>
      <c r="L2701" s="123">
        <v>2.1052631578947368E-2</v>
      </c>
      <c r="M2701" s="27" t="s">
        <v>66</v>
      </c>
      <c r="N2701" s="71">
        <f t="shared" si="123"/>
        <v>13399.908330093296</v>
      </c>
      <c r="O2701" s="1">
        <v>44238</v>
      </c>
      <c r="P2701" s="1">
        <f t="shared" si="124"/>
        <v>44220</v>
      </c>
      <c r="Q2701" s="1">
        <f t="shared" si="125"/>
        <v>44233</v>
      </c>
    </row>
    <row r="2702" spans="1:17" x14ac:dyDescent="0.25">
      <c r="A2702" s="74" t="s">
        <v>451</v>
      </c>
      <c r="B2702" s="27" t="s">
        <v>48</v>
      </c>
      <c r="C2702" s="75">
        <v>625.94499034377498</v>
      </c>
      <c r="D2702" s="27">
        <v>14</v>
      </c>
      <c r="E2702" s="27">
        <v>0</v>
      </c>
      <c r="F2702" s="77">
        <v>0</v>
      </c>
      <c r="G2702" s="27" t="s">
        <v>862</v>
      </c>
      <c r="H2702" s="27" t="s">
        <v>66</v>
      </c>
      <c r="I2702" s="27">
        <v>639</v>
      </c>
      <c r="J2702" s="27">
        <v>37</v>
      </c>
      <c r="K2702" s="27">
        <v>0</v>
      </c>
      <c r="L2702" s="142">
        <v>0</v>
      </c>
      <c r="M2702" s="27" t="s">
        <v>66</v>
      </c>
      <c r="N2702" s="71">
        <f t="shared" si="123"/>
        <v>5911.0625647278121</v>
      </c>
      <c r="O2702" s="1">
        <v>44238</v>
      </c>
      <c r="P2702" s="1">
        <f t="shared" si="124"/>
        <v>44220</v>
      </c>
      <c r="Q2702" s="1">
        <f t="shared" si="125"/>
        <v>44233</v>
      </c>
    </row>
    <row r="2703" spans="1:17" x14ac:dyDescent="0.25">
      <c r="A2703" s="74" t="s">
        <v>452</v>
      </c>
      <c r="B2703" s="27" t="s">
        <v>51</v>
      </c>
      <c r="C2703" s="75">
        <v>9210.9950828244691</v>
      </c>
      <c r="D2703" s="27">
        <v>454</v>
      </c>
      <c r="E2703" s="27">
        <v>29</v>
      </c>
      <c r="F2703" s="70">
        <v>22.488651365053016</v>
      </c>
      <c r="G2703" s="27" t="s">
        <v>865</v>
      </c>
      <c r="H2703" s="27" t="s">
        <v>66</v>
      </c>
      <c r="I2703" s="27">
        <v>11319</v>
      </c>
      <c r="J2703" s="27">
        <v>863</v>
      </c>
      <c r="K2703" s="27">
        <v>30</v>
      </c>
      <c r="L2703" s="73">
        <v>3.4762456546929318E-2</v>
      </c>
      <c r="M2703" s="27" t="s">
        <v>66</v>
      </c>
      <c r="N2703" s="71">
        <f t="shared" si="123"/>
        <v>9369.2374411231231</v>
      </c>
      <c r="O2703" s="1">
        <v>44238</v>
      </c>
      <c r="P2703" s="1">
        <f t="shared" si="124"/>
        <v>44220</v>
      </c>
      <c r="Q2703" s="1">
        <f t="shared" si="125"/>
        <v>44233</v>
      </c>
    </row>
    <row r="2704" spans="1:17" x14ac:dyDescent="0.25">
      <c r="A2704" s="74" t="s">
        <v>52</v>
      </c>
      <c r="B2704" s="27" t="s">
        <v>52</v>
      </c>
      <c r="C2704" s="75">
        <v>62728.587628093002</v>
      </c>
      <c r="D2704" s="27">
        <v>3817</v>
      </c>
      <c r="E2704" s="27">
        <v>451</v>
      </c>
      <c r="F2704" s="70">
        <v>51.355031146689718</v>
      </c>
      <c r="G2704" s="27" t="s">
        <v>865</v>
      </c>
      <c r="H2704" s="27" t="s">
        <v>66</v>
      </c>
      <c r="I2704" s="27">
        <v>84288</v>
      </c>
      <c r="J2704" s="27">
        <v>9154</v>
      </c>
      <c r="K2704" s="27">
        <v>499</v>
      </c>
      <c r="L2704" s="73">
        <v>5.4511688879178503E-2</v>
      </c>
      <c r="M2704" s="27" t="s">
        <v>66</v>
      </c>
      <c r="N2704" s="71">
        <f t="shared" si="123"/>
        <v>14593.027431563565</v>
      </c>
      <c r="O2704" s="1">
        <v>44238</v>
      </c>
      <c r="P2704" s="1">
        <f t="shared" si="124"/>
        <v>44220</v>
      </c>
      <c r="Q2704" s="1">
        <f t="shared" si="125"/>
        <v>44233</v>
      </c>
    </row>
    <row r="2705" spans="1:17" x14ac:dyDescent="0.25">
      <c r="A2705" s="74" t="s">
        <v>453</v>
      </c>
      <c r="B2705" s="27" t="s">
        <v>52</v>
      </c>
      <c r="C2705" s="75">
        <v>3007.0790085752401</v>
      </c>
      <c r="D2705" s="27">
        <v>121</v>
      </c>
      <c r="E2705" s="27">
        <v>11</v>
      </c>
      <c r="F2705" s="79">
        <v>26.128820808288598</v>
      </c>
      <c r="G2705" s="27" t="s">
        <v>863</v>
      </c>
      <c r="H2705" s="27" t="s">
        <v>66</v>
      </c>
      <c r="I2705" s="27">
        <v>3019</v>
      </c>
      <c r="J2705" s="27">
        <v>244</v>
      </c>
      <c r="K2705" s="27">
        <v>11</v>
      </c>
      <c r="L2705" s="125">
        <v>4.5081967213114756E-2</v>
      </c>
      <c r="M2705" s="27" t="s">
        <v>66</v>
      </c>
      <c r="N2705" s="71">
        <f t="shared" si="123"/>
        <v>8114.186534646713</v>
      </c>
      <c r="O2705" s="1">
        <v>44238</v>
      </c>
      <c r="P2705" s="1">
        <f t="shared" si="124"/>
        <v>44220</v>
      </c>
      <c r="Q2705" s="1">
        <f t="shared" si="125"/>
        <v>44233</v>
      </c>
    </row>
    <row r="2706" spans="1:17" x14ac:dyDescent="0.25">
      <c r="A2706" s="74" t="s">
        <v>454</v>
      </c>
      <c r="B2706" s="27" t="s">
        <v>54</v>
      </c>
      <c r="C2706" s="75">
        <v>3230.2527941828198</v>
      </c>
      <c r="D2706" s="27">
        <v>121</v>
      </c>
      <c r="E2706" s="27" t="s">
        <v>574</v>
      </c>
      <c r="F2706" s="78">
        <v>6.6337134564703204</v>
      </c>
      <c r="G2706" s="27" t="s">
        <v>862</v>
      </c>
      <c r="H2706" s="27" t="s">
        <v>66</v>
      </c>
      <c r="I2706" s="27">
        <v>5030</v>
      </c>
      <c r="J2706" s="27">
        <v>391</v>
      </c>
      <c r="K2706" s="27">
        <v>4</v>
      </c>
      <c r="L2706" s="124">
        <v>1.0230179028132993E-2</v>
      </c>
      <c r="M2706" s="27" t="s">
        <v>66</v>
      </c>
      <c r="N2706" s="71">
        <f t="shared" si="123"/>
        <v>12104.315820239513</v>
      </c>
      <c r="O2706" s="1">
        <v>44238</v>
      </c>
      <c r="P2706" s="1">
        <f t="shared" si="124"/>
        <v>44220</v>
      </c>
      <c r="Q2706" s="1">
        <f t="shared" si="125"/>
        <v>44233</v>
      </c>
    </row>
    <row r="2707" spans="1:17" x14ac:dyDescent="0.25">
      <c r="A2707" s="74" t="s">
        <v>455</v>
      </c>
      <c r="B2707" s="27" t="s">
        <v>41</v>
      </c>
      <c r="C2707" s="75">
        <v>2582.8318203587801</v>
      </c>
      <c r="D2707" s="27">
        <v>60</v>
      </c>
      <c r="E2707" s="27" t="s">
        <v>574</v>
      </c>
      <c r="F2707" s="78">
        <v>8.2965415168203993</v>
      </c>
      <c r="G2707" s="27" t="s">
        <v>862</v>
      </c>
      <c r="H2707" s="27" t="s">
        <v>66</v>
      </c>
      <c r="I2707" s="27">
        <v>3868</v>
      </c>
      <c r="J2707" s="27">
        <v>278</v>
      </c>
      <c r="K2707" s="27">
        <v>4</v>
      </c>
      <c r="L2707" s="124">
        <v>1.4388489208633094E-2</v>
      </c>
      <c r="M2707" s="27" t="s">
        <v>68</v>
      </c>
      <c r="N2707" s="71">
        <f t="shared" si="123"/>
        <v>10763.379861154999</v>
      </c>
      <c r="O2707" s="1">
        <v>44238</v>
      </c>
      <c r="P2707" s="1">
        <f t="shared" si="124"/>
        <v>44220</v>
      </c>
      <c r="Q2707" s="1">
        <f t="shared" si="125"/>
        <v>44233</v>
      </c>
    </row>
    <row r="2708" spans="1:17" x14ac:dyDescent="0.25">
      <c r="A2708" s="74" t="s">
        <v>456</v>
      </c>
      <c r="B2708" s="27" t="s">
        <v>51</v>
      </c>
      <c r="C2708" s="75">
        <v>101530.854278618</v>
      </c>
      <c r="D2708" s="27">
        <v>5957</v>
      </c>
      <c r="E2708" s="27">
        <v>504</v>
      </c>
      <c r="F2708" s="70">
        <v>35.457201907520499</v>
      </c>
      <c r="G2708" s="27" t="s">
        <v>865</v>
      </c>
      <c r="H2708" s="27" t="s">
        <v>66</v>
      </c>
      <c r="I2708" s="27">
        <v>152971</v>
      </c>
      <c r="J2708" s="27">
        <v>13158</v>
      </c>
      <c r="K2708" s="27">
        <v>594</v>
      </c>
      <c r="L2708" s="73">
        <v>4.5143638850889192E-2</v>
      </c>
      <c r="M2708" s="27" t="s">
        <v>66</v>
      </c>
      <c r="N2708" s="71">
        <f t="shared" si="123"/>
        <v>12959.607297198741</v>
      </c>
      <c r="O2708" s="1">
        <v>44238</v>
      </c>
      <c r="P2708" s="1">
        <f t="shared" si="124"/>
        <v>44220</v>
      </c>
      <c r="Q2708" s="1">
        <f t="shared" si="125"/>
        <v>44233</v>
      </c>
    </row>
    <row r="2709" spans="1:17" x14ac:dyDescent="0.25">
      <c r="A2709" s="74" t="s">
        <v>457</v>
      </c>
      <c r="B2709" s="27" t="s">
        <v>51</v>
      </c>
      <c r="C2709" s="75">
        <v>34437.884502636203</v>
      </c>
      <c r="D2709" s="27">
        <v>3379</v>
      </c>
      <c r="E2709" s="27">
        <v>256</v>
      </c>
      <c r="F2709" s="70">
        <v>53.097670050884005</v>
      </c>
      <c r="G2709" s="27" t="s">
        <v>865</v>
      </c>
      <c r="H2709" s="27" t="s">
        <v>66</v>
      </c>
      <c r="I2709" s="27">
        <v>58030</v>
      </c>
      <c r="J2709" s="27">
        <v>5077</v>
      </c>
      <c r="K2709" s="27">
        <v>314</v>
      </c>
      <c r="L2709" s="73">
        <v>6.1847547764427808E-2</v>
      </c>
      <c r="M2709" s="27" t="s">
        <v>66</v>
      </c>
      <c r="N2709" s="71">
        <f t="shared" si="123"/>
        <v>14742.485124518487</v>
      </c>
      <c r="O2709" s="1">
        <v>44238</v>
      </c>
      <c r="P2709" s="1">
        <f t="shared" si="124"/>
        <v>44220</v>
      </c>
      <c r="Q2709" s="1">
        <f t="shared" si="125"/>
        <v>44233</v>
      </c>
    </row>
    <row r="2710" spans="1:17" x14ac:dyDescent="0.25">
      <c r="A2710" s="74" t="s">
        <v>458</v>
      </c>
      <c r="B2710" s="27" t="s">
        <v>43</v>
      </c>
      <c r="C2710" s="75">
        <v>15123.002698759299</v>
      </c>
      <c r="D2710" s="27">
        <v>1263</v>
      </c>
      <c r="E2710" s="27">
        <v>113</v>
      </c>
      <c r="F2710" s="70">
        <v>53.371864914702137</v>
      </c>
      <c r="G2710" s="27" t="s">
        <v>865</v>
      </c>
      <c r="H2710" s="27" t="s">
        <v>66</v>
      </c>
      <c r="I2710" s="27">
        <v>21757</v>
      </c>
      <c r="J2710" s="27">
        <v>2030</v>
      </c>
      <c r="K2710" s="27">
        <v>133</v>
      </c>
      <c r="L2710" s="73">
        <v>6.5517241379310351E-2</v>
      </c>
      <c r="M2710" s="27" t="s">
        <v>66</v>
      </c>
      <c r="N2710" s="71">
        <f t="shared" si="123"/>
        <v>13423.260184741901</v>
      </c>
      <c r="O2710" s="1">
        <v>44238</v>
      </c>
      <c r="P2710" s="1">
        <f t="shared" si="124"/>
        <v>44220</v>
      </c>
      <c r="Q2710" s="1">
        <f t="shared" si="125"/>
        <v>44233</v>
      </c>
    </row>
    <row r="2711" spans="1:17" x14ac:dyDescent="0.25">
      <c r="A2711" s="74" t="s">
        <v>459</v>
      </c>
      <c r="B2711" s="27" t="s">
        <v>49</v>
      </c>
      <c r="C2711" s="75">
        <v>27680.062234411598</v>
      </c>
      <c r="D2711" s="27">
        <v>1622</v>
      </c>
      <c r="E2711" s="27">
        <v>129</v>
      </c>
      <c r="F2711" s="76">
        <v>33.288529614758595</v>
      </c>
      <c r="G2711" s="27" t="s">
        <v>864</v>
      </c>
      <c r="H2711" s="27" t="s">
        <v>66</v>
      </c>
      <c r="I2711" s="27">
        <v>43745</v>
      </c>
      <c r="J2711" s="27">
        <v>3802</v>
      </c>
      <c r="K2711" s="27">
        <v>145</v>
      </c>
      <c r="L2711" s="123">
        <v>3.8137822198842715E-2</v>
      </c>
      <c r="M2711" s="27" t="s">
        <v>66</v>
      </c>
      <c r="N2711" s="71">
        <f t="shared" si="123"/>
        <v>13735.518250654035</v>
      </c>
      <c r="O2711" s="1">
        <v>44238</v>
      </c>
      <c r="P2711" s="1">
        <f t="shared" si="124"/>
        <v>44220</v>
      </c>
      <c r="Q2711" s="1">
        <f t="shared" si="125"/>
        <v>44233</v>
      </c>
    </row>
    <row r="2712" spans="1:17" x14ac:dyDescent="0.25">
      <c r="A2712" s="74" t="s">
        <v>460</v>
      </c>
      <c r="B2712" s="27" t="s">
        <v>43</v>
      </c>
      <c r="C2712" s="75">
        <v>12712.6088020805</v>
      </c>
      <c r="D2712" s="27">
        <v>783</v>
      </c>
      <c r="E2712" s="27">
        <v>40</v>
      </c>
      <c r="F2712" s="76">
        <v>22.474874367842325</v>
      </c>
      <c r="G2712" s="27" t="s">
        <v>864</v>
      </c>
      <c r="H2712" s="27" t="s">
        <v>66</v>
      </c>
      <c r="I2712" s="27">
        <v>12695</v>
      </c>
      <c r="J2712" s="27">
        <v>995</v>
      </c>
      <c r="K2712" s="27">
        <v>45</v>
      </c>
      <c r="L2712" s="123">
        <v>4.5226130653266333E-2</v>
      </c>
      <c r="M2712" s="27" t="s">
        <v>66</v>
      </c>
      <c r="N2712" s="71">
        <f t="shared" si="123"/>
        <v>7826.874998601088</v>
      </c>
      <c r="O2712" s="1">
        <v>44238</v>
      </c>
      <c r="P2712" s="1">
        <f t="shared" si="124"/>
        <v>44220</v>
      </c>
      <c r="Q2712" s="1">
        <f t="shared" si="125"/>
        <v>44233</v>
      </c>
    </row>
    <row r="2713" spans="1:17" x14ac:dyDescent="0.25">
      <c r="A2713" s="74" t="s">
        <v>461</v>
      </c>
      <c r="B2713" s="27" t="s">
        <v>53</v>
      </c>
      <c r="C2713" s="75">
        <v>60849.009238985098</v>
      </c>
      <c r="D2713" s="27">
        <v>9068</v>
      </c>
      <c r="E2713" s="27">
        <v>473</v>
      </c>
      <c r="F2713" s="70">
        <v>55.52385274346959</v>
      </c>
      <c r="G2713" s="27" t="s">
        <v>865</v>
      </c>
      <c r="H2713" s="27" t="s">
        <v>66</v>
      </c>
      <c r="I2713" s="27">
        <v>125619</v>
      </c>
      <c r="J2713" s="27">
        <v>9396</v>
      </c>
      <c r="K2713" s="27">
        <v>668</v>
      </c>
      <c r="L2713" s="73">
        <v>7.1094082588335467E-2</v>
      </c>
      <c r="M2713" s="27" t="s">
        <v>66</v>
      </c>
      <c r="N2713" s="71">
        <f t="shared" si="123"/>
        <v>15441.500391727192</v>
      </c>
      <c r="O2713" s="1">
        <v>44238</v>
      </c>
      <c r="P2713" s="1">
        <f t="shared" si="124"/>
        <v>44220</v>
      </c>
      <c r="Q2713" s="1">
        <f t="shared" si="125"/>
        <v>44233</v>
      </c>
    </row>
    <row r="2714" spans="1:17" x14ac:dyDescent="0.25">
      <c r="A2714" s="74" t="s">
        <v>462</v>
      </c>
      <c r="B2714" s="27" t="s">
        <v>42</v>
      </c>
      <c r="C2714" s="75">
        <v>1304.7898284374701</v>
      </c>
      <c r="D2714" s="27">
        <v>33</v>
      </c>
      <c r="E2714" s="27" t="s">
        <v>574</v>
      </c>
      <c r="F2714" s="78">
        <v>16.42300618961206</v>
      </c>
      <c r="G2714" s="27" t="s">
        <v>862</v>
      </c>
      <c r="H2714" s="27" t="s">
        <v>68</v>
      </c>
      <c r="I2714" s="27">
        <v>1540</v>
      </c>
      <c r="J2714" s="27">
        <v>116</v>
      </c>
      <c r="K2714" s="27">
        <v>3</v>
      </c>
      <c r="L2714" s="124">
        <v>2.5862068965517241E-2</v>
      </c>
      <c r="M2714" s="27" t="s">
        <v>66</v>
      </c>
      <c r="N2714" s="71">
        <f t="shared" si="123"/>
        <v>8890.3206839766608</v>
      </c>
      <c r="O2714" s="1">
        <v>44238</v>
      </c>
      <c r="P2714" s="1">
        <f t="shared" si="124"/>
        <v>44220</v>
      </c>
      <c r="Q2714" s="1">
        <f t="shared" si="125"/>
        <v>44233</v>
      </c>
    </row>
    <row r="2715" spans="1:17" x14ac:dyDescent="0.25">
      <c r="A2715" s="74" t="s">
        <v>463</v>
      </c>
      <c r="B2715" s="27" t="s">
        <v>52</v>
      </c>
      <c r="C2715" s="75">
        <v>5675.6338289658797</v>
      </c>
      <c r="D2715" s="27">
        <v>385</v>
      </c>
      <c r="E2715" s="27">
        <v>36</v>
      </c>
      <c r="F2715" s="70">
        <v>45.306456493108442</v>
      </c>
      <c r="G2715" s="27" t="s">
        <v>865</v>
      </c>
      <c r="H2715" s="27" t="s">
        <v>66</v>
      </c>
      <c r="I2715" s="27">
        <v>6936</v>
      </c>
      <c r="J2715" s="27">
        <v>655</v>
      </c>
      <c r="K2715" s="27">
        <v>47</v>
      </c>
      <c r="L2715" s="73">
        <v>7.1755725190839698E-2</v>
      </c>
      <c r="M2715" s="27" t="s">
        <v>66</v>
      </c>
      <c r="N2715" s="71">
        <f t="shared" si="123"/>
        <v>11540.561278939012</v>
      </c>
      <c r="O2715" s="1">
        <v>44238</v>
      </c>
      <c r="P2715" s="1">
        <f t="shared" si="124"/>
        <v>44220</v>
      </c>
      <c r="Q2715" s="1">
        <f t="shared" si="125"/>
        <v>44233</v>
      </c>
    </row>
    <row r="2716" spans="1:17" x14ac:dyDescent="0.25">
      <c r="A2716" s="74" t="s">
        <v>464</v>
      </c>
      <c r="B2716" s="27" t="s">
        <v>52</v>
      </c>
      <c r="C2716" s="75">
        <v>18091.285950418602</v>
      </c>
      <c r="D2716" s="27">
        <v>1460</v>
      </c>
      <c r="E2716" s="27">
        <v>119</v>
      </c>
      <c r="F2716" s="70">
        <v>46.983945880327681</v>
      </c>
      <c r="G2716" s="27" t="s">
        <v>865</v>
      </c>
      <c r="H2716" s="27" t="s">
        <v>66</v>
      </c>
      <c r="I2716" s="27">
        <v>24320</v>
      </c>
      <c r="J2716" s="27">
        <v>2030</v>
      </c>
      <c r="K2716" s="27">
        <v>140</v>
      </c>
      <c r="L2716" s="73">
        <v>6.8965517241379309E-2</v>
      </c>
      <c r="M2716" s="27" t="s">
        <v>64</v>
      </c>
      <c r="N2716" s="71">
        <f t="shared" si="123"/>
        <v>11220.871780831198</v>
      </c>
      <c r="O2716" s="1">
        <v>44238</v>
      </c>
      <c r="P2716" s="1">
        <f t="shared" si="124"/>
        <v>44220</v>
      </c>
      <c r="Q2716" s="1">
        <f t="shared" si="125"/>
        <v>44233</v>
      </c>
    </row>
    <row r="2717" spans="1:17" x14ac:dyDescent="0.25">
      <c r="A2717" s="74" t="s">
        <v>465</v>
      </c>
      <c r="B2717" s="27" t="s">
        <v>45</v>
      </c>
      <c r="C2717" s="75">
        <v>6461.82916759405</v>
      </c>
      <c r="D2717" s="27">
        <v>225</v>
      </c>
      <c r="E2717" s="27">
        <v>11</v>
      </c>
      <c r="F2717" s="79">
        <v>12.159316895200943</v>
      </c>
      <c r="G2717" s="27" t="s">
        <v>863</v>
      </c>
      <c r="H2717" s="27" t="s">
        <v>66</v>
      </c>
      <c r="I2717" s="27">
        <v>8373</v>
      </c>
      <c r="J2717" s="27">
        <v>883</v>
      </c>
      <c r="K2717" s="27">
        <v>13</v>
      </c>
      <c r="L2717" s="125">
        <v>1.4722536806342015E-2</v>
      </c>
      <c r="M2717" s="27" t="s">
        <v>66</v>
      </c>
      <c r="N2717" s="71">
        <f t="shared" si="123"/>
        <v>13664.861405315824</v>
      </c>
      <c r="O2717" s="1">
        <v>44238</v>
      </c>
      <c r="P2717" s="1">
        <f t="shared" si="124"/>
        <v>44220</v>
      </c>
      <c r="Q2717" s="1">
        <f t="shared" si="125"/>
        <v>44233</v>
      </c>
    </row>
    <row r="2718" spans="1:17" x14ac:dyDescent="0.25">
      <c r="A2718" s="74" t="s">
        <v>466</v>
      </c>
      <c r="B2718" s="27" t="s">
        <v>46</v>
      </c>
      <c r="C2718" s="75">
        <v>335.85846276679899</v>
      </c>
      <c r="D2718" s="27">
        <v>7</v>
      </c>
      <c r="E2718" s="27">
        <v>0</v>
      </c>
      <c r="F2718" s="77">
        <v>0</v>
      </c>
      <c r="G2718" s="27" t="s">
        <v>862</v>
      </c>
      <c r="H2718" s="27" t="s">
        <v>66</v>
      </c>
      <c r="I2718" s="27">
        <v>393</v>
      </c>
      <c r="J2718" s="27">
        <v>50</v>
      </c>
      <c r="K2718" s="27">
        <v>0</v>
      </c>
      <c r="L2718" s="142">
        <v>0</v>
      </c>
      <c r="M2718" s="27" t="s">
        <v>66</v>
      </c>
      <c r="N2718" s="71">
        <f t="shared" si="123"/>
        <v>14887.223501263135</v>
      </c>
      <c r="O2718" s="1">
        <v>44238</v>
      </c>
      <c r="P2718" s="1">
        <f t="shared" si="124"/>
        <v>44220</v>
      </c>
      <c r="Q2718" s="1">
        <f t="shared" si="125"/>
        <v>44233</v>
      </c>
    </row>
    <row r="2719" spans="1:17" x14ac:dyDescent="0.25">
      <c r="A2719" s="74" t="s">
        <v>467</v>
      </c>
      <c r="B2719" s="27" t="s">
        <v>45</v>
      </c>
      <c r="C2719" s="75">
        <v>6179.81950587131</v>
      </c>
      <c r="D2719" s="27">
        <v>317</v>
      </c>
      <c r="E2719" s="27">
        <v>13</v>
      </c>
      <c r="F2719" s="79">
        <v>15.025866494793473</v>
      </c>
      <c r="G2719" s="27" t="s">
        <v>863</v>
      </c>
      <c r="H2719" s="27" t="s">
        <v>66</v>
      </c>
      <c r="I2719" s="27">
        <v>8590</v>
      </c>
      <c r="J2719" s="27">
        <v>647</v>
      </c>
      <c r="K2719" s="27">
        <v>14</v>
      </c>
      <c r="L2719" s="125">
        <v>2.1638330757341576E-2</v>
      </c>
      <c r="M2719" s="27" t="s">
        <v>66</v>
      </c>
      <c r="N2719" s="71">
        <f t="shared" si="123"/>
        <v>10469.561439218403</v>
      </c>
      <c r="O2719" s="1">
        <v>44238</v>
      </c>
      <c r="P2719" s="1">
        <f t="shared" si="124"/>
        <v>44220</v>
      </c>
      <c r="Q2719" s="1">
        <f t="shared" si="125"/>
        <v>44233</v>
      </c>
    </row>
    <row r="2720" spans="1:17" x14ac:dyDescent="0.25">
      <c r="A2720" s="74" t="s">
        <v>468</v>
      </c>
      <c r="B2720" s="27" t="s">
        <v>54</v>
      </c>
      <c r="C2720" s="75">
        <v>1273.84035727372</v>
      </c>
      <c r="D2720" s="27">
        <v>54</v>
      </c>
      <c r="E2720" s="27" t="s">
        <v>574</v>
      </c>
      <c r="F2720" s="78">
        <v>16.82202271753501</v>
      </c>
      <c r="G2720" s="27" t="s">
        <v>862</v>
      </c>
      <c r="H2720" s="27" t="s">
        <v>66</v>
      </c>
      <c r="I2720" s="27">
        <v>1454</v>
      </c>
      <c r="J2720" s="27">
        <v>102</v>
      </c>
      <c r="K2720" s="27">
        <v>3</v>
      </c>
      <c r="L2720" s="124">
        <v>2.9411764705882353E-2</v>
      </c>
      <c r="M2720" s="27" t="s">
        <v>66</v>
      </c>
      <c r="N2720" s="71">
        <f t="shared" si="123"/>
        <v>8007.2828135466634</v>
      </c>
      <c r="O2720" s="1">
        <v>44238</v>
      </c>
      <c r="P2720" s="1">
        <f t="shared" si="124"/>
        <v>44220</v>
      </c>
      <c r="Q2720" s="1">
        <f t="shared" si="125"/>
        <v>44233</v>
      </c>
    </row>
    <row r="2721" spans="1:17" x14ac:dyDescent="0.25">
      <c r="A2721" s="74" t="s">
        <v>469</v>
      </c>
      <c r="B2721" s="27" t="s">
        <v>47</v>
      </c>
      <c r="C2721" s="75">
        <v>1894.7075901246999</v>
      </c>
      <c r="D2721" s="27">
        <v>96</v>
      </c>
      <c r="E2721" s="27">
        <v>11</v>
      </c>
      <c r="F2721" s="79">
        <v>41.468894187655316</v>
      </c>
      <c r="G2721" s="27" t="s">
        <v>863</v>
      </c>
      <c r="H2721" s="27" t="s">
        <v>66</v>
      </c>
      <c r="I2721" s="27">
        <v>1948</v>
      </c>
      <c r="J2721" s="27">
        <v>164</v>
      </c>
      <c r="K2721" s="27">
        <v>11</v>
      </c>
      <c r="L2721" s="125">
        <v>6.7073170731707321E-2</v>
      </c>
      <c r="M2721" s="27" t="s">
        <v>66</v>
      </c>
      <c r="N2721" s="71">
        <f t="shared" si="123"/>
        <v>8655.6891868051443</v>
      </c>
      <c r="O2721" s="1">
        <v>44238</v>
      </c>
      <c r="P2721" s="1">
        <f t="shared" si="124"/>
        <v>44220</v>
      </c>
      <c r="Q2721" s="1">
        <f t="shared" si="125"/>
        <v>44233</v>
      </c>
    </row>
    <row r="2722" spans="1:17" x14ac:dyDescent="0.25">
      <c r="A2722" s="74" t="s">
        <v>470</v>
      </c>
      <c r="B2722" s="27" t="s">
        <v>54</v>
      </c>
      <c r="C2722" s="75">
        <v>9116.2129377530891</v>
      </c>
      <c r="D2722" s="27">
        <v>497</v>
      </c>
      <c r="E2722" s="27">
        <v>67</v>
      </c>
      <c r="F2722" s="70">
        <v>52.496736511003881</v>
      </c>
      <c r="G2722" s="27" t="s">
        <v>865</v>
      </c>
      <c r="H2722" s="27" t="s">
        <v>66</v>
      </c>
      <c r="I2722" s="27">
        <v>12600</v>
      </c>
      <c r="J2722" s="27">
        <v>1083</v>
      </c>
      <c r="K2722" s="27">
        <v>71</v>
      </c>
      <c r="L2722" s="73">
        <v>6.5558633425669435E-2</v>
      </c>
      <c r="M2722" s="27" t="s">
        <v>66</v>
      </c>
      <c r="N2722" s="71">
        <f t="shared" ref="N2722:N2767" si="126">(J2722/C2722)*100000</f>
        <v>11879.933119102103</v>
      </c>
      <c r="O2722" s="1">
        <v>44238</v>
      </c>
      <c r="P2722" s="1">
        <f t="shared" si="124"/>
        <v>44220</v>
      </c>
      <c r="Q2722" s="1">
        <f t="shared" si="125"/>
        <v>44233</v>
      </c>
    </row>
    <row r="2723" spans="1:17" x14ac:dyDescent="0.25">
      <c r="A2723" s="74" t="s">
        <v>471</v>
      </c>
      <c r="B2723" s="27" t="s">
        <v>45</v>
      </c>
      <c r="C2723" s="75">
        <v>45021.147202316999</v>
      </c>
      <c r="D2723" s="27">
        <v>3876</v>
      </c>
      <c r="E2723" s="27">
        <v>236</v>
      </c>
      <c r="F2723" s="76">
        <v>37.442721708955723</v>
      </c>
      <c r="G2723" s="27" t="s">
        <v>864</v>
      </c>
      <c r="H2723" s="27" t="s">
        <v>66</v>
      </c>
      <c r="I2723" s="27">
        <v>100728</v>
      </c>
      <c r="J2723" s="27">
        <v>8561</v>
      </c>
      <c r="K2723" s="27">
        <v>289</v>
      </c>
      <c r="L2723" s="123">
        <v>3.3757738581941359E-2</v>
      </c>
      <c r="M2723" s="27" t="s">
        <v>66</v>
      </c>
      <c r="N2723" s="71">
        <f t="shared" si="126"/>
        <v>19015.508337733809</v>
      </c>
      <c r="O2723" s="1">
        <v>44238</v>
      </c>
      <c r="P2723" s="1">
        <f t="shared" ref="P2723:P2786" si="127">O2723-18</f>
        <v>44220</v>
      </c>
      <c r="Q2723" s="1">
        <f t="shared" ref="Q2723:Q2786" si="128">O2723-5</f>
        <v>44233</v>
      </c>
    </row>
    <row r="2724" spans="1:17" x14ac:dyDescent="0.25">
      <c r="A2724" s="74" t="s">
        <v>472</v>
      </c>
      <c r="B2724" s="27" t="s">
        <v>45</v>
      </c>
      <c r="C2724" s="75">
        <v>8853.2027967598096</v>
      </c>
      <c r="D2724" s="27">
        <v>549</v>
      </c>
      <c r="E2724" s="27">
        <v>40</v>
      </c>
      <c r="F2724" s="70">
        <v>32.27242075815257</v>
      </c>
      <c r="G2724" s="27" t="s">
        <v>865</v>
      </c>
      <c r="H2724" s="27" t="s">
        <v>66</v>
      </c>
      <c r="I2724" s="27">
        <v>10396</v>
      </c>
      <c r="J2724" s="27">
        <v>768</v>
      </c>
      <c r="K2724" s="27">
        <v>48</v>
      </c>
      <c r="L2724" s="73">
        <v>6.25E-2</v>
      </c>
      <c r="M2724" s="27" t="s">
        <v>66</v>
      </c>
      <c r="N2724" s="71">
        <f t="shared" si="126"/>
        <v>8674.8266997914125</v>
      </c>
      <c r="O2724" s="1">
        <v>44238</v>
      </c>
      <c r="P2724" s="1">
        <f t="shared" si="127"/>
        <v>44220</v>
      </c>
      <c r="Q2724" s="1">
        <f t="shared" si="128"/>
        <v>44233</v>
      </c>
    </row>
    <row r="2725" spans="1:17" x14ac:dyDescent="0.25">
      <c r="A2725" s="74" t="s">
        <v>473</v>
      </c>
      <c r="B2725" s="27" t="s">
        <v>42</v>
      </c>
      <c r="C2725" s="75">
        <v>931.64345052579108</v>
      </c>
      <c r="D2725" s="27">
        <v>28</v>
      </c>
      <c r="E2725" s="27">
        <v>0</v>
      </c>
      <c r="F2725" s="77">
        <v>0</v>
      </c>
      <c r="G2725" s="27" t="s">
        <v>862</v>
      </c>
      <c r="H2725" s="27" t="s">
        <v>68</v>
      </c>
      <c r="I2725" s="27">
        <v>1475</v>
      </c>
      <c r="J2725" s="27">
        <v>119</v>
      </c>
      <c r="K2725" s="27">
        <v>0</v>
      </c>
      <c r="L2725" s="142">
        <v>0</v>
      </c>
      <c r="M2725" s="27" t="s">
        <v>68</v>
      </c>
      <c r="N2725" s="71">
        <f t="shared" si="126"/>
        <v>12773.126879477339</v>
      </c>
      <c r="O2725" s="1">
        <v>44238</v>
      </c>
      <c r="P2725" s="1">
        <f t="shared" si="127"/>
        <v>44220</v>
      </c>
      <c r="Q2725" s="1">
        <f t="shared" si="128"/>
        <v>44233</v>
      </c>
    </row>
    <row r="2726" spans="1:17" x14ac:dyDescent="0.25">
      <c r="A2726" s="74" t="s">
        <v>474</v>
      </c>
      <c r="B2726" s="27" t="s">
        <v>41</v>
      </c>
      <c r="C2726" s="75">
        <v>21077.958151310399</v>
      </c>
      <c r="D2726" s="27">
        <v>820</v>
      </c>
      <c r="E2726" s="27">
        <v>92</v>
      </c>
      <c r="F2726" s="70">
        <v>31.176779668385628</v>
      </c>
      <c r="G2726" s="27" t="s">
        <v>865</v>
      </c>
      <c r="H2726" s="27" t="s">
        <v>66</v>
      </c>
      <c r="I2726" s="27">
        <v>22200</v>
      </c>
      <c r="J2726" s="27">
        <v>1874</v>
      </c>
      <c r="K2726" s="27">
        <v>103</v>
      </c>
      <c r="L2726" s="73">
        <v>5.4962646744930628E-2</v>
      </c>
      <c r="M2726" s="27" t="s">
        <v>66</v>
      </c>
      <c r="N2726" s="71">
        <f t="shared" si="126"/>
        <v>8890.8042541278828</v>
      </c>
      <c r="O2726" s="1">
        <v>44238</v>
      </c>
      <c r="P2726" s="1">
        <f t="shared" si="127"/>
        <v>44220</v>
      </c>
      <c r="Q2726" s="1">
        <f t="shared" si="128"/>
        <v>44233</v>
      </c>
    </row>
    <row r="2727" spans="1:17" x14ac:dyDescent="0.25">
      <c r="A2727" s="74" t="s">
        <v>475</v>
      </c>
      <c r="B2727" s="27" t="s">
        <v>45</v>
      </c>
      <c r="C2727" s="75">
        <v>28486.308874618499</v>
      </c>
      <c r="D2727" s="27">
        <v>3371</v>
      </c>
      <c r="E2727" s="27">
        <v>206</v>
      </c>
      <c r="F2727" s="70">
        <v>51.653886711157043</v>
      </c>
      <c r="G2727" s="27" t="s">
        <v>865</v>
      </c>
      <c r="H2727" s="27" t="s">
        <v>66</v>
      </c>
      <c r="I2727" s="27">
        <v>55022</v>
      </c>
      <c r="J2727" s="27">
        <v>4245</v>
      </c>
      <c r="K2727" s="27">
        <v>261</v>
      </c>
      <c r="L2727" s="73">
        <v>6.148409893992933E-2</v>
      </c>
      <c r="M2727" s="27" t="s">
        <v>66</v>
      </c>
      <c r="N2727" s="71">
        <f t="shared" si="126"/>
        <v>14901.895569145938</v>
      </c>
      <c r="O2727" s="1">
        <v>44238</v>
      </c>
      <c r="P2727" s="1">
        <f t="shared" si="127"/>
        <v>44220</v>
      </c>
      <c r="Q2727" s="1">
        <f t="shared" si="128"/>
        <v>44233</v>
      </c>
    </row>
    <row r="2728" spans="1:17" x14ac:dyDescent="0.25">
      <c r="A2728" s="74" t="s">
        <v>476</v>
      </c>
      <c r="B2728" s="27" t="s">
        <v>42</v>
      </c>
      <c r="C2728" s="75">
        <v>620.40356759031897</v>
      </c>
      <c r="D2728" s="27">
        <v>13</v>
      </c>
      <c r="E2728" s="27">
        <v>0</v>
      </c>
      <c r="F2728" s="77">
        <v>0</v>
      </c>
      <c r="G2728" s="27" t="s">
        <v>862</v>
      </c>
      <c r="H2728" s="27" t="s">
        <v>66</v>
      </c>
      <c r="I2728" s="27">
        <v>692</v>
      </c>
      <c r="J2728" s="27">
        <v>67</v>
      </c>
      <c r="K2728" s="27">
        <v>0</v>
      </c>
      <c r="L2728" s="142">
        <v>0</v>
      </c>
      <c r="M2728" s="27" t="s">
        <v>66</v>
      </c>
      <c r="N2728" s="71">
        <f t="shared" si="126"/>
        <v>10799.422102008799</v>
      </c>
      <c r="O2728" s="1">
        <v>44238</v>
      </c>
      <c r="P2728" s="1">
        <f t="shared" si="127"/>
        <v>44220</v>
      </c>
      <c r="Q2728" s="1">
        <f t="shared" si="128"/>
        <v>44233</v>
      </c>
    </row>
    <row r="2729" spans="1:17" x14ac:dyDescent="0.25">
      <c r="A2729" s="74" t="s">
        <v>477</v>
      </c>
      <c r="B2729" s="27" t="s">
        <v>52</v>
      </c>
      <c r="C2729" s="75">
        <v>18099.241781728299</v>
      </c>
      <c r="D2729" s="27">
        <v>952</v>
      </c>
      <c r="E2729" s="27">
        <v>78</v>
      </c>
      <c r="F2729" s="76">
        <v>30.782662824323875</v>
      </c>
      <c r="G2729" s="27" t="s">
        <v>864</v>
      </c>
      <c r="H2729" s="27" t="s">
        <v>66</v>
      </c>
      <c r="I2729" s="27">
        <v>24964</v>
      </c>
      <c r="J2729" s="27">
        <v>2372</v>
      </c>
      <c r="K2729" s="27">
        <v>86</v>
      </c>
      <c r="L2729" s="123">
        <v>3.6256323777403038E-2</v>
      </c>
      <c r="M2729" s="27" t="s">
        <v>66</v>
      </c>
      <c r="N2729" s="71">
        <f t="shared" si="126"/>
        <v>13105.521372694195</v>
      </c>
      <c r="O2729" s="1">
        <v>44238</v>
      </c>
      <c r="P2729" s="1">
        <f t="shared" si="127"/>
        <v>44220</v>
      </c>
      <c r="Q2729" s="1">
        <f t="shared" si="128"/>
        <v>44233</v>
      </c>
    </row>
    <row r="2730" spans="1:17" x14ac:dyDescent="0.25">
      <c r="A2730" s="74" t="s">
        <v>478</v>
      </c>
      <c r="B2730" s="27" t="s">
        <v>43</v>
      </c>
      <c r="C2730" s="75">
        <v>14013.208647597899</v>
      </c>
      <c r="D2730" s="27">
        <v>1057</v>
      </c>
      <c r="E2730" s="27">
        <v>58</v>
      </c>
      <c r="F2730" s="70">
        <v>29.563943897797447</v>
      </c>
      <c r="G2730" s="27" t="s">
        <v>865</v>
      </c>
      <c r="H2730" s="27" t="s">
        <v>66</v>
      </c>
      <c r="I2730" s="27">
        <v>14388</v>
      </c>
      <c r="J2730" s="27">
        <v>1023</v>
      </c>
      <c r="K2730" s="27">
        <v>70</v>
      </c>
      <c r="L2730" s="73">
        <v>6.8426197458455518E-2</v>
      </c>
      <c r="M2730" s="27" t="s">
        <v>66</v>
      </c>
      <c r="N2730" s="71">
        <f t="shared" si="126"/>
        <v>7300.2552500733618</v>
      </c>
      <c r="O2730" s="1">
        <v>44238</v>
      </c>
      <c r="P2730" s="1">
        <f t="shared" si="127"/>
        <v>44220</v>
      </c>
      <c r="Q2730" s="1">
        <f t="shared" si="128"/>
        <v>44233</v>
      </c>
    </row>
    <row r="2731" spans="1:17" x14ac:dyDescent="0.25">
      <c r="A2731" s="74" t="s">
        <v>479</v>
      </c>
      <c r="B2731" s="27" t="s">
        <v>51</v>
      </c>
      <c r="C2731" s="75">
        <v>18279.738978438399</v>
      </c>
      <c r="D2731" s="27">
        <v>726</v>
      </c>
      <c r="E2731" s="27">
        <v>62</v>
      </c>
      <c r="F2731" s="76">
        <v>24.226666659710435</v>
      </c>
      <c r="G2731" s="27" t="s">
        <v>864</v>
      </c>
      <c r="H2731" s="27" t="s">
        <v>66</v>
      </c>
      <c r="I2731" s="27">
        <v>27285</v>
      </c>
      <c r="J2731" s="27">
        <v>2339</v>
      </c>
      <c r="K2731" s="27">
        <v>80</v>
      </c>
      <c r="L2731" s="123">
        <v>3.4202650705429674E-2</v>
      </c>
      <c r="M2731" s="27" t="s">
        <v>66</v>
      </c>
      <c r="N2731" s="71">
        <f t="shared" si="126"/>
        <v>12795.587523207707</v>
      </c>
      <c r="O2731" s="1">
        <v>44238</v>
      </c>
      <c r="P2731" s="1">
        <f t="shared" si="127"/>
        <v>44220</v>
      </c>
      <c r="Q2731" s="1">
        <f t="shared" si="128"/>
        <v>44233</v>
      </c>
    </row>
    <row r="2732" spans="1:17" x14ac:dyDescent="0.25">
      <c r="A2732" s="74" t="s">
        <v>480</v>
      </c>
      <c r="B2732" s="27" t="s">
        <v>42</v>
      </c>
      <c r="C2732" s="75">
        <v>3054.0870162720894</v>
      </c>
      <c r="D2732" s="27">
        <v>79</v>
      </c>
      <c r="E2732" s="27" t="s">
        <v>574</v>
      </c>
      <c r="F2732" s="78">
        <v>9.3551455538761026</v>
      </c>
      <c r="G2732" s="27" t="s">
        <v>862</v>
      </c>
      <c r="H2732" s="27" t="s">
        <v>66</v>
      </c>
      <c r="I2732" s="27">
        <v>10689</v>
      </c>
      <c r="J2732" s="27">
        <v>1483</v>
      </c>
      <c r="K2732" s="27">
        <v>6</v>
      </c>
      <c r="L2732" s="124">
        <v>4.045853000674309E-3</v>
      </c>
      <c r="M2732" s="27" t="s">
        <v>66</v>
      </c>
      <c r="N2732" s="71">
        <f t="shared" si="126"/>
        <v>48557.882997393914</v>
      </c>
      <c r="O2732" s="1">
        <v>44238</v>
      </c>
      <c r="P2732" s="1">
        <f t="shared" si="127"/>
        <v>44220</v>
      </c>
      <c r="Q2732" s="1">
        <f t="shared" si="128"/>
        <v>44233</v>
      </c>
    </row>
    <row r="2733" spans="1:17" x14ac:dyDescent="0.25">
      <c r="A2733" s="74" t="s">
        <v>481</v>
      </c>
      <c r="B2733" s="27" t="s">
        <v>46</v>
      </c>
      <c r="C2733" s="75">
        <v>1830.68334983656</v>
      </c>
      <c r="D2733" s="27">
        <v>26</v>
      </c>
      <c r="E2733" s="27">
        <v>0</v>
      </c>
      <c r="F2733" s="77">
        <v>0</v>
      </c>
      <c r="G2733" s="27" t="s">
        <v>862</v>
      </c>
      <c r="H2733" s="27" t="s">
        <v>68</v>
      </c>
      <c r="I2733" s="27">
        <v>4378</v>
      </c>
      <c r="J2733" s="27">
        <v>393</v>
      </c>
      <c r="K2733" s="27">
        <v>0</v>
      </c>
      <c r="L2733" s="142">
        <v>0</v>
      </c>
      <c r="M2733" s="27" t="s">
        <v>68</v>
      </c>
      <c r="N2733" s="71">
        <f t="shared" si="126"/>
        <v>21467.39358475546</v>
      </c>
      <c r="O2733" s="1">
        <v>44238</v>
      </c>
      <c r="P2733" s="1">
        <f t="shared" si="127"/>
        <v>44220</v>
      </c>
      <c r="Q2733" s="1">
        <f t="shared" si="128"/>
        <v>44233</v>
      </c>
    </row>
    <row r="2734" spans="1:17" x14ac:dyDescent="0.25">
      <c r="A2734" s="74" t="s">
        <v>482</v>
      </c>
      <c r="B2734" s="27" t="s">
        <v>49</v>
      </c>
      <c r="C2734" s="75">
        <v>3773.5522642548599</v>
      </c>
      <c r="D2734" s="27">
        <v>140</v>
      </c>
      <c r="E2734" s="27">
        <v>11</v>
      </c>
      <c r="F2734" s="79">
        <v>20.821608677770254</v>
      </c>
      <c r="G2734" s="27" t="s">
        <v>863</v>
      </c>
      <c r="H2734" s="27" t="s">
        <v>66</v>
      </c>
      <c r="I2734" s="27">
        <v>6390</v>
      </c>
      <c r="J2734" s="27">
        <v>517</v>
      </c>
      <c r="K2734" s="27">
        <v>11</v>
      </c>
      <c r="L2734" s="125">
        <v>2.1276595744680851E-2</v>
      </c>
      <c r="M2734" s="27" t="s">
        <v>66</v>
      </c>
      <c r="N2734" s="71">
        <f t="shared" si="126"/>
        <v>13700.618509972826</v>
      </c>
      <c r="O2734" s="1">
        <v>44238</v>
      </c>
      <c r="P2734" s="1">
        <f t="shared" si="127"/>
        <v>44220</v>
      </c>
      <c r="Q2734" s="1">
        <f t="shared" si="128"/>
        <v>44233</v>
      </c>
    </row>
    <row r="2735" spans="1:17" x14ac:dyDescent="0.25">
      <c r="A2735" s="74" t="s">
        <v>483</v>
      </c>
      <c r="B2735" s="27" t="s">
        <v>49</v>
      </c>
      <c r="C2735" s="75">
        <v>8525.6886385726593</v>
      </c>
      <c r="D2735" s="27">
        <v>764</v>
      </c>
      <c r="E2735" s="27">
        <v>39</v>
      </c>
      <c r="F2735" s="70">
        <v>32.674361025934203</v>
      </c>
      <c r="G2735" s="27" t="s">
        <v>865</v>
      </c>
      <c r="H2735" s="27" t="s">
        <v>64</v>
      </c>
      <c r="I2735" s="27">
        <v>10375</v>
      </c>
      <c r="J2735" s="27">
        <v>598</v>
      </c>
      <c r="K2735" s="27">
        <v>43</v>
      </c>
      <c r="L2735" s="73">
        <v>7.1906354515050161E-2</v>
      </c>
      <c r="M2735" s="27" t="s">
        <v>64</v>
      </c>
      <c r="N2735" s="71">
        <f t="shared" si="126"/>
        <v>7014.0961669005437</v>
      </c>
      <c r="O2735" s="1">
        <v>44238</v>
      </c>
      <c r="P2735" s="1">
        <f t="shared" si="127"/>
        <v>44220</v>
      </c>
      <c r="Q2735" s="1">
        <f t="shared" si="128"/>
        <v>44233</v>
      </c>
    </row>
    <row r="2736" spans="1:17" x14ac:dyDescent="0.25">
      <c r="A2736" s="74" t="s">
        <v>484</v>
      </c>
      <c r="B2736" s="27" t="s">
        <v>54</v>
      </c>
      <c r="C2736" s="75">
        <v>39496.6261109037</v>
      </c>
      <c r="D2736" s="27">
        <v>2401</v>
      </c>
      <c r="E2736" s="27">
        <v>175</v>
      </c>
      <c r="F2736" s="76">
        <v>31.648272854751934</v>
      </c>
      <c r="G2736" s="27" t="s">
        <v>864</v>
      </c>
      <c r="H2736" s="27" t="s">
        <v>66</v>
      </c>
      <c r="I2736" s="27">
        <v>61255</v>
      </c>
      <c r="J2736" s="27">
        <v>5408</v>
      </c>
      <c r="K2736" s="27">
        <v>198</v>
      </c>
      <c r="L2736" s="123">
        <v>3.6612426035502958E-2</v>
      </c>
      <c r="M2736" s="27" t="s">
        <v>66</v>
      </c>
      <c r="N2736" s="71">
        <f t="shared" si="126"/>
        <v>13692.308767879877</v>
      </c>
      <c r="O2736" s="1">
        <v>44238</v>
      </c>
      <c r="P2736" s="1">
        <f t="shared" si="127"/>
        <v>44220</v>
      </c>
      <c r="Q2736" s="1">
        <f t="shared" si="128"/>
        <v>44233</v>
      </c>
    </row>
    <row r="2737" spans="1:17" x14ac:dyDescent="0.25">
      <c r="A2737" s="74" t="s">
        <v>485</v>
      </c>
      <c r="B2737" s="27" t="s">
        <v>46</v>
      </c>
      <c r="C2737" s="75">
        <v>1742.38402050019</v>
      </c>
      <c r="D2737" s="27">
        <v>24</v>
      </c>
      <c r="E2737" s="27" t="s">
        <v>574</v>
      </c>
      <c r="F2737" s="78">
        <v>4.0994735137703042</v>
      </c>
      <c r="G2737" s="27" t="s">
        <v>862</v>
      </c>
      <c r="H2737" s="27" t="s">
        <v>66</v>
      </c>
      <c r="I2737" s="27">
        <v>2765</v>
      </c>
      <c r="J2737" s="27">
        <v>241</v>
      </c>
      <c r="K2737" s="27">
        <v>1</v>
      </c>
      <c r="L2737" s="124">
        <v>4.1493775933609959E-3</v>
      </c>
      <c r="M2737" s="27" t="s">
        <v>66</v>
      </c>
      <c r="N2737" s="71">
        <f t="shared" si="126"/>
        <v>13831.623635461005</v>
      </c>
      <c r="O2737" s="1">
        <v>44238</v>
      </c>
      <c r="P2737" s="1">
        <f t="shared" si="127"/>
        <v>44220</v>
      </c>
      <c r="Q2737" s="1">
        <f t="shared" si="128"/>
        <v>44233</v>
      </c>
    </row>
    <row r="2738" spans="1:17" x14ac:dyDescent="0.25">
      <c r="A2738" s="74" t="s">
        <v>486</v>
      </c>
      <c r="B2738" s="27" t="s">
        <v>43</v>
      </c>
      <c r="C2738" s="75">
        <v>18521.118345707095</v>
      </c>
      <c r="D2738" s="27">
        <v>1725</v>
      </c>
      <c r="E2738" s="27">
        <v>132</v>
      </c>
      <c r="F2738" s="70">
        <v>50.907138827050495</v>
      </c>
      <c r="G2738" s="27" t="s">
        <v>865</v>
      </c>
      <c r="H2738" s="27" t="s">
        <v>66</v>
      </c>
      <c r="I2738" s="27">
        <v>25956</v>
      </c>
      <c r="J2738" s="27">
        <v>2011</v>
      </c>
      <c r="K2738" s="27">
        <v>149</v>
      </c>
      <c r="L2738" s="73">
        <v>7.4092491297861759E-2</v>
      </c>
      <c r="M2738" s="27" t="s">
        <v>66</v>
      </c>
      <c r="N2738" s="71">
        <f t="shared" si="126"/>
        <v>10857.875655581664</v>
      </c>
      <c r="O2738" s="1">
        <v>44238</v>
      </c>
      <c r="P2738" s="1">
        <f t="shared" si="127"/>
        <v>44220</v>
      </c>
      <c r="Q2738" s="1">
        <f t="shared" si="128"/>
        <v>44233</v>
      </c>
    </row>
    <row r="2739" spans="1:17" x14ac:dyDescent="0.25">
      <c r="A2739" s="74" t="s">
        <v>487</v>
      </c>
      <c r="B2739" s="27" t="s">
        <v>49</v>
      </c>
      <c r="C2739" s="75">
        <v>75646.311561113689</v>
      </c>
      <c r="D2739" s="27">
        <v>4449</v>
      </c>
      <c r="E2739" s="27">
        <v>319</v>
      </c>
      <c r="F2739" s="76">
        <v>30.121381750788995</v>
      </c>
      <c r="G2739" s="27" t="s">
        <v>864</v>
      </c>
      <c r="H2739" s="27" t="s">
        <v>66</v>
      </c>
      <c r="I2739" s="27">
        <v>332170</v>
      </c>
      <c r="J2739" s="27">
        <v>32413</v>
      </c>
      <c r="K2739" s="27">
        <v>369</v>
      </c>
      <c r="L2739" s="123">
        <v>1.1384321105729183E-2</v>
      </c>
      <c r="M2739" s="27" t="s">
        <v>66</v>
      </c>
      <c r="N2739" s="71">
        <f t="shared" si="126"/>
        <v>42848.090450271258</v>
      </c>
      <c r="O2739" s="1">
        <v>44238</v>
      </c>
      <c r="P2739" s="1">
        <f t="shared" si="127"/>
        <v>44220</v>
      </c>
      <c r="Q2739" s="1">
        <f t="shared" si="128"/>
        <v>44233</v>
      </c>
    </row>
    <row r="2740" spans="1:17" x14ac:dyDescent="0.25">
      <c r="A2740" s="74" t="s">
        <v>488</v>
      </c>
      <c r="B2740" s="27" t="s">
        <v>48</v>
      </c>
      <c r="C2740" s="75">
        <v>18076.3739585127</v>
      </c>
      <c r="D2740" s="27">
        <v>807</v>
      </c>
      <c r="E2740" s="27">
        <v>61</v>
      </c>
      <c r="F2740" s="76">
        <v>24.104075668842587</v>
      </c>
      <c r="G2740" s="27" t="s">
        <v>864</v>
      </c>
      <c r="H2740" s="27" t="s">
        <v>66</v>
      </c>
      <c r="I2740" s="27">
        <v>37189</v>
      </c>
      <c r="J2740" s="27">
        <v>5336</v>
      </c>
      <c r="K2740" s="27">
        <v>78</v>
      </c>
      <c r="L2740" s="123">
        <v>1.4617691154422789E-2</v>
      </c>
      <c r="M2740" s="27" t="s">
        <v>66</v>
      </c>
      <c r="N2740" s="71">
        <f t="shared" si="126"/>
        <v>29519.194569921579</v>
      </c>
      <c r="O2740" s="1">
        <v>44238</v>
      </c>
      <c r="P2740" s="1">
        <f t="shared" si="127"/>
        <v>44220</v>
      </c>
      <c r="Q2740" s="1">
        <f t="shared" si="128"/>
        <v>44233</v>
      </c>
    </row>
    <row r="2741" spans="1:17" x14ac:dyDescent="0.25">
      <c r="A2741" s="74" t="s">
        <v>489</v>
      </c>
      <c r="B2741" s="27" t="s">
        <v>48</v>
      </c>
      <c r="C2741" s="75">
        <v>6017.9931220796398</v>
      </c>
      <c r="D2741" s="27">
        <v>313</v>
      </c>
      <c r="E2741" s="27">
        <v>44</v>
      </c>
      <c r="F2741" s="70">
        <v>52.224339229072839</v>
      </c>
      <c r="G2741" s="27" t="s">
        <v>865</v>
      </c>
      <c r="H2741" s="27" t="s">
        <v>64</v>
      </c>
      <c r="I2741" s="27">
        <v>8448</v>
      </c>
      <c r="J2741" s="27">
        <v>813</v>
      </c>
      <c r="K2741" s="27">
        <v>51</v>
      </c>
      <c r="L2741" s="73">
        <v>6.273062730627306E-2</v>
      </c>
      <c r="M2741" s="27" t="s">
        <v>64</v>
      </c>
      <c r="N2741" s="71">
        <f t="shared" si="126"/>
        <v>13509.487025120618</v>
      </c>
      <c r="O2741" s="1">
        <v>44238</v>
      </c>
      <c r="P2741" s="1">
        <f t="shared" si="127"/>
        <v>44220</v>
      </c>
      <c r="Q2741" s="1">
        <f t="shared" si="128"/>
        <v>44233</v>
      </c>
    </row>
    <row r="2742" spans="1:17" x14ac:dyDescent="0.25">
      <c r="A2742" s="74" t="s">
        <v>490</v>
      </c>
      <c r="B2742" s="27" t="s">
        <v>54</v>
      </c>
      <c r="C2742" s="75">
        <v>9670.1945178593596</v>
      </c>
      <c r="D2742" s="27">
        <v>374</v>
      </c>
      <c r="E2742" s="27">
        <v>26</v>
      </c>
      <c r="F2742" s="70">
        <v>19.204813860910456</v>
      </c>
      <c r="G2742" s="27" t="s">
        <v>865</v>
      </c>
      <c r="H2742" s="27" t="s">
        <v>66</v>
      </c>
      <c r="I2742" s="27">
        <v>23677</v>
      </c>
      <c r="J2742" s="27">
        <v>2855</v>
      </c>
      <c r="K2742" s="27">
        <v>30</v>
      </c>
      <c r="L2742" s="73">
        <v>1.0507880910683012E-2</v>
      </c>
      <c r="M2742" s="27" t="s">
        <v>66</v>
      </c>
      <c r="N2742" s="71">
        <f t="shared" si="126"/>
        <v>29523.708077715033</v>
      </c>
      <c r="O2742" s="1">
        <v>44238</v>
      </c>
      <c r="P2742" s="1">
        <f t="shared" si="127"/>
        <v>44220</v>
      </c>
      <c r="Q2742" s="1">
        <f t="shared" si="128"/>
        <v>44233</v>
      </c>
    </row>
    <row r="2743" spans="1:17" x14ac:dyDescent="0.25">
      <c r="A2743" s="74" t="s">
        <v>491</v>
      </c>
      <c r="B2743" s="27" t="s">
        <v>54</v>
      </c>
      <c r="C2743" s="75">
        <v>16769.949417917</v>
      </c>
      <c r="D2743" s="27">
        <v>1507</v>
      </c>
      <c r="E2743" s="27">
        <v>141</v>
      </c>
      <c r="F2743" s="70">
        <v>60.056403990510951</v>
      </c>
      <c r="G2743" s="27" t="s">
        <v>865</v>
      </c>
      <c r="H2743" s="27" t="s">
        <v>66</v>
      </c>
      <c r="I2743" s="27">
        <v>22783</v>
      </c>
      <c r="J2743" s="27">
        <v>1911</v>
      </c>
      <c r="K2743" s="27">
        <v>180</v>
      </c>
      <c r="L2743" s="73">
        <v>9.4191522762951341E-2</v>
      </c>
      <c r="M2743" s="27" t="s">
        <v>64</v>
      </c>
      <c r="N2743" s="71">
        <f t="shared" si="126"/>
        <v>11395.383208242054</v>
      </c>
      <c r="O2743" s="1">
        <v>44238</v>
      </c>
      <c r="P2743" s="1">
        <f t="shared" si="127"/>
        <v>44220</v>
      </c>
      <c r="Q2743" s="1">
        <f t="shared" si="128"/>
        <v>44233</v>
      </c>
    </row>
    <row r="2744" spans="1:17" x14ac:dyDescent="0.25">
      <c r="A2744" s="74" t="s">
        <v>492</v>
      </c>
      <c r="B2744" s="27" t="s">
        <v>47</v>
      </c>
      <c r="C2744" s="75">
        <v>9799.8531367531396</v>
      </c>
      <c r="D2744" s="27">
        <v>451</v>
      </c>
      <c r="E2744" s="27">
        <v>62</v>
      </c>
      <c r="F2744" s="70">
        <v>45.190181595299812</v>
      </c>
      <c r="G2744" s="27" t="s">
        <v>865</v>
      </c>
      <c r="H2744" s="27" t="s">
        <v>64</v>
      </c>
      <c r="I2744" s="27">
        <v>10532</v>
      </c>
      <c r="J2744" s="27">
        <v>865</v>
      </c>
      <c r="K2744" s="27">
        <v>64</v>
      </c>
      <c r="L2744" s="73">
        <v>7.3988439306358386E-2</v>
      </c>
      <c r="M2744" s="27" t="s">
        <v>64</v>
      </c>
      <c r="N2744" s="71">
        <f t="shared" si="126"/>
        <v>8826.6628890174306</v>
      </c>
      <c r="O2744" s="1">
        <v>44238</v>
      </c>
      <c r="P2744" s="1">
        <f t="shared" si="127"/>
        <v>44220</v>
      </c>
      <c r="Q2744" s="1">
        <f t="shared" si="128"/>
        <v>44233</v>
      </c>
    </row>
    <row r="2745" spans="1:17" x14ac:dyDescent="0.25">
      <c r="A2745" s="74" t="s">
        <v>493</v>
      </c>
      <c r="B2745" s="27" t="s">
        <v>54</v>
      </c>
      <c r="C2745" s="75">
        <v>11469.995289915099</v>
      </c>
      <c r="D2745" s="27">
        <v>669</v>
      </c>
      <c r="E2745" s="27">
        <v>53</v>
      </c>
      <c r="F2745" s="70">
        <v>33.005369139452434</v>
      </c>
      <c r="G2745" s="27" t="s">
        <v>865</v>
      </c>
      <c r="H2745" s="27" t="s">
        <v>66</v>
      </c>
      <c r="I2745" s="27">
        <v>15056</v>
      </c>
      <c r="J2745" s="27">
        <v>1197</v>
      </c>
      <c r="K2745" s="27">
        <v>65</v>
      </c>
      <c r="L2745" s="73">
        <v>5.4302422723475352E-2</v>
      </c>
      <c r="M2745" s="27" t="s">
        <v>66</v>
      </c>
      <c r="N2745" s="71">
        <f t="shared" si="126"/>
        <v>10435.924076206487</v>
      </c>
      <c r="O2745" s="1">
        <v>44238</v>
      </c>
      <c r="P2745" s="1">
        <f t="shared" si="127"/>
        <v>44220</v>
      </c>
      <c r="Q2745" s="1">
        <f t="shared" si="128"/>
        <v>44233</v>
      </c>
    </row>
    <row r="2746" spans="1:17" x14ac:dyDescent="0.25">
      <c r="A2746" s="74" t="s">
        <v>494</v>
      </c>
      <c r="B2746" s="27" t="s">
        <v>47</v>
      </c>
      <c r="C2746" s="75">
        <v>156244.697877948</v>
      </c>
      <c r="D2746" s="27">
        <v>16378</v>
      </c>
      <c r="E2746" s="27">
        <v>1370</v>
      </c>
      <c r="F2746" s="70">
        <v>62.630696712399718</v>
      </c>
      <c r="G2746" s="27" t="s">
        <v>865</v>
      </c>
      <c r="H2746" s="27" t="s">
        <v>66</v>
      </c>
      <c r="I2746" s="27">
        <v>262454</v>
      </c>
      <c r="J2746" s="27">
        <v>22727</v>
      </c>
      <c r="K2746" s="27">
        <v>1739</v>
      </c>
      <c r="L2746" s="73">
        <v>7.6516918203018439E-2</v>
      </c>
      <c r="M2746" s="27" t="s">
        <v>66</v>
      </c>
      <c r="N2746" s="71">
        <f t="shared" si="126"/>
        <v>14545.773590188262</v>
      </c>
      <c r="O2746" s="1">
        <v>44238</v>
      </c>
      <c r="P2746" s="1">
        <f t="shared" si="127"/>
        <v>44220</v>
      </c>
      <c r="Q2746" s="1">
        <f t="shared" si="128"/>
        <v>44233</v>
      </c>
    </row>
    <row r="2747" spans="1:17" x14ac:dyDescent="0.25">
      <c r="A2747" s="74" t="s">
        <v>495</v>
      </c>
      <c r="B2747" s="27" t="s">
        <v>54</v>
      </c>
      <c r="C2747" s="75">
        <v>7859.1059753857699</v>
      </c>
      <c r="D2747" s="27">
        <v>568</v>
      </c>
      <c r="E2747" s="27">
        <v>33</v>
      </c>
      <c r="F2747" s="70">
        <v>29.99250632992203</v>
      </c>
      <c r="G2747" s="27" t="s">
        <v>865</v>
      </c>
      <c r="H2747" s="27" t="s">
        <v>66</v>
      </c>
      <c r="I2747" s="27">
        <v>14016</v>
      </c>
      <c r="J2747" s="27">
        <v>1063</v>
      </c>
      <c r="K2747" s="27">
        <v>36</v>
      </c>
      <c r="L2747" s="73">
        <v>3.3866415804327372E-2</v>
      </c>
      <c r="M2747" s="27" t="s">
        <v>66</v>
      </c>
      <c r="N2747" s="71">
        <f t="shared" si="126"/>
        <v>13525.711490966654</v>
      </c>
      <c r="O2747" s="1">
        <v>44238</v>
      </c>
      <c r="P2747" s="1">
        <f t="shared" si="127"/>
        <v>44220</v>
      </c>
      <c r="Q2747" s="1">
        <f t="shared" si="128"/>
        <v>44233</v>
      </c>
    </row>
    <row r="2748" spans="1:17" x14ac:dyDescent="0.25">
      <c r="A2748" s="74" t="s">
        <v>496</v>
      </c>
      <c r="B2748" s="27" t="s">
        <v>42</v>
      </c>
      <c r="C2748" s="75">
        <v>1706.19112247767</v>
      </c>
      <c r="D2748" s="27">
        <v>59</v>
      </c>
      <c r="E2748" s="27" t="s">
        <v>574</v>
      </c>
      <c r="F2748" s="78">
        <v>4.1864343617522399</v>
      </c>
      <c r="G2748" s="27" t="s">
        <v>862</v>
      </c>
      <c r="H2748" s="27" t="s">
        <v>66</v>
      </c>
      <c r="I2748" s="27">
        <v>3493</v>
      </c>
      <c r="J2748" s="27">
        <v>392</v>
      </c>
      <c r="K2748" s="27">
        <v>1</v>
      </c>
      <c r="L2748" s="124">
        <v>2.5510204081632651E-3</v>
      </c>
      <c r="M2748" s="27" t="s">
        <v>66</v>
      </c>
      <c r="N2748" s="71">
        <f t="shared" si="126"/>
        <v>22975.151777296294</v>
      </c>
      <c r="O2748" s="1">
        <v>44238</v>
      </c>
      <c r="P2748" s="1">
        <f t="shared" si="127"/>
        <v>44220</v>
      </c>
      <c r="Q2748" s="1">
        <f t="shared" si="128"/>
        <v>44233</v>
      </c>
    </row>
    <row r="2749" spans="1:17" x14ac:dyDescent="0.25">
      <c r="A2749" s="74" t="s">
        <v>497</v>
      </c>
      <c r="B2749" s="27" t="s">
        <v>49</v>
      </c>
      <c r="C2749" s="75">
        <v>22263.862733642905</v>
      </c>
      <c r="D2749" s="27">
        <v>1933</v>
      </c>
      <c r="E2749" s="27">
        <v>156</v>
      </c>
      <c r="F2749" s="76">
        <v>50.049074036102361</v>
      </c>
      <c r="G2749" s="27" t="s">
        <v>864</v>
      </c>
      <c r="H2749" s="27" t="s">
        <v>66</v>
      </c>
      <c r="I2749" s="27">
        <v>46779</v>
      </c>
      <c r="J2749" s="27">
        <v>3692</v>
      </c>
      <c r="K2749" s="27">
        <v>181</v>
      </c>
      <c r="L2749" s="123">
        <v>4.9024918743228604E-2</v>
      </c>
      <c r="M2749" s="27" t="s">
        <v>68</v>
      </c>
      <c r="N2749" s="71">
        <f t="shared" si="126"/>
        <v>16582.926530628585</v>
      </c>
      <c r="O2749" s="1">
        <v>44238</v>
      </c>
      <c r="P2749" s="1">
        <f t="shared" si="127"/>
        <v>44220</v>
      </c>
      <c r="Q2749" s="1">
        <f t="shared" si="128"/>
        <v>44233</v>
      </c>
    </row>
    <row r="2750" spans="1:17" x14ac:dyDescent="0.25">
      <c r="A2750" s="74" t="s">
        <v>498</v>
      </c>
      <c r="B2750" s="27" t="s">
        <v>51</v>
      </c>
      <c r="C2750" s="75">
        <v>27679.346149202895</v>
      </c>
      <c r="D2750" s="27">
        <v>2415</v>
      </c>
      <c r="E2750" s="27">
        <v>168</v>
      </c>
      <c r="F2750" s="76">
        <v>43.353625245752326</v>
      </c>
      <c r="G2750" s="27" t="s">
        <v>864</v>
      </c>
      <c r="H2750" s="27" t="s">
        <v>66</v>
      </c>
      <c r="I2750" s="27">
        <v>42671</v>
      </c>
      <c r="J2750" s="27">
        <v>3809</v>
      </c>
      <c r="K2750" s="27">
        <v>188</v>
      </c>
      <c r="L2750" s="123">
        <v>4.9356786558151747E-2</v>
      </c>
      <c r="M2750" s="27" t="s">
        <v>66</v>
      </c>
      <c r="N2750" s="71">
        <f t="shared" si="126"/>
        <v>13761.163213422551</v>
      </c>
      <c r="O2750" s="1">
        <v>44238</v>
      </c>
      <c r="P2750" s="1">
        <f t="shared" si="127"/>
        <v>44220</v>
      </c>
      <c r="Q2750" s="1">
        <f t="shared" si="128"/>
        <v>44233</v>
      </c>
    </row>
    <row r="2751" spans="1:17" x14ac:dyDescent="0.25">
      <c r="A2751" s="74" t="s">
        <v>499</v>
      </c>
      <c r="B2751" s="27" t="s">
        <v>49</v>
      </c>
      <c r="C2751" s="75">
        <v>7245.13131941554</v>
      </c>
      <c r="D2751" s="27">
        <v>194</v>
      </c>
      <c r="E2751" s="27">
        <v>12</v>
      </c>
      <c r="F2751" s="79">
        <v>11.830604848332856</v>
      </c>
      <c r="G2751" s="27" t="s">
        <v>863</v>
      </c>
      <c r="H2751" s="27" t="s">
        <v>66</v>
      </c>
      <c r="I2751" s="27">
        <v>9870</v>
      </c>
      <c r="J2751" s="27">
        <v>744</v>
      </c>
      <c r="K2751" s="27">
        <v>15</v>
      </c>
      <c r="L2751" s="125">
        <v>2.0161290322580645E-2</v>
      </c>
      <c r="M2751" s="27" t="s">
        <v>68</v>
      </c>
      <c r="N2751" s="71">
        <f t="shared" si="126"/>
        <v>10268.96500835292</v>
      </c>
      <c r="O2751" s="1">
        <v>44238</v>
      </c>
      <c r="P2751" s="1">
        <f t="shared" si="127"/>
        <v>44220</v>
      </c>
      <c r="Q2751" s="1">
        <f t="shared" si="128"/>
        <v>44233</v>
      </c>
    </row>
    <row r="2752" spans="1:17" x14ac:dyDescent="0.25">
      <c r="A2752" s="74" t="s">
        <v>500</v>
      </c>
      <c r="B2752" s="27" t="s">
        <v>54</v>
      </c>
      <c r="C2752" s="75">
        <v>10569.007528721701</v>
      </c>
      <c r="D2752" s="27">
        <v>489</v>
      </c>
      <c r="E2752" s="27">
        <v>30</v>
      </c>
      <c r="F2752" s="76">
        <v>20.274913581373113</v>
      </c>
      <c r="G2752" s="27" t="s">
        <v>864</v>
      </c>
      <c r="H2752" s="27" t="s">
        <v>66</v>
      </c>
      <c r="I2752" s="27">
        <v>11416</v>
      </c>
      <c r="J2752" s="27">
        <v>877</v>
      </c>
      <c r="K2752" s="27">
        <v>35</v>
      </c>
      <c r="L2752" s="123">
        <v>3.9908779931584946E-2</v>
      </c>
      <c r="M2752" s="27" t="s">
        <v>66</v>
      </c>
      <c r="N2752" s="71">
        <f t="shared" si="126"/>
        <v>8297.8462984033031</v>
      </c>
      <c r="O2752" s="1">
        <v>44238</v>
      </c>
      <c r="P2752" s="1">
        <f t="shared" si="127"/>
        <v>44220</v>
      </c>
      <c r="Q2752" s="1">
        <f t="shared" si="128"/>
        <v>44233</v>
      </c>
    </row>
    <row r="2753" spans="1:17" x14ac:dyDescent="0.25">
      <c r="A2753" s="74" t="s">
        <v>501</v>
      </c>
      <c r="B2753" s="27" t="s">
        <v>49</v>
      </c>
      <c r="C2753" s="75">
        <v>17809.806181656801</v>
      </c>
      <c r="D2753" s="27">
        <v>613</v>
      </c>
      <c r="E2753" s="27">
        <v>52</v>
      </c>
      <c r="F2753" s="76">
        <v>20.855284310231525</v>
      </c>
      <c r="G2753" s="27" t="s">
        <v>864</v>
      </c>
      <c r="H2753" s="27" t="s">
        <v>64</v>
      </c>
      <c r="I2753" s="27">
        <v>29941</v>
      </c>
      <c r="J2753" s="27">
        <v>2553</v>
      </c>
      <c r="K2753" s="27">
        <v>56</v>
      </c>
      <c r="L2753" s="123">
        <v>2.1934978456717588E-2</v>
      </c>
      <c r="M2753" s="27" t="s">
        <v>64</v>
      </c>
      <c r="N2753" s="71">
        <f t="shared" si="126"/>
        <v>14334.799458005673</v>
      </c>
      <c r="O2753" s="1">
        <v>44238</v>
      </c>
      <c r="P2753" s="1">
        <f t="shared" si="127"/>
        <v>44220</v>
      </c>
      <c r="Q2753" s="1">
        <f t="shared" si="128"/>
        <v>44233</v>
      </c>
    </row>
    <row r="2754" spans="1:17" x14ac:dyDescent="0.25">
      <c r="A2754" s="74" t="s">
        <v>502</v>
      </c>
      <c r="B2754" s="27" t="s">
        <v>46</v>
      </c>
      <c r="C2754" s="75">
        <v>3720.87322110892</v>
      </c>
      <c r="D2754" s="27">
        <v>159</v>
      </c>
      <c r="E2754" s="27">
        <v>30</v>
      </c>
      <c r="F2754" s="70">
        <v>57.590168100876994</v>
      </c>
      <c r="G2754" s="27" t="s">
        <v>865</v>
      </c>
      <c r="H2754" s="27" t="s">
        <v>64</v>
      </c>
      <c r="I2754" s="27">
        <v>16629</v>
      </c>
      <c r="J2754" s="27">
        <v>1638</v>
      </c>
      <c r="K2754" s="27">
        <v>34</v>
      </c>
      <c r="L2754" s="73">
        <v>2.0757020757020756E-2</v>
      </c>
      <c r="M2754" s="27" t="s">
        <v>64</v>
      </c>
      <c r="N2754" s="71">
        <f t="shared" si="126"/>
        <v>44021.924496310363</v>
      </c>
      <c r="O2754" s="1">
        <v>44238</v>
      </c>
      <c r="P2754" s="1">
        <f t="shared" si="127"/>
        <v>44220</v>
      </c>
      <c r="Q2754" s="1">
        <f t="shared" si="128"/>
        <v>44233</v>
      </c>
    </row>
    <row r="2755" spans="1:17" x14ac:dyDescent="0.25">
      <c r="A2755" s="74" t="s">
        <v>503</v>
      </c>
      <c r="B2755" s="27" t="s">
        <v>54</v>
      </c>
      <c r="C2755" s="75">
        <v>8954.3940578811398</v>
      </c>
      <c r="D2755" s="27">
        <v>543</v>
      </c>
      <c r="E2755" s="27">
        <v>34</v>
      </c>
      <c r="F2755" s="70">
        <v>27.121560798789517</v>
      </c>
      <c r="G2755" s="27" t="s">
        <v>865</v>
      </c>
      <c r="H2755" s="27" t="s">
        <v>66</v>
      </c>
      <c r="I2755" s="27">
        <v>12079</v>
      </c>
      <c r="J2755" s="27">
        <v>1007</v>
      </c>
      <c r="K2755" s="27">
        <v>37</v>
      </c>
      <c r="L2755" s="73">
        <v>3.6742800397219465E-2</v>
      </c>
      <c r="M2755" s="27" t="s">
        <v>66</v>
      </c>
      <c r="N2755" s="71">
        <f t="shared" si="126"/>
        <v>11245.875415921604</v>
      </c>
      <c r="O2755" s="1">
        <v>44238</v>
      </c>
      <c r="P2755" s="1">
        <f t="shared" si="127"/>
        <v>44220</v>
      </c>
      <c r="Q2755" s="1">
        <f t="shared" si="128"/>
        <v>44233</v>
      </c>
    </row>
    <row r="2756" spans="1:17" x14ac:dyDescent="0.25">
      <c r="A2756" s="74" t="s">
        <v>504</v>
      </c>
      <c r="B2756" s="27" t="s">
        <v>45</v>
      </c>
      <c r="C2756" s="75">
        <v>13616.408669804499</v>
      </c>
      <c r="D2756" s="27">
        <v>891</v>
      </c>
      <c r="E2756" s="27">
        <v>55</v>
      </c>
      <c r="F2756" s="76">
        <v>28.851744419828979</v>
      </c>
      <c r="G2756" s="27" t="s">
        <v>864</v>
      </c>
      <c r="H2756" s="27" t="s">
        <v>66</v>
      </c>
      <c r="I2756" s="27">
        <v>31244</v>
      </c>
      <c r="J2756" s="27">
        <v>2452</v>
      </c>
      <c r="K2756" s="27">
        <v>62</v>
      </c>
      <c r="L2756" s="123">
        <v>2.5285481239804241E-2</v>
      </c>
      <c r="M2756" s="27" t="s">
        <v>66</v>
      </c>
      <c r="N2756" s="71">
        <f t="shared" si="126"/>
        <v>18007.685135343436</v>
      </c>
      <c r="O2756" s="1">
        <v>44238</v>
      </c>
      <c r="P2756" s="1">
        <f t="shared" si="127"/>
        <v>44220</v>
      </c>
      <c r="Q2756" s="1">
        <f t="shared" si="128"/>
        <v>44233</v>
      </c>
    </row>
    <row r="2757" spans="1:17" x14ac:dyDescent="0.25">
      <c r="A2757" s="74" t="s">
        <v>505</v>
      </c>
      <c r="B2757" s="27" t="s">
        <v>43</v>
      </c>
      <c r="C2757" s="75">
        <v>15949.1079489121</v>
      </c>
      <c r="D2757" s="27">
        <v>1492</v>
      </c>
      <c r="E2757" s="27">
        <v>118</v>
      </c>
      <c r="F2757" s="70">
        <v>52.846663622628164</v>
      </c>
      <c r="G2757" s="27" t="s">
        <v>865</v>
      </c>
      <c r="H2757" s="27" t="s">
        <v>66</v>
      </c>
      <c r="I2757" s="27">
        <v>22455</v>
      </c>
      <c r="J2757" s="27">
        <v>1801</v>
      </c>
      <c r="K2757" s="27">
        <v>132</v>
      </c>
      <c r="L2757" s="73">
        <v>7.3292615213770132E-2</v>
      </c>
      <c r="M2757" s="27" t="s">
        <v>66</v>
      </c>
      <c r="N2757" s="71">
        <f t="shared" si="126"/>
        <v>11292.167598143615</v>
      </c>
      <c r="O2757" s="1">
        <v>44238</v>
      </c>
      <c r="P2757" s="1">
        <f t="shared" si="127"/>
        <v>44220</v>
      </c>
      <c r="Q2757" s="1">
        <f t="shared" si="128"/>
        <v>44233</v>
      </c>
    </row>
    <row r="2758" spans="1:17" x14ac:dyDescent="0.25">
      <c r="A2758" s="74" t="s">
        <v>506</v>
      </c>
      <c r="B2758" s="27" t="s">
        <v>43</v>
      </c>
      <c r="C2758" s="75">
        <v>57573.2411074349</v>
      </c>
      <c r="D2758" s="27">
        <v>4857</v>
      </c>
      <c r="E2758" s="27">
        <v>387</v>
      </c>
      <c r="F2758" s="70">
        <v>48.013376720053017</v>
      </c>
      <c r="G2758" s="27" t="s">
        <v>865</v>
      </c>
      <c r="H2758" s="27" t="s">
        <v>66</v>
      </c>
      <c r="I2758" s="27">
        <v>85829</v>
      </c>
      <c r="J2758" s="27">
        <v>7071</v>
      </c>
      <c r="K2758" s="27">
        <v>440</v>
      </c>
      <c r="L2758" s="73">
        <v>6.2225993494555223E-2</v>
      </c>
      <c r="M2758" s="27" t="s">
        <v>66</v>
      </c>
      <c r="N2758" s="71">
        <f t="shared" si="126"/>
        <v>12281.747325645811</v>
      </c>
      <c r="O2758" s="1">
        <v>44238</v>
      </c>
      <c r="P2758" s="1">
        <f t="shared" si="127"/>
        <v>44220</v>
      </c>
      <c r="Q2758" s="1">
        <f t="shared" si="128"/>
        <v>44233</v>
      </c>
    </row>
    <row r="2759" spans="1:17" x14ac:dyDescent="0.25">
      <c r="A2759" s="74" t="s">
        <v>507</v>
      </c>
      <c r="B2759" s="27" t="s">
        <v>54</v>
      </c>
      <c r="C2759" s="75">
        <v>9019.6013550839107</v>
      </c>
      <c r="D2759" s="27">
        <v>508</v>
      </c>
      <c r="E2759" s="27">
        <v>38</v>
      </c>
      <c r="F2759" s="70">
        <v>30.093189348726632</v>
      </c>
      <c r="G2759" s="27" t="s">
        <v>865</v>
      </c>
      <c r="H2759" s="27" t="s">
        <v>66</v>
      </c>
      <c r="I2759" s="27">
        <v>11584</v>
      </c>
      <c r="J2759" s="27">
        <v>887</v>
      </c>
      <c r="K2759" s="27">
        <v>42</v>
      </c>
      <c r="L2759" s="73">
        <v>4.7350620067643741E-2</v>
      </c>
      <c r="M2759" s="27" t="s">
        <v>66</v>
      </c>
      <c r="N2759" s="71">
        <f t="shared" si="126"/>
        <v>9834.1375087496654</v>
      </c>
      <c r="O2759" s="1">
        <v>44238</v>
      </c>
      <c r="P2759" s="1">
        <f t="shared" si="127"/>
        <v>44220</v>
      </c>
      <c r="Q2759" s="1">
        <f t="shared" si="128"/>
        <v>44233</v>
      </c>
    </row>
    <row r="2760" spans="1:17" x14ac:dyDescent="0.25">
      <c r="A2760" s="74" t="s">
        <v>508</v>
      </c>
      <c r="B2760" s="27" t="s">
        <v>49</v>
      </c>
      <c r="C2760" s="75">
        <v>30825.646942955998</v>
      </c>
      <c r="D2760" s="27">
        <v>2700</v>
      </c>
      <c r="E2760" s="27">
        <v>138</v>
      </c>
      <c r="F2760" s="76">
        <v>31.97708348306157</v>
      </c>
      <c r="G2760" s="27" t="s">
        <v>864</v>
      </c>
      <c r="H2760" s="27" t="s">
        <v>66</v>
      </c>
      <c r="I2760" s="27">
        <v>61285</v>
      </c>
      <c r="J2760" s="27">
        <v>5032</v>
      </c>
      <c r="K2760" s="27">
        <v>159</v>
      </c>
      <c r="L2760" s="123">
        <v>3.1597774244833066E-2</v>
      </c>
      <c r="M2760" s="27" t="s">
        <v>66</v>
      </c>
      <c r="N2760" s="71">
        <f t="shared" si="126"/>
        <v>16324.069400106679</v>
      </c>
      <c r="O2760" s="1">
        <v>44238</v>
      </c>
      <c r="P2760" s="1">
        <f t="shared" si="127"/>
        <v>44220</v>
      </c>
      <c r="Q2760" s="1">
        <f t="shared" si="128"/>
        <v>44233</v>
      </c>
    </row>
    <row r="2761" spans="1:17" x14ac:dyDescent="0.25">
      <c r="A2761" s="74" t="s">
        <v>509</v>
      </c>
      <c r="B2761" s="27" t="s">
        <v>44</v>
      </c>
      <c r="C2761" s="75">
        <v>4174.0936822109898</v>
      </c>
      <c r="D2761" s="27">
        <v>252</v>
      </c>
      <c r="E2761" s="27">
        <v>23</v>
      </c>
      <c r="F2761" s="76">
        <v>39.358415692935104</v>
      </c>
      <c r="G2761" s="27" t="s">
        <v>864</v>
      </c>
      <c r="H2761" s="27" t="s">
        <v>66</v>
      </c>
      <c r="I2761" s="27">
        <v>12510</v>
      </c>
      <c r="J2761" s="27">
        <v>852</v>
      </c>
      <c r="K2761" s="27">
        <v>25</v>
      </c>
      <c r="L2761" s="123">
        <v>2.9342723004694836E-2</v>
      </c>
      <c r="M2761" s="27" t="s">
        <v>64</v>
      </c>
      <c r="N2761" s="71">
        <f t="shared" si="126"/>
        <v>20411.616625449125</v>
      </c>
      <c r="O2761" s="1">
        <v>44238</v>
      </c>
      <c r="P2761" s="1">
        <f t="shared" si="127"/>
        <v>44220</v>
      </c>
      <c r="Q2761" s="1">
        <f t="shared" si="128"/>
        <v>44233</v>
      </c>
    </row>
    <row r="2762" spans="1:17" x14ac:dyDescent="0.25">
      <c r="A2762" s="74" t="s">
        <v>510</v>
      </c>
      <c r="B2762" s="27" t="s">
        <v>47</v>
      </c>
      <c r="C2762" s="75">
        <v>414.46849714100301</v>
      </c>
      <c r="D2762" s="27">
        <v>10</v>
      </c>
      <c r="E2762" s="27" t="s">
        <v>574</v>
      </c>
      <c r="F2762" s="78">
        <v>34.467551537105741</v>
      </c>
      <c r="G2762" s="27" t="s">
        <v>862</v>
      </c>
      <c r="H2762" s="27" t="s">
        <v>64</v>
      </c>
      <c r="I2762" s="27">
        <v>191</v>
      </c>
      <c r="J2762" s="27">
        <v>19</v>
      </c>
      <c r="K2762" s="27">
        <v>3</v>
      </c>
      <c r="L2762" s="124">
        <v>0.15789473684210525</v>
      </c>
      <c r="M2762" s="27" t="s">
        <v>64</v>
      </c>
      <c r="N2762" s="71">
        <f t="shared" si="126"/>
        <v>4584.1843544350641</v>
      </c>
      <c r="O2762" s="1">
        <v>44238</v>
      </c>
      <c r="P2762" s="1">
        <f t="shared" si="127"/>
        <v>44220</v>
      </c>
      <c r="Q2762" s="1">
        <f t="shared" si="128"/>
        <v>44233</v>
      </c>
    </row>
    <row r="2763" spans="1:17" x14ac:dyDescent="0.25">
      <c r="A2763" s="74" t="s">
        <v>511</v>
      </c>
      <c r="B2763" s="27" t="s">
        <v>45</v>
      </c>
      <c r="C2763" s="75">
        <v>5777.7105143039398</v>
      </c>
      <c r="D2763" s="27">
        <v>363</v>
      </c>
      <c r="E2763" s="27">
        <v>13</v>
      </c>
      <c r="F2763" s="79">
        <v>16.071615673242096</v>
      </c>
      <c r="G2763" s="27" t="s">
        <v>863</v>
      </c>
      <c r="H2763" s="27" t="s">
        <v>66</v>
      </c>
      <c r="I2763" s="27">
        <v>12056</v>
      </c>
      <c r="J2763" s="27">
        <v>977</v>
      </c>
      <c r="K2763" s="27">
        <v>15</v>
      </c>
      <c r="L2763" s="125">
        <v>1.5353121801432957E-2</v>
      </c>
      <c r="M2763" s="27" t="s">
        <v>66</v>
      </c>
      <c r="N2763" s="71">
        <f t="shared" si="126"/>
        <v>16909.812244508106</v>
      </c>
      <c r="O2763" s="1">
        <v>44238</v>
      </c>
      <c r="P2763" s="1">
        <f t="shared" si="127"/>
        <v>44220</v>
      </c>
      <c r="Q2763" s="1">
        <f t="shared" si="128"/>
        <v>44233</v>
      </c>
    </row>
    <row r="2764" spans="1:17" x14ac:dyDescent="0.25">
      <c r="A2764" s="74" t="s">
        <v>512</v>
      </c>
      <c r="B2764" s="27" t="s">
        <v>49</v>
      </c>
      <c r="C2764" s="75">
        <v>9113.7991472155009</v>
      </c>
      <c r="D2764" s="27">
        <v>353</v>
      </c>
      <c r="E2764" s="27">
        <v>27</v>
      </c>
      <c r="F2764" s="70">
        <v>21.161004290517599</v>
      </c>
      <c r="G2764" s="27" t="s">
        <v>865</v>
      </c>
      <c r="H2764" s="27" t="s">
        <v>66</v>
      </c>
      <c r="I2764" s="27">
        <v>9558</v>
      </c>
      <c r="J2764" s="27">
        <v>753</v>
      </c>
      <c r="K2764" s="27">
        <v>29</v>
      </c>
      <c r="L2764" s="73">
        <v>3.851261620185923E-2</v>
      </c>
      <c r="M2764" s="27" t="s">
        <v>66</v>
      </c>
      <c r="N2764" s="71">
        <f t="shared" si="126"/>
        <v>8262.1965640976505</v>
      </c>
      <c r="O2764" s="1">
        <v>44238</v>
      </c>
      <c r="P2764" s="1">
        <f t="shared" si="127"/>
        <v>44220</v>
      </c>
      <c r="Q2764" s="1">
        <f t="shared" si="128"/>
        <v>44233</v>
      </c>
    </row>
    <row r="2765" spans="1:17" x14ac:dyDescent="0.25">
      <c r="A2765" s="74" t="s">
        <v>513</v>
      </c>
      <c r="B2765" s="27" t="s">
        <v>41</v>
      </c>
      <c r="C2765" s="75">
        <v>1968.1305279901801</v>
      </c>
      <c r="D2765" s="27">
        <v>36</v>
      </c>
      <c r="E2765" s="27">
        <v>10</v>
      </c>
      <c r="F2765" s="78">
        <v>36.292598693397132</v>
      </c>
      <c r="G2765" s="27" t="s">
        <v>862</v>
      </c>
      <c r="H2765" s="27" t="s">
        <v>66</v>
      </c>
      <c r="I2765" s="27">
        <v>1706</v>
      </c>
      <c r="J2765" s="27">
        <v>131</v>
      </c>
      <c r="K2765" s="27">
        <v>10</v>
      </c>
      <c r="L2765" s="124">
        <v>7.6335877862595422E-2</v>
      </c>
      <c r="M2765" s="27" t="s">
        <v>66</v>
      </c>
      <c r="N2765" s="71">
        <f t="shared" si="126"/>
        <v>6656.062600369035</v>
      </c>
      <c r="O2765" s="1">
        <v>44238</v>
      </c>
      <c r="P2765" s="1">
        <f t="shared" si="127"/>
        <v>44220</v>
      </c>
      <c r="Q2765" s="1">
        <f t="shared" si="128"/>
        <v>44233</v>
      </c>
    </row>
    <row r="2766" spans="1:17" x14ac:dyDescent="0.25">
      <c r="A2766" s="74" t="s">
        <v>514</v>
      </c>
      <c r="B2766" s="27" t="s">
        <v>49</v>
      </c>
      <c r="C2766" s="75">
        <v>11979.088383960399</v>
      </c>
      <c r="D2766" s="27">
        <v>893</v>
      </c>
      <c r="E2766" s="27">
        <v>56</v>
      </c>
      <c r="F2766" s="76">
        <v>33.391522558226271</v>
      </c>
      <c r="G2766" s="27" t="s">
        <v>864</v>
      </c>
      <c r="H2766" s="27" t="s">
        <v>66</v>
      </c>
      <c r="I2766" s="27">
        <v>15581</v>
      </c>
      <c r="J2766" s="27">
        <v>1232</v>
      </c>
      <c r="K2766" s="27">
        <v>61</v>
      </c>
      <c r="L2766" s="123">
        <v>4.9512987012987016E-2</v>
      </c>
      <c r="M2766" s="27" t="s">
        <v>66</v>
      </c>
      <c r="N2766" s="71">
        <f t="shared" si="126"/>
        <v>10284.588947933693</v>
      </c>
      <c r="O2766" s="1">
        <v>44238</v>
      </c>
      <c r="P2766" s="1">
        <f t="shared" si="127"/>
        <v>44220</v>
      </c>
      <c r="Q2766" s="1">
        <f t="shared" si="128"/>
        <v>44233</v>
      </c>
    </row>
    <row r="2767" spans="1:17" x14ac:dyDescent="0.25">
      <c r="A2767" s="74" t="s">
        <v>515</v>
      </c>
      <c r="B2767" s="27" t="s">
        <v>42</v>
      </c>
      <c r="C2767" s="75">
        <v>241.58987972642501</v>
      </c>
      <c r="D2767" s="27">
        <v>8</v>
      </c>
      <c r="E2767" s="27">
        <v>0</v>
      </c>
      <c r="F2767" s="77">
        <v>0</v>
      </c>
      <c r="G2767" s="27" t="s">
        <v>862</v>
      </c>
      <c r="H2767" s="27" t="s">
        <v>68</v>
      </c>
      <c r="I2767" s="27">
        <v>361</v>
      </c>
      <c r="J2767" s="27">
        <v>34</v>
      </c>
      <c r="K2767" s="27">
        <v>0</v>
      </c>
      <c r="L2767" s="142">
        <v>0</v>
      </c>
      <c r="M2767" s="27" t="s">
        <v>68</v>
      </c>
      <c r="N2767" s="71">
        <f t="shared" si="126"/>
        <v>14073.437197990828</v>
      </c>
      <c r="O2767" s="1">
        <v>44238</v>
      </c>
      <c r="P2767" s="1">
        <f t="shared" si="127"/>
        <v>44220</v>
      </c>
      <c r="Q2767" s="1">
        <f t="shared" si="128"/>
        <v>44233</v>
      </c>
    </row>
    <row r="2768" spans="1:17" x14ac:dyDescent="0.25">
      <c r="A2768" s="74" t="s">
        <v>18</v>
      </c>
      <c r="B2768" s="27" t="s">
        <v>18</v>
      </c>
      <c r="C2768" s="27">
        <v>0</v>
      </c>
      <c r="D2768" s="27">
        <v>1464</v>
      </c>
      <c r="E2768" s="27">
        <v>62</v>
      </c>
      <c r="F2768" s="80" t="s">
        <v>79</v>
      </c>
      <c r="G2768" s="27" t="s">
        <v>79</v>
      </c>
      <c r="H2768" s="27" t="s">
        <v>79</v>
      </c>
      <c r="I2768" s="27">
        <v>241211</v>
      </c>
      <c r="J2768" s="27">
        <v>16313</v>
      </c>
      <c r="K2768" s="27">
        <v>63</v>
      </c>
      <c r="L2768" s="72" t="s">
        <v>79</v>
      </c>
      <c r="M2768" s="27" t="s">
        <v>79</v>
      </c>
      <c r="N2768" s="71" t="s">
        <v>79</v>
      </c>
      <c r="O2768" s="1">
        <v>44238</v>
      </c>
      <c r="P2768" s="1">
        <f t="shared" si="127"/>
        <v>44220</v>
      </c>
      <c r="Q2768" s="1">
        <f t="shared" si="128"/>
        <v>44233</v>
      </c>
    </row>
    <row r="2769" spans="1:17" x14ac:dyDescent="0.25">
      <c r="A2769" s="74" t="s">
        <v>516</v>
      </c>
      <c r="B2769" s="27" t="s">
        <v>54</v>
      </c>
      <c r="C2769" s="75">
        <v>9203.2013313555308</v>
      </c>
      <c r="D2769" s="27">
        <v>236</v>
      </c>
      <c r="E2769" s="27">
        <v>18</v>
      </c>
      <c r="F2769" s="76">
        <v>13.970294025121735</v>
      </c>
      <c r="G2769" s="27" t="s">
        <v>864</v>
      </c>
      <c r="H2769" s="27" t="s">
        <v>66</v>
      </c>
      <c r="I2769" s="27">
        <v>9046</v>
      </c>
      <c r="J2769" s="27">
        <v>779</v>
      </c>
      <c r="K2769" s="27">
        <v>20</v>
      </c>
      <c r="L2769" s="123">
        <v>2.5673940949935817E-2</v>
      </c>
      <c r="M2769" s="27" t="s">
        <v>66</v>
      </c>
      <c r="N2769" s="71">
        <f t="shared" ref="N2769:N2800" si="129">(J2769/C2769)*100000</f>
        <v>8464.4459243320907</v>
      </c>
      <c r="O2769" s="1">
        <v>44238</v>
      </c>
      <c r="P2769" s="1">
        <f t="shared" si="127"/>
        <v>44220</v>
      </c>
      <c r="Q2769" s="1">
        <f t="shared" si="128"/>
        <v>44233</v>
      </c>
    </row>
    <row r="2770" spans="1:17" x14ac:dyDescent="0.25">
      <c r="A2770" s="74" t="s">
        <v>517</v>
      </c>
      <c r="B2770" s="27" t="s">
        <v>54</v>
      </c>
      <c r="C2770" s="75">
        <v>15611.3411572231</v>
      </c>
      <c r="D2770" s="27">
        <v>684</v>
      </c>
      <c r="E2770" s="27">
        <v>34</v>
      </c>
      <c r="F2770" s="76">
        <v>15.556456066862458</v>
      </c>
      <c r="G2770" s="27" t="s">
        <v>864</v>
      </c>
      <c r="H2770" s="27" t="s">
        <v>66</v>
      </c>
      <c r="I2770" s="27">
        <v>16141</v>
      </c>
      <c r="J2770" s="27">
        <v>1181</v>
      </c>
      <c r="K2770" s="27">
        <v>39</v>
      </c>
      <c r="L2770" s="123">
        <v>3.3022861981371721E-2</v>
      </c>
      <c r="M2770" s="27" t="s">
        <v>66</v>
      </c>
      <c r="N2770" s="71">
        <f t="shared" si="129"/>
        <v>7565.0130767501141</v>
      </c>
      <c r="O2770" s="1">
        <v>44238</v>
      </c>
      <c r="P2770" s="1">
        <f t="shared" si="127"/>
        <v>44220</v>
      </c>
      <c r="Q2770" s="1">
        <f t="shared" si="128"/>
        <v>44233</v>
      </c>
    </row>
    <row r="2771" spans="1:17" x14ac:dyDescent="0.25">
      <c r="A2771" s="74" t="s">
        <v>518</v>
      </c>
      <c r="B2771" s="27" t="s">
        <v>49</v>
      </c>
      <c r="C2771" s="75">
        <v>27113.4272904754</v>
      </c>
      <c r="D2771" s="27">
        <v>1891</v>
      </c>
      <c r="E2771" s="27">
        <v>172</v>
      </c>
      <c r="F2771" s="76">
        <v>45.312288092881936</v>
      </c>
      <c r="G2771" s="27" t="s">
        <v>864</v>
      </c>
      <c r="H2771" s="27" t="s">
        <v>66</v>
      </c>
      <c r="I2771" s="27">
        <v>49709</v>
      </c>
      <c r="J2771" s="27">
        <v>4110</v>
      </c>
      <c r="K2771" s="27">
        <v>198</v>
      </c>
      <c r="L2771" s="123">
        <v>4.8175182481751823E-2</v>
      </c>
      <c r="M2771" s="27" t="s">
        <v>66</v>
      </c>
      <c r="N2771" s="71">
        <f t="shared" si="129"/>
        <v>15158.54102828155</v>
      </c>
      <c r="O2771" s="1">
        <v>44238</v>
      </c>
      <c r="P2771" s="1">
        <f t="shared" si="127"/>
        <v>44220</v>
      </c>
      <c r="Q2771" s="1">
        <f t="shared" si="128"/>
        <v>44233</v>
      </c>
    </row>
    <row r="2772" spans="1:17" x14ac:dyDescent="0.25">
      <c r="A2772" s="74" t="s">
        <v>519</v>
      </c>
      <c r="B2772" s="27" t="s">
        <v>47</v>
      </c>
      <c r="C2772" s="75">
        <v>1911.00314707446</v>
      </c>
      <c r="D2772" s="27">
        <v>65</v>
      </c>
      <c r="E2772" s="27">
        <v>5</v>
      </c>
      <c r="F2772" s="78">
        <v>18.688763421954821</v>
      </c>
      <c r="G2772" s="27" t="s">
        <v>862</v>
      </c>
      <c r="H2772" s="27" t="s">
        <v>66</v>
      </c>
      <c r="I2772" s="27">
        <v>1656</v>
      </c>
      <c r="J2772" s="27">
        <v>122</v>
      </c>
      <c r="K2772" s="27">
        <v>6</v>
      </c>
      <c r="L2772" s="124">
        <v>4.9180327868852458E-2</v>
      </c>
      <c r="M2772" s="27" t="s">
        <v>64</v>
      </c>
      <c r="N2772" s="71">
        <f t="shared" si="129"/>
        <v>6384.0815849397659</v>
      </c>
      <c r="O2772" s="1">
        <v>44238</v>
      </c>
      <c r="P2772" s="1">
        <f t="shared" si="127"/>
        <v>44220</v>
      </c>
      <c r="Q2772" s="1">
        <f t="shared" si="128"/>
        <v>44233</v>
      </c>
    </row>
    <row r="2773" spans="1:17" x14ac:dyDescent="0.25">
      <c r="A2773" s="74" t="s">
        <v>520</v>
      </c>
      <c r="B2773" s="27" t="s">
        <v>51</v>
      </c>
      <c r="C2773" s="75">
        <v>26055.176096996998</v>
      </c>
      <c r="D2773" s="27">
        <v>1611</v>
      </c>
      <c r="E2773" s="27">
        <v>153</v>
      </c>
      <c r="F2773" s="76">
        <v>41.943955350319072</v>
      </c>
      <c r="G2773" s="27" t="s">
        <v>864</v>
      </c>
      <c r="H2773" s="27" t="s">
        <v>66</v>
      </c>
      <c r="I2773" s="27">
        <v>39982</v>
      </c>
      <c r="J2773" s="27">
        <v>3516</v>
      </c>
      <c r="K2773" s="27">
        <v>170</v>
      </c>
      <c r="L2773" s="123">
        <v>4.8350398179749718E-2</v>
      </c>
      <c r="M2773" s="27" t="s">
        <v>66</v>
      </c>
      <c r="N2773" s="71">
        <f t="shared" si="129"/>
        <v>13494.439595843829</v>
      </c>
      <c r="O2773" s="1">
        <v>44238</v>
      </c>
      <c r="P2773" s="1">
        <f t="shared" si="127"/>
        <v>44220</v>
      </c>
      <c r="Q2773" s="1">
        <f t="shared" si="128"/>
        <v>44233</v>
      </c>
    </row>
    <row r="2774" spans="1:17" x14ac:dyDescent="0.25">
      <c r="A2774" s="74" t="s">
        <v>521</v>
      </c>
      <c r="B2774" s="27" t="s">
        <v>49</v>
      </c>
      <c r="C2774" s="75">
        <v>66447.1432703639</v>
      </c>
      <c r="D2774" s="27">
        <v>4512</v>
      </c>
      <c r="E2774" s="27">
        <v>344</v>
      </c>
      <c r="F2774" s="76">
        <v>36.978908892216701</v>
      </c>
      <c r="G2774" s="27" t="s">
        <v>864</v>
      </c>
      <c r="H2774" s="27" t="s">
        <v>66</v>
      </c>
      <c r="I2774" s="27">
        <v>210784</v>
      </c>
      <c r="J2774" s="27">
        <v>22904</v>
      </c>
      <c r="K2774" s="27">
        <v>385</v>
      </c>
      <c r="L2774" s="123">
        <v>1.6809290953545233E-2</v>
      </c>
      <c r="M2774" s="27" t="s">
        <v>66</v>
      </c>
      <c r="N2774" s="71">
        <f t="shared" si="129"/>
        <v>34469.502935298377</v>
      </c>
      <c r="O2774" s="1">
        <v>44238</v>
      </c>
      <c r="P2774" s="1">
        <f t="shared" si="127"/>
        <v>44220</v>
      </c>
      <c r="Q2774" s="1">
        <f t="shared" si="128"/>
        <v>44233</v>
      </c>
    </row>
    <row r="2775" spans="1:17" x14ac:dyDescent="0.25">
      <c r="A2775" s="74" t="s">
        <v>522</v>
      </c>
      <c r="B2775" s="27" t="s">
        <v>48</v>
      </c>
      <c r="C2775" s="75">
        <v>10160.3863056553</v>
      </c>
      <c r="D2775" s="27">
        <v>410</v>
      </c>
      <c r="E2775" s="27">
        <v>59</v>
      </c>
      <c r="F2775" s="70">
        <v>41.477613030717457</v>
      </c>
      <c r="G2775" s="27" t="s">
        <v>865</v>
      </c>
      <c r="H2775" s="27" t="s">
        <v>64</v>
      </c>
      <c r="I2775" s="27">
        <v>12949</v>
      </c>
      <c r="J2775" s="27">
        <v>1152</v>
      </c>
      <c r="K2775" s="27">
        <v>64</v>
      </c>
      <c r="L2775" s="73">
        <v>5.5555555555555552E-2</v>
      </c>
      <c r="M2775" s="27" t="s">
        <v>64</v>
      </c>
      <c r="N2775" s="71">
        <f t="shared" si="129"/>
        <v>11338.151575583239</v>
      </c>
      <c r="O2775" s="1">
        <v>44238</v>
      </c>
      <c r="P2775" s="1">
        <f t="shared" si="127"/>
        <v>44220</v>
      </c>
      <c r="Q2775" s="1">
        <f t="shared" si="128"/>
        <v>44233</v>
      </c>
    </row>
    <row r="2776" spans="1:17" x14ac:dyDescent="0.25">
      <c r="A2776" s="74" t="s">
        <v>523</v>
      </c>
      <c r="B2776" s="27" t="s">
        <v>52</v>
      </c>
      <c r="C2776" s="75">
        <v>24185.158020851901</v>
      </c>
      <c r="D2776" s="27">
        <v>1236</v>
      </c>
      <c r="E2776" s="27">
        <v>101</v>
      </c>
      <c r="F2776" s="76">
        <v>29.82939250620451</v>
      </c>
      <c r="G2776" s="27" t="s">
        <v>864</v>
      </c>
      <c r="H2776" s="27" t="s">
        <v>66</v>
      </c>
      <c r="I2776" s="27">
        <v>25782</v>
      </c>
      <c r="J2776" s="27">
        <v>2923</v>
      </c>
      <c r="K2776" s="27">
        <v>117</v>
      </c>
      <c r="L2776" s="123">
        <v>4.0027369141293193E-2</v>
      </c>
      <c r="M2776" s="27" t="s">
        <v>66</v>
      </c>
      <c r="N2776" s="71">
        <f t="shared" si="129"/>
        <v>12085.924753850502</v>
      </c>
      <c r="O2776" s="1">
        <v>44238</v>
      </c>
      <c r="P2776" s="1">
        <f t="shared" si="127"/>
        <v>44220</v>
      </c>
      <c r="Q2776" s="1">
        <f t="shared" si="128"/>
        <v>44233</v>
      </c>
    </row>
    <row r="2777" spans="1:17" x14ac:dyDescent="0.25">
      <c r="A2777" s="74" t="s">
        <v>524</v>
      </c>
      <c r="B2777" s="27" t="s">
        <v>54</v>
      </c>
      <c r="C2777" s="75">
        <v>5442.3214995143799</v>
      </c>
      <c r="D2777" s="27">
        <v>177</v>
      </c>
      <c r="E2777" s="27">
        <v>19</v>
      </c>
      <c r="F2777" s="76">
        <v>24.93683729018867</v>
      </c>
      <c r="G2777" s="27" t="s">
        <v>864</v>
      </c>
      <c r="H2777" s="27" t="s">
        <v>66</v>
      </c>
      <c r="I2777" s="27">
        <v>4715</v>
      </c>
      <c r="J2777" s="27">
        <v>429</v>
      </c>
      <c r="K2777" s="27">
        <v>20</v>
      </c>
      <c r="L2777" s="123">
        <v>4.6620046620046623E-2</v>
      </c>
      <c r="M2777" s="27" t="s">
        <v>66</v>
      </c>
      <c r="N2777" s="71">
        <f t="shared" si="129"/>
        <v>7882.665513940693</v>
      </c>
      <c r="O2777" s="1">
        <v>44238</v>
      </c>
      <c r="P2777" s="1">
        <f t="shared" si="127"/>
        <v>44220</v>
      </c>
      <c r="Q2777" s="1">
        <f t="shared" si="128"/>
        <v>44233</v>
      </c>
    </row>
    <row r="2778" spans="1:17" x14ac:dyDescent="0.25">
      <c r="A2778" s="74" t="s">
        <v>525</v>
      </c>
      <c r="B2778" s="27" t="s">
        <v>46</v>
      </c>
      <c r="C2778" s="75">
        <v>733.94211218720091</v>
      </c>
      <c r="D2778" s="27">
        <v>12</v>
      </c>
      <c r="E2778" s="27" t="s">
        <v>574</v>
      </c>
      <c r="F2778" s="78">
        <v>38.928722166225938</v>
      </c>
      <c r="G2778" s="27" t="s">
        <v>862</v>
      </c>
      <c r="H2778" s="27" t="s">
        <v>68</v>
      </c>
      <c r="I2778" s="27">
        <v>758</v>
      </c>
      <c r="J2778" s="27">
        <v>89</v>
      </c>
      <c r="K2778" s="27">
        <v>4</v>
      </c>
      <c r="L2778" s="124">
        <v>4.49438202247191E-2</v>
      </c>
      <c r="M2778" s="27" t="s">
        <v>66</v>
      </c>
      <c r="N2778" s="71">
        <f t="shared" si="129"/>
        <v>12126.29695477938</v>
      </c>
      <c r="O2778" s="1">
        <v>44238</v>
      </c>
      <c r="P2778" s="1">
        <f t="shared" si="127"/>
        <v>44220</v>
      </c>
      <c r="Q2778" s="1">
        <f t="shared" si="128"/>
        <v>44233</v>
      </c>
    </row>
    <row r="2779" spans="1:17" x14ac:dyDescent="0.25">
      <c r="A2779" s="74" t="s">
        <v>526</v>
      </c>
      <c r="B2779" s="27" t="s">
        <v>42</v>
      </c>
      <c r="C2779" s="75">
        <v>445.14881003177402</v>
      </c>
      <c r="D2779" s="27">
        <v>6</v>
      </c>
      <c r="E2779" s="27" t="s">
        <v>574</v>
      </c>
      <c r="F2779" s="78">
        <v>32.091997021613054</v>
      </c>
      <c r="G2779" s="27" t="s">
        <v>862</v>
      </c>
      <c r="H2779" s="27" t="s">
        <v>64</v>
      </c>
      <c r="I2779" s="27">
        <v>458</v>
      </c>
      <c r="J2779" s="27">
        <v>44</v>
      </c>
      <c r="K2779" s="27">
        <v>2</v>
      </c>
      <c r="L2779" s="124">
        <v>4.5454545454545456E-2</v>
      </c>
      <c r="M2779" s="27" t="s">
        <v>64</v>
      </c>
      <c r="N2779" s="71">
        <f t="shared" si="129"/>
        <v>9884.3350826568203</v>
      </c>
      <c r="O2779" s="1">
        <v>44238</v>
      </c>
      <c r="P2779" s="1">
        <f t="shared" si="127"/>
        <v>44220</v>
      </c>
      <c r="Q2779" s="1">
        <f t="shared" si="128"/>
        <v>44233</v>
      </c>
    </row>
    <row r="2780" spans="1:17" x14ac:dyDescent="0.25">
      <c r="A2780" s="74" t="s">
        <v>527</v>
      </c>
      <c r="B2780" s="27" t="s">
        <v>49</v>
      </c>
      <c r="C2780" s="75">
        <v>33036.741371399599</v>
      </c>
      <c r="D2780" s="27">
        <v>1921</v>
      </c>
      <c r="E2780" s="27">
        <v>133</v>
      </c>
      <c r="F2780" s="76">
        <v>28.755862732346518</v>
      </c>
      <c r="G2780" s="27" t="s">
        <v>864</v>
      </c>
      <c r="H2780" s="27" t="s">
        <v>66</v>
      </c>
      <c r="I2780" s="27">
        <v>72964</v>
      </c>
      <c r="J2780" s="27">
        <v>6792</v>
      </c>
      <c r="K2780" s="27">
        <v>155</v>
      </c>
      <c r="L2780" s="123">
        <v>2.2820965842167255E-2</v>
      </c>
      <c r="M2780" s="27" t="s">
        <v>66</v>
      </c>
      <c r="N2780" s="71">
        <f t="shared" si="129"/>
        <v>20558.928387168158</v>
      </c>
      <c r="O2780" s="1">
        <v>44238</v>
      </c>
      <c r="P2780" s="1">
        <f t="shared" si="127"/>
        <v>44220</v>
      </c>
      <c r="Q2780" s="1">
        <f t="shared" si="128"/>
        <v>44233</v>
      </c>
    </row>
    <row r="2781" spans="1:17" x14ac:dyDescent="0.25">
      <c r="A2781" s="74" t="s">
        <v>528</v>
      </c>
      <c r="B2781" s="27" t="s">
        <v>49</v>
      </c>
      <c r="C2781" s="75">
        <v>13217.562427383</v>
      </c>
      <c r="D2781" s="27">
        <v>488</v>
      </c>
      <c r="E2781" s="27">
        <v>24</v>
      </c>
      <c r="F2781" s="76">
        <v>12.969756895070194</v>
      </c>
      <c r="G2781" s="27" t="s">
        <v>864</v>
      </c>
      <c r="H2781" s="27" t="s">
        <v>66</v>
      </c>
      <c r="I2781" s="27">
        <v>26045</v>
      </c>
      <c r="J2781" s="27">
        <v>2361</v>
      </c>
      <c r="K2781" s="27">
        <v>28</v>
      </c>
      <c r="L2781" s="123">
        <v>1.1859381617958492E-2</v>
      </c>
      <c r="M2781" s="27" t="s">
        <v>66</v>
      </c>
      <c r="N2781" s="71">
        <f t="shared" si="129"/>
        <v>17862.597683735428</v>
      </c>
      <c r="O2781" s="1">
        <v>44238</v>
      </c>
      <c r="P2781" s="1">
        <f t="shared" si="127"/>
        <v>44220</v>
      </c>
      <c r="Q2781" s="1">
        <f t="shared" si="128"/>
        <v>44233</v>
      </c>
    </row>
    <row r="2782" spans="1:17" x14ac:dyDescent="0.25">
      <c r="A2782" s="74" t="s">
        <v>529</v>
      </c>
      <c r="B2782" s="27" t="s">
        <v>54</v>
      </c>
      <c r="C2782" s="75">
        <v>17180.900653549099</v>
      </c>
      <c r="D2782" s="27">
        <v>1523</v>
      </c>
      <c r="E2782" s="27">
        <v>173</v>
      </c>
      <c r="F2782" s="70">
        <v>71.923719869657774</v>
      </c>
      <c r="G2782" s="27" t="s">
        <v>865</v>
      </c>
      <c r="H2782" s="27" t="s">
        <v>66</v>
      </c>
      <c r="I2782" s="27">
        <v>29463</v>
      </c>
      <c r="J2782" s="27">
        <v>2681</v>
      </c>
      <c r="K2782" s="27">
        <v>192</v>
      </c>
      <c r="L2782" s="73">
        <v>7.1615069004102944E-2</v>
      </c>
      <c r="M2782" s="27" t="s">
        <v>66</v>
      </c>
      <c r="N2782" s="71">
        <f t="shared" si="129"/>
        <v>15604.537003397314</v>
      </c>
      <c r="O2782" s="1">
        <v>44238</v>
      </c>
      <c r="P2782" s="1">
        <f t="shared" si="127"/>
        <v>44220</v>
      </c>
      <c r="Q2782" s="1">
        <f t="shared" si="128"/>
        <v>44233</v>
      </c>
    </row>
    <row r="2783" spans="1:17" x14ac:dyDescent="0.25">
      <c r="A2783" s="74" t="s">
        <v>530</v>
      </c>
      <c r="B2783" s="27" t="s">
        <v>51</v>
      </c>
      <c r="C2783" s="75">
        <v>29713.051998029401</v>
      </c>
      <c r="D2783" s="27">
        <v>961</v>
      </c>
      <c r="E2783" s="27">
        <v>84</v>
      </c>
      <c r="F2783" s="76">
        <v>20.19314609753965</v>
      </c>
      <c r="G2783" s="27" t="s">
        <v>864</v>
      </c>
      <c r="H2783" s="27" t="s">
        <v>66</v>
      </c>
      <c r="I2783" s="27">
        <v>123482</v>
      </c>
      <c r="J2783" s="27">
        <v>10675</v>
      </c>
      <c r="K2783" s="27">
        <v>88</v>
      </c>
      <c r="L2783" s="123">
        <v>8.243559718969555E-3</v>
      </c>
      <c r="M2783" s="27" t="s">
        <v>66</v>
      </c>
      <c r="N2783" s="71">
        <f t="shared" si="129"/>
        <v>35926.972431872622</v>
      </c>
      <c r="O2783" s="1">
        <v>44238</v>
      </c>
      <c r="P2783" s="1">
        <f t="shared" si="127"/>
        <v>44220</v>
      </c>
      <c r="Q2783" s="1">
        <f t="shared" si="128"/>
        <v>44233</v>
      </c>
    </row>
    <row r="2784" spans="1:17" x14ac:dyDescent="0.25">
      <c r="A2784" s="74" t="s">
        <v>531</v>
      </c>
      <c r="B2784" s="27" t="s">
        <v>41</v>
      </c>
      <c r="C2784" s="75">
        <v>2759.83426324726</v>
      </c>
      <c r="D2784" s="27">
        <v>51</v>
      </c>
      <c r="E2784" s="27">
        <v>7</v>
      </c>
      <c r="F2784" s="78">
        <v>18.117029948446717</v>
      </c>
      <c r="G2784" s="27" t="s">
        <v>862</v>
      </c>
      <c r="H2784" s="27" t="s">
        <v>66</v>
      </c>
      <c r="I2784" s="27">
        <v>2423</v>
      </c>
      <c r="J2784" s="27">
        <v>207</v>
      </c>
      <c r="K2784" s="27">
        <v>7</v>
      </c>
      <c r="L2784" s="124">
        <v>3.3816425120772944E-2</v>
      </c>
      <c r="M2784" s="27" t="s">
        <v>66</v>
      </c>
      <c r="N2784" s="71">
        <f t="shared" si="129"/>
        <v>7500.4503986569425</v>
      </c>
      <c r="O2784" s="1">
        <v>44238</v>
      </c>
      <c r="P2784" s="1">
        <f t="shared" si="127"/>
        <v>44220</v>
      </c>
      <c r="Q2784" s="1">
        <f t="shared" si="128"/>
        <v>44233</v>
      </c>
    </row>
    <row r="2785" spans="1:17" x14ac:dyDescent="0.25">
      <c r="A2785" s="74" t="s">
        <v>532</v>
      </c>
      <c r="B2785" s="27" t="s">
        <v>46</v>
      </c>
      <c r="C2785" s="75">
        <v>709.250407043618</v>
      </c>
      <c r="D2785" s="27">
        <v>12</v>
      </c>
      <c r="E2785" s="27" t="s">
        <v>574</v>
      </c>
      <c r="F2785" s="78">
        <v>20.141989548179044</v>
      </c>
      <c r="G2785" s="27" t="s">
        <v>862</v>
      </c>
      <c r="H2785" s="27" t="s">
        <v>64</v>
      </c>
      <c r="I2785" s="27">
        <v>1091</v>
      </c>
      <c r="J2785" s="27">
        <v>115</v>
      </c>
      <c r="K2785" s="27">
        <v>2</v>
      </c>
      <c r="L2785" s="124">
        <v>1.7391304347826087E-2</v>
      </c>
      <c r="M2785" s="27" t="s">
        <v>64</v>
      </c>
      <c r="N2785" s="71">
        <f t="shared" si="129"/>
        <v>16214.301586284129</v>
      </c>
      <c r="O2785" s="1">
        <v>44238</v>
      </c>
      <c r="P2785" s="1">
        <f t="shared" si="127"/>
        <v>44220</v>
      </c>
      <c r="Q2785" s="1">
        <f t="shared" si="128"/>
        <v>44233</v>
      </c>
    </row>
    <row r="2786" spans="1:17" x14ac:dyDescent="0.25">
      <c r="A2786" s="74" t="s">
        <v>533</v>
      </c>
      <c r="B2786" s="27" t="s">
        <v>45</v>
      </c>
      <c r="C2786" s="75">
        <v>5203.1237660323704</v>
      </c>
      <c r="D2786" s="27">
        <v>228</v>
      </c>
      <c r="E2786" s="27">
        <v>23</v>
      </c>
      <c r="F2786" s="76">
        <v>31.574439062592198</v>
      </c>
      <c r="G2786" s="27" t="s">
        <v>864</v>
      </c>
      <c r="H2786" s="27" t="s">
        <v>66</v>
      </c>
      <c r="I2786" s="27">
        <v>9699</v>
      </c>
      <c r="J2786" s="27">
        <v>918</v>
      </c>
      <c r="K2786" s="27">
        <v>24</v>
      </c>
      <c r="L2786" s="123">
        <v>2.6143790849673203E-2</v>
      </c>
      <c r="M2786" s="27" t="s">
        <v>66</v>
      </c>
      <c r="N2786" s="71">
        <f t="shared" si="129"/>
        <v>17643.247427497168</v>
      </c>
      <c r="O2786" s="1">
        <v>44238</v>
      </c>
      <c r="P2786" s="1">
        <f t="shared" si="127"/>
        <v>44220</v>
      </c>
      <c r="Q2786" s="1">
        <f t="shared" si="128"/>
        <v>44233</v>
      </c>
    </row>
    <row r="2787" spans="1:17" x14ac:dyDescent="0.25">
      <c r="A2787" s="74" t="s">
        <v>534</v>
      </c>
      <c r="B2787" s="27" t="s">
        <v>54</v>
      </c>
      <c r="C2787" s="75">
        <v>7840.6389864339299</v>
      </c>
      <c r="D2787" s="27">
        <v>520</v>
      </c>
      <c r="E2787" s="27">
        <v>19</v>
      </c>
      <c r="F2787" s="76">
        <v>17.309084878043993</v>
      </c>
      <c r="G2787" s="27" t="s">
        <v>864</v>
      </c>
      <c r="H2787" s="27" t="s">
        <v>66</v>
      </c>
      <c r="I2787" s="27">
        <v>11703</v>
      </c>
      <c r="J2787" s="27">
        <v>899</v>
      </c>
      <c r="K2787" s="27">
        <v>26</v>
      </c>
      <c r="L2787" s="123">
        <v>2.8921023359288096E-2</v>
      </c>
      <c r="M2787" s="27" t="s">
        <v>66</v>
      </c>
      <c r="N2787" s="71">
        <f t="shared" si="129"/>
        <v>11465.902225003247</v>
      </c>
      <c r="O2787" s="1">
        <v>44238</v>
      </c>
      <c r="P2787" s="1">
        <f t="shared" ref="P2787:P2817" si="130">O2787-18</f>
        <v>44220</v>
      </c>
      <c r="Q2787" s="1">
        <f t="shared" ref="Q2787:Q2817" si="131">O2787-5</f>
        <v>44233</v>
      </c>
    </row>
    <row r="2788" spans="1:17" x14ac:dyDescent="0.25">
      <c r="A2788" s="74" t="s">
        <v>535</v>
      </c>
      <c r="B2788" s="27" t="s">
        <v>52</v>
      </c>
      <c r="C2788" s="75">
        <v>7285.8220530817907</v>
      </c>
      <c r="D2788" s="27">
        <v>655</v>
      </c>
      <c r="E2788" s="27">
        <v>62</v>
      </c>
      <c r="F2788" s="70">
        <v>60.783414641566921</v>
      </c>
      <c r="G2788" s="27" t="s">
        <v>865</v>
      </c>
      <c r="H2788" s="27" t="s">
        <v>66</v>
      </c>
      <c r="I2788" s="27">
        <v>13000</v>
      </c>
      <c r="J2788" s="27">
        <v>1038</v>
      </c>
      <c r="K2788" s="27">
        <v>67</v>
      </c>
      <c r="L2788" s="73">
        <v>6.454720616570328E-2</v>
      </c>
      <c r="M2788" s="27" t="s">
        <v>68</v>
      </c>
      <c r="N2788" s="71">
        <f t="shared" si="129"/>
        <v>14246.848089858879</v>
      </c>
      <c r="O2788" s="1">
        <v>44238</v>
      </c>
      <c r="P2788" s="1">
        <f t="shared" si="130"/>
        <v>44220</v>
      </c>
      <c r="Q2788" s="1">
        <f t="shared" si="131"/>
        <v>44233</v>
      </c>
    </row>
    <row r="2789" spans="1:17" x14ac:dyDescent="0.25">
      <c r="A2789" s="74" t="s">
        <v>536</v>
      </c>
      <c r="B2789" s="27" t="s">
        <v>54</v>
      </c>
      <c r="C2789" s="75">
        <v>3703.8770272844695</v>
      </c>
      <c r="D2789" s="27">
        <v>218</v>
      </c>
      <c r="E2789" s="27">
        <v>27</v>
      </c>
      <c r="F2789" s="70">
        <v>52.068991879716329</v>
      </c>
      <c r="G2789" s="27" t="s">
        <v>865</v>
      </c>
      <c r="H2789" s="27" t="s">
        <v>66</v>
      </c>
      <c r="I2789" s="27">
        <v>6206</v>
      </c>
      <c r="J2789" s="27">
        <v>459</v>
      </c>
      <c r="K2789" s="27">
        <v>28</v>
      </c>
      <c r="L2789" s="73">
        <v>6.1002178649237473E-2</v>
      </c>
      <c r="M2789" s="27" t="s">
        <v>66</v>
      </c>
      <c r="N2789" s="71">
        <f t="shared" si="129"/>
        <v>12392.420067372484</v>
      </c>
      <c r="O2789" s="1">
        <v>44238</v>
      </c>
      <c r="P2789" s="1">
        <f t="shared" si="130"/>
        <v>44220</v>
      </c>
      <c r="Q2789" s="1">
        <f t="shared" si="131"/>
        <v>44233</v>
      </c>
    </row>
    <row r="2790" spans="1:17" x14ac:dyDescent="0.25">
      <c r="A2790" s="74" t="s">
        <v>537</v>
      </c>
      <c r="B2790" s="27" t="s">
        <v>45</v>
      </c>
      <c r="C2790" s="75">
        <v>4036.3842504603494</v>
      </c>
      <c r="D2790" s="27">
        <v>154</v>
      </c>
      <c r="E2790" s="27">
        <v>9</v>
      </c>
      <c r="F2790" s="78">
        <v>15.926559588171642</v>
      </c>
      <c r="G2790" s="27" t="s">
        <v>862</v>
      </c>
      <c r="H2790" s="27" t="s">
        <v>66</v>
      </c>
      <c r="I2790" s="27">
        <v>5798</v>
      </c>
      <c r="J2790" s="27">
        <v>427</v>
      </c>
      <c r="K2790" s="27">
        <v>10</v>
      </c>
      <c r="L2790" s="124">
        <v>2.3419203747072601E-2</v>
      </c>
      <c r="M2790" s="27" t="s">
        <v>66</v>
      </c>
      <c r="N2790" s="71">
        <f t="shared" si="129"/>
        <v>10578.77480201001</v>
      </c>
      <c r="O2790" s="1">
        <v>44238</v>
      </c>
      <c r="P2790" s="1">
        <f t="shared" si="130"/>
        <v>44220</v>
      </c>
      <c r="Q2790" s="1">
        <f t="shared" si="131"/>
        <v>44233</v>
      </c>
    </row>
    <row r="2791" spans="1:17" x14ac:dyDescent="0.25">
      <c r="A2791" s="74" t="s">
        <v>538</v>
      </c>
      <c r="B2791" s="27" t="s">
        <v>47</v>
      </c>
      <c r="C2791" s="75">
        <v>29347.864073528101</v>
      </c>
      <c r="D2791" s="27">
        <v>2215</v>
      </c>
      <c r="E2791" s="27">
        <v>175</v>
      </c>
      <c r="F2791" s="70">
        <v>42.59253746263277</v>
      </c>
      <c r="G2791" s="27" t="s">
        <v>865</v>
      </c>
      <c r="H2791" s="27" t="s">
        <v>66</v>
      </c>
      <c r="I2791" s="27">
        <v>40424</v>
      </c>
      <c r="J2791" s="27">
        <v>3649</v>
      </c>
      <c r="K2791" s="27">
        <v>208</v>
      </c>
      <c r="L2791" s="73">
        <v>5.7001918333790078E-2</v>
      </c>
      <c r="M2791" s="27" t="s">
        <v>66</v>
      </c>
      <c r="N2791" s="71">
        <f t="shared" si="129"/>
        <v>12433.61353609176</v>
      </c>
      <c r="O2791" s="1">
        <v>44238</v>
      </c>
      <c r="P2791" s="1">
        <f t="shared" si="130"/>
        <v>44220</v>
      </c>
      <c r="Q2791" s="1">
        <f t="shared" si="131"/>
        <v>44233</v>
      </c>
    </row>
    <row r="2792" spans="1:17" x14ac:dyDescent="0.25">
      <c r="A2792" s="74" t="s">
        <v>539</v>
      </c>
      <c r="B2792" s="27" t="s">
        <v>42</v>
      </c>
      <c r="C2792" s="75">
        <v>1175.1166229483399</v>
      </c>
      <c r="D2792" s="27">
        <v>34</v>
      </c>
      <c r="E2792" s="27" t="s">
        <v>574</v>
      </c>
      <c r="F2792" s="78">
        <v>6.0784240503175608</v>
      </c>
      <c r="G2792" s="27" t="s">
        <v>862</v>
      </c>
      <c r="H2792" s="27" t="s">
        <v>66</v>
      </c>
      <c r="I2792" s="27">
        <v>1793</v>
      </c>
      <c r="J2792" s="27">
        <v>161</v>
      </c>
      <c r="K2792" s="27">
        <v>1</v>
      </c>
      <c r="L2792" s="124">
        <v>6.2111801242236021E-3</v>
      </c>
      <c r="M2792" s="27" t="s">
        <v>66</v>
      </c>
      <c r="N2792" s="71">
        <f t="shared" si="129"/>
        <v>13700.767809415784</v>
      </c>
      <c r="O2792" s="1">
        <v>44238</v>
      </c>
      <c r="P2792" s="1">
        <f t="shared" si="130"/>
        <v>44220</v>
      </c>
      <c r="Q2792" s="1">
        <f t="shared" si="131"/>
        <v>44233</v>
      </c>
    </row>
    <row r="2793" spans="1:17" x14ac:dyDescent="0.25">
      <c r="A2793" s="74" t="s">
        <v>540</v>
      </c>
      <c r="B2793" s="27" t="s">
        <v>44</v>
      </c>
      <c r="C2793" s="75">
        <v>2871.29045841678</v>
      </c>
      <c r="D2793" s="27">
        <v>85</v>
      </c>
      <c r="E2793" s="27">
        <v>6</v>
      </c>
      <c r="F2793" s="78">
        <v>14.926091065260652</v>
      </c>
      <c r="G2793" s="27" t="s">
        <v>862</v>
      </c>
      <c r="H2793" s="27" t="s">
        <v>66</v>
      </c>
      <c r="I2793" s="27">
        <v>4412</v>
      </c>
      <c r="J2793" s="27">
        <v>271</v>
      </c>
      <c r="K2793" s="27">
        <v>6</v>
      </c>
      <c r="L2793" s="124">
        <v>2.2140221402214021E-2</v>
      </c>
      <c r="M2793" s="27" t="s">
        <v>66</v>
      </c>
      <c r="N2793" s="71">
        <f t="shared" si="129"/>
        <v>9438.2649169331526</v>
      </c>
      <c r="O2793" s="1">
        <v>44238</v>
      </c>
      <c r="P2793" s="1">
        <f t="shared" si="130"/>
        <v>44220</v>
      </c>
      <c r="Q2793" s="1">
        <f t="shared" si="131"/>
        <v>44233</v>
      </c>
    </row>
    <row r="2794" spans="1:17" x14ac:dyDescent="0.25">
      <c r="A2794" s="74" t="s">
        <v>541</v>
      </c>
      <c r="B2794" s="27" t="s">
        <v>54</v>
      </c>
      <c r="C2794" s="75">
        <v>18711.126473274999</v>
      </c>
      <c r="D2794" s="27">
        <v>1206</v>
      </c>
      <c r="E2794" s="27">
        <v>96</v>
      </c>
      <c r="F2794" s="76">
        <v>36.64740798442508</v>
      </c>
      <c r="G2794" s="27" t="s">
        <v>864</v>
      </c>
      <c r="H2794" s="27" t="s">
        <v>66</v>
      </c>
      <c r="I2794" s="27">
        <v>35567</v>
      </c>
      <c r="J2794" s="27">
        <v>3007</v>
      </c>
      <c r="K2794" s="27">
        <v>109</v>
      </c>
      <c r="L2794" s="123">
        <v>3.6248752909876954E-2</v>
      </c>
      <c r="M2794" s="27" t="s">
        <v>64</v>
      </c>
      <c r="N2794" s="71">
        <f t="shared" si="129"/>
        <v>16070.651888836741</v>
      </c>
      <c r="O2794" s="1">
        <v>44238</v>
      </c>
      <c r="P2794" s="1">
        <f t="shared" si="130"/>
        <v>44220</v>
      </c>
      <c r="Q2794" s="1">
        <f t="shared" si="131"/>
        <v>44233</v>
      </c>
    </row>
    <row r="2795" spans="1:17" x14ac:dyDescent="0.25">
      <c r="A2795" s="74" t="s">
        <v>542</v>
      </c>
      <c r="B2795" s="27" t="s">
        <v>47</v>
      </c>
      <c r="C2795" s="75">
        <v>41355.060735064602</v>
      </c>
      <c r="D2795" s="27">
        <v>2435</v>
      </c>
      <c r="E2795" s="27">
        <v>178</v>
      </c>
      <c r="F2795" s="76">
        <v>30.744207572896585</v>
      </c>
      <c r="G2795" s="27" t="s">
        <v>864</v>
      </c>
      <c r="H2795" s="27" t="s">
        <v>66</v>
      </c>
      <c r="I2795" s="27">
        <v>52792</v>
      </c>
      <c r="J2795" s="27">
        <v>4392</v>
      </c>
      <c r="K2795" s="27">
        <v>208</v>
      </c>
      <c r="L2795" s="123">
        <v>4.7358834244080147E-2</v>
      </c>
      <c r="M2795" s="27" t="s">
        <v>66</v>
      </c>
      <c r="N2795" s="71">
        <f t="shared" si="129"/>
        <v>10620.223793495872</v>
      </c>
      <c r="O2795" s="1">
        <v>44238</v>
      </c>
      <c r="P2795" s="1">
        <f t="shared" si="130"/>
        <v>44220</v>
      </c>
      <c r="Q2795" s="1">
        <f t="shared" si="131"/>
        <v>44233</v>
      </c>
    </row>
    <row r="2796" spans="1:17" x14ac:dyDescent="0.25">
      <c r="A2796" s="74" t="s">
        <v>543</v>
      </c>
      <c r="B2796" s="27" t="s">
        <v>49</v>
      </c>
      <c r="C2796" s="75">
        <v>23089.216116875701</v>
      </c>
      <c r="D2796" s="27">
        <v>1012</v>
      </c>
      <c r="E2796" s="27">
        <v>78</v>
      </c>
      <c r="F2796" s="76">
        <v>24.130003128847953</v>
      </c>
      <c r="G2796" s="27" t="s">
        <v>864</v>
      </c>
      <c r="H2796" s="27" t="s">
        <v>66</v>
      </c>
      <c r="I2796" s="27">
        <v>29129</v>
      </c>
      <c r="J2796" s="27">
        <v>2145</v>
      </c>
      <c r="K2796" s="27">
        <v>83</v>
      </c>
      <c r="L2796" s="123">
        <v>3.8694638694638697E-2</v>
      </c>
      <c r="M2796" s="27" t="s">
        <v>66</v>
      </c>
      <c r="N2796" s="71">
        <f t="shared" si="129"/>
        <v>9290.0512046064596</v>
      </c>
      <c r="O2796" s="1">
        <v>44238</v>
      </c>
      <c r="P2796" s="1">
        <f t="shared" si="130"/>
        <v>44220</v>
      </c>
      <c r="Q2796" s="1">
        <f t="shared" si="131"/>
        <v>44233</v>
      </c>
    </row>
    <row r="2797" spans="1:17" x14ac:dyDescent="0.25">
      <c r="A2797" s="74" t="s">
        <v>544</v>
      </c>
      <c r="B2797" s="27" t="s">
        <v>48</v>
      </c>
      <c r="C2797" s="75">
        <v>1711.2133241641</v>
      </c>
      <c r="D2797" s="27">
        <v>52</v>
      </c>
      <c r="E2797" s="27">
        <v>5</v>
      </c>
      <c r="F2797" s="78">
        <v>20.87073844620253</v>
      </c>
      <c r="G2797" s="27" t="s">
        <v>862</v>
      </c>
      <c r="H2797" s="27" t="s">
        <v>64</v>
      </c>
      <c r="I2797" s="27">
        <v>1161</v>
      </c>
      <c r="J2797" s="27">
        <v>87</v>
      </c>
      <c r="K2797" s="27">
        <v>6</v>
      </c>
      <c r="L2797" s="124">
        <v>6.8965517241379309E-2</v>
      </c>
      <c r="M2797" s="27" t="s">
        <v>64</v>
      </c>
      <c r="N2797" s="71">
        <f t="shared" si="129"/>
        <v>5084.1118854949364</v>
      </c>
      <c r="O2797" s="1">
        <v>44238</v>
      </c>
      <c r="P2797" s="1">
        <f t="shared" si="130"/>
        <v>44220</v>
      </c>
      <c r="Q2797" s="1">
        <f t="shared" si="131"/>
        <v>44233</v>
      </c>
    </row>
    <row r="2798" spans="1:17" x14ac:dyDescent="0.25">
      <c r="A2798" s="74" t="s">
        <v>545</v>
      </c>
      <c r="B2798" s="27" t="s">
        <v>54</v>
      </c>
      <c r="C2798" s="75">
        <v>7315.6481145470188</v>
      </c>
      <c r="D2798" s="27">
        <v>415</v>
      </c>
      <c r="E2798" s="27">
        <v>35</v>
      </c>
      <c r="F2798" s="70">
        <v>34.173322183564302</v>
      </c>
      <c r="G2798" s="27" t="s">
        <v>865</v>
      </c>
      <c r="H2798" s="27" t="s">
        <v>66</v>
      </c>
      <c r="I2798" s="27">
        <v>9732</v>
      </c>
      <c r="J2798" s="27">
        <v>764</v>
      </c>
      <c r="K2798" s="27">
        <v>38</v>
      </c>
      <c r="L2798" s="73">
        <v>4.9738219895287955E-2</v>
      </c>
      <c r="M2798" s="27" t="s">
        <v>66</v>
      </c>
      <c r="N2798" s="71">
        <f t="shared" si="129"/>
        <v>10443.367259297251</v>
      </c>
      <c r="O2798" s="1">
        <v>44238</v>
      </c>
      <c r="P2798" s="1">
        <f t="shared" si="130"/>
        <v>44220</v>
      </c>
      <c r="Q2798" s="1">
        <f t="shared" si="131"/>
        <v>44233</v>
      </c>
    </row>
    <row r="2799" spans="1:17" x14ac:dyDescent="0.25">
      <c r="A2799" s="74" t="s">
        <v>546</v>
      </c>
      <c r="B2799" s="27" t="s">
        <v>49</v>
      </c>
      <c r="C2799" s="75">
        <v>10981.723636578799</v>
      </c>
      <c r="D2799" s="27">
        <v>425</v>
      </c>
      <c r="E2799" s="27">
        <v>35</v>
      </c>
      <c r="F2799" s="76">
        <v>22.76509665270396</v>
      </c>
      <c r="G2799" s="27" t="s">
        <v>864</v>
      </c>
      <c r="H2799" s="27" t="s">
        <v>66</v>
      </c>
      <c r="I2799" s="27">
        <v>29849</v>
      </c>
      <c r="J2799" s="27">
        <v>3788</v>
      </c>
      <c r="K2799" s="27">
        <v>40</v>
      </c>
      <c r="L2799" s="123">
        <v>1.0559662090813094E-2</v>
      </c>
      <c r="M2799" s="27" t="s">
        <v>66</v>
      </c>
      <c r="N2799" s="71">
        <f t="shared" si="129"/>
        <v>34493.674448177044</v>
      </c>
      <c r="O2799" s="1">
        <v>44238</v>
      </c>
      <c r="P2799" s="1">
        <f t="shared" si="130"/>
        <v>44220</v>
      </c>
      <c r="Q2799" s="1">
        <f t="shared" si="131"/>
        <v>44233</v>
      </c>
    </row>
    <row r="2800" spans="1:17" x14ac:dyDescent="0.25">
      <c r="A2800" s="74" t="s">
        <v>547</v>
      </c>
      <c r="B2800" s="27" t="s">
        <v>43</v>
      </c>
      <c r="C2800" s="75">
        <v>16752.226867065601</v>
      </c>
      <c r="D2800" s="27">
        <v>1281</v>
      </c>
      <c r="E2800" s="27">
        <v>109</v>
      </c>
      <c r="F2800" s="70">
        <v>46.475697514703413</v>
      </c>
      <c r="G2800" s="27" t="s">
        <v>865</v>
      </c>
      <c r="H2800" s="27" t="s">
        <v>66</v>
      </c>
      <c r="I2800" s="27">
        <v>21110</v>
      </c>
      <c r="J2800" s="27">
        <v>1864</v>
      </c>
      <c r="K2800" s="27">
        <v>140</v>
      </c>
      <c r="L2800" s="73">
        <v>7.5107296137339061E-2</v>
      </c>
      <c r="M2800" s="27" t="s">
        <v>66</v>
      </c>
      <c r="N2800" s="71">
        <f t="shared" si="129"/>
        <v>11126.878920584408</v>
      </c>
      <c r="O2800" s="1">
        <v>44238</v>
      </c>
      <c r="P2800" s="1">
        <f t="shared" si="130"/>
        <v>44220</v>
      </c>
      <c r="Q2800" s="1">
        <f t="shared" si="131"/>
        <v>44233</v>
      </c>
    </row>
    <row r="2801" spans="1:17" x14ac:dyDescent="0.25">
      <c r="A2801" s="74" t="s">
        <v>548</v>
      </c>
      <c r="B2801" s="27" t="s">
        <v>51</v>
      </c>
      <c r="C2801" s="75">
        <v>14695.182980035201</v>
      </c>
      <c r="D2801" s="27">
        <v>848</v>
      </c>
      <c r="E2801" s="27">
        <v>121</v>
      </c>
      <c r="F2801" s="76">
        <v>58.81421928940447</v>
      </c>
      <c r="G2801" s="27" t="s">
        <v>864</v>
      </c>
      <c r="H2801" s="27" t="s">
        <v>66</v>
      </c>
      <c r="I2801" s="27">
        <v>25830</v>
      </c>
      <c r="J2801" s="27">
        <v>2569</v>
      </c>
      <c r="K2801" s="27">
        <v>127</v>
      </c>
      <c r="L2801" s="123">
        <v>4.9435578045932273E-2</v>
      </c>
      <c r="M2801" s="27" t="s">
        <v>68</v>
      </c>
      <c r="N2801" s="71">
        <f t="shared" ref="N2801:N2817" si="132">(J2801/C2801)*100000</f>
        <v>17481.919098865459</v>
      </c>
      <c r="O2801" s="1">
        <v>44238</v>
      </c>
      <c r="P2801" s="1">
        <f t="shared" si="130"/>
        <v>44220</v>
      </c>
      <c r="Q2801" s="1">
        <f t="shared" si="131"/>
        <v>44233</v>
      </c>
    </row>
    <row r="2802" spans="1:17" x14ac:dyDescent="0.25">
      <c r="A2802" s="74" t="s">
        <v>549</v>
      </c>
      <c r="B2802" s="27" t="s">
        <v>51</v>
      </c>
      <c r="C2802" s="75">
        <v>56177.316442514697</v>
      </c>
      <c r="D2802" s="27">
        <v>4061</v>
      </c>
      <c r="E2802" s="27">
        <v>394</v>
      </c>
      <c r="F2802" s="70">
        <v>50.096478303044705</v>
      </c>
      <c r="G2802" s="27" t="s">
        <v>865</v>
      </c>
      <c r="H2802" s="27" t="s">
        <v>66</v>
      </c>
      <c r="I2802" s="27">
        <v>76477</v>
      </c>
      <c r="J2802" s="27">
        <v>7246</v>
      </c>
      <c r="K2802" s="27">
        <v>454</v>
      </c>
      <c r="L2802" s="73">
        <v>6.2655258073419817E-2</v>
      </c>
      <c r="M2802" s="27" t="s">
        <v>66</v>
      </c>
      <c r="N2802" s="71">
        <f t="shared" si="132"/>
        <v>12898.444530391034</v>
      </c>
      <c r="O2802" s="1">
        <v>44238</v>
      </c>
      <c r="P2802" s="1">
        <f t="shared" si="130"/>
        <v>44220</v>
      </c>
      <c r="Q2802" s="1">
        <f t="shared" si="131"/>
        <v>44233</v>
      </c>
    </row>
    <row r="2803" spans="1:17" x14ac:dyDescent="0.25">
      <c r="A2803" s="74" t="s">
        <v>550</v>
      </c>
      <c r="B2803" s="27" t="s">
        <v>46</v>
      </c>
      <c r="C2803" s="75">
        <v>1451.48737987204</v>
      </c>
      <c r="D2803" s="27">
        <v>53</v>
      </c>
      <c r="E2803" s="27" t="s">
        <v>574</v>
      </c>
      <c r="F2803" s="78">
        <v>4.9210604528210515</v>
      </c>
      <c r="G2803" s="27" t="s">
        <v>862</v>
      </c>
      <c r="H2803" s="27" t="s">
        <v>66</v>
      </c>
      <c r="I2803" s="27">
        <v>1305</v>
      </c>
      <c r="J2803" s="27">
        <v>112</v>
      </c>
      <c r="K2803" s="27">
        <v>1</v>
      </c>
      <c r="L2803" s="124">
        <v>8.9285714285714281E-3</v>
      </c>
      <c r="M2803" s="27" t="s">
        <v>66</v>
      </c>
      <c r="N2803" s="71">
        <f t="shared" si="132"/>
        <v>7716.2227900234084</v>
      </c>
      <c r="O2803" s="1">
        <v>44238</v>
      </c>
      <c r="P2803" s="1">
        <f t="shared" si="130"/>
        <v>44220</v>
      </c>
      <c r="Q2803" s="1">
        <f t="shared" si="131"/>
        <v>44233</v>
      </c>
    </row>
    <row r="2804" spans="1:17" x14ac:dyDescent="0.25">
      <c r="A2804" s="74" t="s">
        <v>551</v>
      </c>
      <c r="B2804" s="27" t="s">
        <v>52</v>
      </c>
      <c r="C2804" s="75">
        <v>15539.121805317</v>
      </c>
      <c r="D2804" s="27">
        <v>1045</v>
      </c>
      <c r="E2804" s="27">
        <v>92</v>
      </c>
      <c r="F2804" s="70">
        <v>42.289575007900609</v>
      </c>
      <c r="G2804" s="27" t="s">
        <v>865</v>
      </c>
      <c r="H2804" s="27" t="s">
        <v>66</v>
      </c>
      <c r="I2804" s="27">
        <v>18400</v>
      </c>
      <c r="J2804" s="27">
        <v>1581</v>
      </c>
      <c r="K2804" s="27">
        <v>109</v>
      </c>
      <c r="L2804" s="73">
        <v>6.8943706514864006E-2</v>
      </c>
      <c r="M2804" s="27" t="s">
        <v>66</v>
      </c>
      <c r="N2804" s="71">
        <f t="shared" si="132"/>
        <v>10174.32014374861</v>
      </c>
      <c r="O2804" s="1">
        <v>44238</v>
      </c>
      <c r="P2804" s="1">
        <f t="shared" si="130"/>
        <v>44220</v>
      </c>
      <c r="Q2804" s="1">
        <f t="shared" si="131"/>
        <v>44233</v>
      </c>
    </row>
    <row r="2805" spans="1:17" x14ac:dyDescent="0.25">
      <c r="A2805" s="74" t="s">
        <v>552</v>
      </c>
      <c r="B2805" s="27" t="s">
        <v>47</v>
      </c>
      <c r="C2805" s="75">
        <v>14533.4559376543</v>
      </c>
      <c r="D2805" s="27">
        <v>1080</v>
      </c>
      <c r="E2805" s="27">
        <v>79</v>
      </c>
      <c r="F2805" s="76">
        <v>38.826671144591508</v>
      </c>
      <c r="G2805" s="27" t="s">
        <v>864</v>
      </c>
      <c r="H2805" s="27" t="s">
        <v>66</v>
      </c>
      <c r="I2805" s="27">
        <v>34068</v>
      </c>
      <c r="J2805" s="27">
        <v>2830</v>
      </c>
      <c r="K2805" s="27">
        <v>96</v>
      </c>
      <c r="L2805" s="123">
        <v>3.3922261484098937E-2</v>
      </c>
      <c r="M2805" s="27" t="s">
        <v>66</v>
      </c>
      <c r="N2805" s="71">
        <f t="shared" si="132"/>
        <v>19472.312794287536</v>
      </c>
      <c r="O2805" s="1">
        <v>44238</v>
      </c>
      <c r="P2805" s="1">
        <f t="shared" si="130"/>
        <v>44220</v>
      </c>
      <c r="Q2805" s="1">
        <f t="shared" si="131"/>
        <v>44233</v>
      </c>
    </row>
    <row r="2806" spans="1:17" x14ac:dyDescent="0.25">
      <c r="A2806" s="74" t="s">
        <v>553</v>
      </c>
      <c r="B2806" s="27" t="s">
        <v>48</v>
      </c>
      <c r="C2806" s="75">
        <v>2458.2722255157701</v>
      </c>
      <c r="D2806" s="27">
        <v>53</v>
      </c>
      <c r="E2806" s="27" t="s">
        <v>574</v>
      </c>
      <c r="F2806" s="78">
        <v>5.8112824680012807</v>
      </c>
      <c r="G2806" s="27" t="s">
        <v>862</v>
      </c>
      <c r="H2806" s="27" t="s">
        <v>66</v>
      </c>
      <c r="I2806" s="27">
        <v>5294</v>
      </c>
      <c r="J2806" s="27">
        <v>512</v>
      </c>
      <c r="K2806" s="27">
        <v>3</v>
      </c>
      <c r="L2806" s="124">
        <v>5.859375E-3</v>
      </c>
      <c r="M2806" s="27" t="s">
        <v>66</v>
      </c>
      <c r="N2806" s="71">
        <f t="shared" si="132"/>
        <v>20827.63636531659</v>
      </c>
      <c r="O2806" s="1">
        <v>44238</v>
      </c>
      <c r="P2806" s="1">
        <f t="shared" si="130"/>
        <v>44220</v>
      </c>
      <c r="Q2806" s="1">
        <f t="shared" si="131"/>
        <v>44233</v>
      </c>
    </row>
    <row r="2807" spans="1:17" x14ac:dyDescent="0.25">
      <c r="A2807" s="74" t="s">
        <v>554</v>
      </c>
      <c r="B2807" s="27" t="s">
        <v>42</v>
      </c>
      <c r="C2807" s="75">
        <v>7178.4740239266202</v>
      </c>
      <c r="D2807" s="27">
        <v>202</v>
      </c>
      <c r="E2807" s="27">
        <v>12</v>
      </c>
      <c r="F2807" s="79">
        <v>11.940460525257993</v>
      </c>
      <c r="G2807" s="27" t="s">
        <v>863</v>
      </c>
      <c r="H2807" s="27" t="s">
        <v>66</v>
      </c>
      <c r="I2807" s="27">
        <v>50969</v>
      </c>
      <c r="J2807" s="27">
        <v>1877</v>
      </c>
      <c r="K2807" s="27">
        <v>16</v>
      </c>
      <c r="L2807" s="125">
        <v>8.5242408098028764E-3</v>
      </c>
      <c r="M2807" s="27" t="s">
        <v>66</v>
      </c>
      <c r="N2807" s="71">
        <f t="shared" si="132"/>
        <v>26147.618473560797</v>
      </c>
      <c r="O2807" s="1">
        <v>44238</v>
      </c>
      <c r="P2807" s="1">
        <f t="shared" si="130"/>
        <v>44220</v>
      </c>
      <c r="Q2807" s="1">
        <f t="shared" si="131"/>
        <v>44233</v>
      </c>
    </row>
    <row r="2808" spans="1:17" x14ac:dyDescent="0.25">
      <c r="A2808" s="74" t="s">
        <v>555</v>
      </c>
      <c r="B2808" s="27" t="s">
        <v>49</v>
      </c>
      <c r="C2808" s="75">
        <v>24460.265400539301</v>
      </c>
      <c r="D2808" s="27">
        <v>1761</v>
      </c>
      <c r="E2808" s="27">
        <v>79</v>
      </c>
      <c r="F2808" s="76">
        <v>23.0694845311561</v>
      </c>
      <c r="G2808" s="27" t="s">
        <v>864</v>
      </c>
      <c r="H2808" s="27" t="s">
        <v>66</v>
      </c>
      <c r="I2808" s="27">
        <v>33775</v>
      </c>
      <c r="J2808" s="27">
        <v>2596</v>
      </c>
      <c r="K2808" s="27">
        <v>95</v>
      </c>
      <c r="L2808" s="123">
        <v>3.6594761171032358E-2</v>
      </c>
      <c r="M2808" s="27" t="s">
        <v>66</v>
      </c>
      <c r="N2808" s="71">
        <f t="shared" si="132"/>
        <v>10613.130959497941</v>
      </c>
      <c r="O2808" s="1">
        <v>44238</v>
      </c>
      <c r="P2808" s="1">
        <f t="shared" si="130"/>
        <v>44220</v>
      </c>
      <c r="Q2808" s="1">
        <f t="shared" si="131"/>
        <v>44233</v>
      </c>
    </row>
    <row r="2809" spans="1:17" x14ac:dyDescent="0.25">
      <c r="A2809" s="74" t="s">
        <v>556</v>
      </c>
      <c r="B2809" s="27" t="s">
        <v>54</v>
      </c>
      <c r="C2809" s="75">
        <v>10765.112077551599</v>
      </c>
      <c r="D2809" s="27">
        <v>545</v>
      </c>
      <c r="E2809" s="27">
        <v>52</v>
      </c>
      <c r="F2809" s="70">
        <v>34.502991585485525</v>
      </c>
      <c r="G2809" s="27" t="s">
        <v>865</v>
      </c>
      <c r="H2809" s="27" t="s">
        <v>66</v>
      </c>
      <c r="I2809" s="27">
        <v>12149</v>
      </c>
      <c r="J2809" s="27">
        <v>1032</v>
      </c>
      <c r="K2809" s="27">
        <v>54</v>
      </c>
      <c r="L2809" s="73">
        <v>5.232558139534884E-2</v>
      </c>
      <c r="M2809" s="27" t="s">
        <v>66</v>
      </c>
      <c r="N2809" s="71">
        <f t="shared" si="132"/>
        <v>9586.5235082133622</v>
      </c>
      <c r="O2809" s="1">
        <v>44238</v>
      </c>
      <c r="P2809" s="1">
        <f t="shared" si="130"/>
        <v>44220</v>
      </c>
      <c r="Q2809" s="1">
        <f t="shared" si="131"/>
        <v>44233</v>
      </c>
    </row>
    <row r="2810" spans="1:17" x14ac:dyDescent="0.25">
      <c r="A2810" s="74" t="s">
        <v>557</v>
      </c>
      <c r="B2810" s="27" t="s">
        <v>49</v>
      </c>
      <c r="C2810" s="75">
        <v>22284.2851538703</v>
      </c>
      <c r="D2810" s="27">
        <v>1042</v>
      </c>
      <c r="E2810" s="27">
        <v>108</v>
      </c>
      <c r="F2810" s="76">
        <v>34.617604563123756</v>
      </c>
      <c r="G2810" s="27" t="s">
        <v>864</v>
      </c>
      <c r="H2810" s="27" t="s">
        <v>66</v>
      </c>
      <c r="I2810" s="27">
        <v>49992</v>
      </c>
      <c r="J2810" s="27">
        <v>5018</v>
      </c>
      <c r="K2810" s="27">
        <v>122</v>
      </c>
      <c r="L2810" s="123">
        <v>2.4312475089677162E-2</v>
      </c>
      <c r="M2810" s="27" t="s">
        <v>66</v>
      </c>
      <c r="N2810" s="71">
        <f t="shared" si="132"/>
        <v>22518.110701560832</v>
      </c>
      <c r="O2810" s="1">
        <v>44238</v>
      </c>
      <c r="P2810" s="1">
        <f t="shared" si="130"/>
        <v>44220</v>
      </c>
      <c r="Q2810" s="1">
        <f t="shared" si="131"/>
        <v>44233</v>
      </c>
    </row>
    <row r="2811" spans="1:17" x14ac:dyDescent="0.25">
      <c r="A2811" s="74" t="s">
        <v>558</v>
      </c>
      <c r="B2811" s="27" t="s">
        <v>42</v>
      </c>
      <c r="C2811" s="75">
        <v>845.307934845815</v>
      </c>
      <c r="D2811" s="27">
        <v>17</v>
      </c>
      <c r="E2811" s="27" t="s">
        <v>574</v>
      </c>
      <c r="F2811" s="78">
        <v>8.4500060255083334</v>
      </c>
      <c r="G2811" s="27" t="s">
        <v>862</v>
      </c>
      <c r="H2811" s="27" t="s">
        <v>66</v>
      </c>
      <c r="I2811" s="27">
        <v>801</v>
      </c>
      <c r="J2811" s="27">
        <v>74</v>
      </c>
      <c r="K2811" s="27">
        <v>2</v>
      </c>
      <c r="L2811" s="124">
        <v>2.7027027027027029E-2</v>
      </c>
      <c r="M2811" s="27" t="s">
        <v>66</v>
      </c>
      <c r="N2811" s="71">
        <f t="shared" si="132"/>
        <v>8754.2062424266333</v>
      </c>
      <c r="O2811" s="1">
        <v>44238</v>
      </c>
      <c r="P2811" s="1">
        <f t="shared" si="130"/>
        <v>44220</v>
      </c>
      <c r="Q2811" s="1">
        <f t="shared" si="131"/>
        <v>44233</v>
      </c>
    </row>
    <row r="2812" spans="1:17" x14ac:dyDescent="0.25">
      <c r="A2812" s="74" t="s">
        <v>559</v>
      </c>
      <c r="B2812" s="27" t="s">
        <v>53</v>
      </c>
      <c r="C2812" s="75">
        <v>18868.1392219843</v>
      </c>
      <c r="D2812" s="27">
        <v>1992</v>
      </c>
      <c r="E2812" s="27">
        <v>153</v>
      </c>
      <c r="F2812" s="76">
        <v>57.920769504594034</v>
      </c>
      <c r="G2812" s="27" t="s">
        <v>864</v>
      </c>
      <c r="H2812" s="27" t="s">
        <v>66</v>
      </c>
      <c r="I2812" s="27">
        <v>55707</v>
      </c>
      <c r="J2812" s="27">
        <v>4185</v>
      </c>
      <c r="K2812" s="27">
        <v>203</v>
      </c>
      <c r="L2812" s="123">
        <v>4.8506571087216246E-2</v>
      </c>
      <c r="M2812" s="27" t="s">
        <v>66</v>
      </c>
      <c r="N2812" s="71">
        <f t="shared" si="132"/>
        <v>22180.247616171007</v>
      </c>
      <c r="O2812" s="1">
        <v>44238</v>
      </c>
      <c r="P2812" s="1">
        <f t="shared" si="130"/>
        <v>44220</v>
      </c>
      <c r="Q2812" s="1">
        <f t="shared" si="131"/>
        <v>44233</v>
      </c>
    </row>
    <row r="2813" spans="1:17" x14ac:dyDescent="0.25">
      <c r="A2813" s="74" t="s">
        <v>560</v>
      </c>
      <c r="B2813" s="27" t="s">
        <v>49</v>
      </c>
      <c r="C2813" s="75">
        <v>41525.030739602102</v>
      </c>
      <c r="D2813" s="27">
        <v>3512</v>
      </c>
      <c r="E2813" s="27">
        <v>195</v>
      </c>
      <c r="F2813" s="76">
        <v>33.542591493587643</v>
      </c>
      <c r="G2813" s="27" t="s">
        <v>864</v>
      </c>
      <c r="H2813" s="27" t="s">
        <v>66</v>
      </c>
      <c r="I2813" s="27">
        <v>71806</v>
      </c>
      <c r="J2813" s="27">
        <v>6297</v>
      </c>
      <c r="K2813" s="27">
        <v>228</v>
      </c>
      <c r="L2813" s="123">
        <v>3.6207717960933777E-2</v>
      </c>
      <c r="M2813" s="27" t="s">
        <v>66</v>
      </c>
      <c r="N2813" s="71">
        <f t="shared" si="132"/>
        <v>15164.347594316407</v>
      </c>
      <c r="O2813" s="1">
        <v>44238</v>
      </c>
      <c r="P2813" s="1">
        <f t="shared" si="130"/>
        <v>44220</v>
      </c>
      <c r="Q2813" s="1">
        <f t="shared" si="131"/>
        <v>44233</v>
      </c>
    </row>
    <row r="2814" spans="1:17" x14ac:dyDescent="0.25">
      <c r="A2814" s="74" t="s">
        <v>54</v>
      </c>
      <c r="B2814" s="27" t="s">
        <v>54</v>
      </c>
      <c r="C2814" s="75">
        <v>191574.677370558</v>
      </c>
      <c r="D2814" s="27">
        <v>19891</v>
      </c>
      <c r="E2814" s="27">
        <v>1296</v>
      </c>
      <c r="F2814" s="76">
        <v>48.321328184919778</v>
      </c>
      <c r="G2814" s="27" t="s">
        <v>864</v>
      </c>
      <c r="H2814" s="27" t="s">
        <v>66</v>
      </c>
      <c r="I2814" s="27">
        <v>552540</v>
      </c>
      <c r="J2814" s="27">
        <v>47772</v>
      </c>
      <c r="K2814" s="27">
        <v>1457</v>
      </c>
      <c r="L2814" s="123">
        <v>3.0499037092857742E-2</v>
      </c>
      <c r="M2814" s="27" t="s">
        <v>66</v>
      </c>
      <c r="N2814" s="71">
        <f t="shared" si="132"/>
        <v>24936.489861651102</v>
      </c>
      <c r="O2814" s="1">
        <v>44238</v>
      </c>
      <c r="P2814" s="1">
        <f t="shared" si="130"/>
        <v>44220</v>
      </c>
      <c r="Q2814" s="1">
        <f t="shared" si="131"/>
        <v>44233</v>
      </c>
    </row>
    <row r="2815" spans="1:17" x14ac:dyDescent="0.25">
      <c r="A2815" s="74" t="s">
        <v>561</v>
      </c>
      <c r="B2815" s="27" t="s">
        <v>48</v>
      </c>
      <c r="C2815" s="75">
        <v>1046.7288034764699</v>
      </c>
      <c r="D2815" s="27">
        <v>30</v>
      </c>
      <c r="E2815" s="27" t="s">
        <v>574</v>
      </c>
      <c r="F2815" s="78">
        <v>27.295922761019966</v>
      </c>
      <c r="G2815" s="27" t="s">
        <v>862</v>
      </c>
      <c r="H2815" s="27" t="s">
        <v>66</v>
      </c>
      <c r="I2815" s="27">
        <v>1447</v>
      </c>
      <c r="J2815" s="27">
        <v>137</v>
      </c>
      <c r="K2815" s="27">
        <v>4</v>
      </c>
      <c r="L2815" s="124">
        <v>2.9197080291970802E-2</v>
      </c>
      <c r="M2815" s="27" t="s">
        <v>66</v>
      </c>
      <c r="N2815" s="71">
        <f t="shared" si="132"/>
        <v>13088.394963909075</v>
      </c>
      <c r="O2815" s="1">
        <v>44238</v>
      </c>
      <c r="P2815" s="1">
        <f t="shared" si="130"/>
        <v>44220</v>
      </c>
      <c r="Q2815" s="1">
        <f t="shared" si="131"/>
        <v>44233</v>
      </c>
    </row>
    <row r="2816" spans="1:17" x14ac:dyDescent="0.25">
      <c r="A2816" s="74" t="s">
        <v>562</v>
      </c>
      <c r="B2816" s="27" t="s">
        <v>51</v>
      </c>
      <c r="C2816" s="75">
        <v>11271.338775648501</v>
      </c>
      <c r="D2816" s="27">
        <v>839</v>
      </c>
      <c r="E2816" s="27">
        <v>61</v>
      </c>
      <c r="F2816" s="76">
        <v>38.656835216029314</v>
      </c>
      <c r="G2816" s="27" t="s">
        <v>864</v>
      </c>
      <c r="H2816" s="27" t="s">
        <v>66</v>
      </c>
      <c r="I2816" s="27">
        <v>22336</v>
      </c>
      <c r="J2816" s="27">
        <v>1593</v>
      </c>
      <c r="K2816" s="27">
        <v>68</v>
      </c>
      <c r="L2816" s="123">
        <v>4.2686754551161332E-2</v>
      </c>
      <c r="M2816" s="27" t="s">
        <v>66</v>
      </c>
      <c r="N2816" s="71">
        <f t="shared" si="132"/>
        <v>14133.192442424359</v>
      </c>
      <c r="O2816" s="1">
        <v>44238</v>
      </c>
      <c r="P2816" s="1">
        <f t="shared" si="130"/>
        <v>44220</v>
      </c>
      <c r="Q2816" s="1">
        <f t="shared" si="131"/>
        <v>44233</v>
      </c>
    </row>
    <row r="2817" spans="1:17" x14ac:dyDescent="0.25">
      <c r="A2817" s="74" t="s">
        <v>563</v>
      </c>
      <c r="B2817" s="27" t="s">
        <v>41</v>
      </c>
      <c r="C2817" s="75">
        <v>24061.696973528105</v>
      </c>
      <c r="D2817" s="27">
        <v>1035</v>
      </c>
      <c r="E2817" s="27">
        <v>85</v>
      </c>
      <c r="F2817" s="76">
        <v>25.232753026971285</v>
      </c>
      <c r="G2817" s="27" t="s">
        <v>864</v>
      </c>
      <c r="H2817" s="27" t="s">
        <v>66</v>
      </c>
      <c r="I2817" s="27">
        <v>29754</v>
      </c>
      <c r="J2817" s="27">
        <v>2856</v>
      </c>
      <c r="K2817" s="27">
        <v>94</v>
      </c>
      <c r="L2817" s="123">
        <v>3.2913165266106444E-2</v>
      </c>
      <c r="M2817" s="27" t="s">
        <v>66</v>
      </c>
      <c r="N2817" s="71">
        <f t="shared" si="132"/>
        <v>11869.487023887294</v>
      </c>
      <c r="O2817" s="1">
        <v>44238</v>
      </c>
      <c r="P2817" s="1">
        <f t="shared" si="130"/>
        <v>44220</v>
      </c>
      <c r="Q2817" s="1">
        <f t="shared" si="131"/>
        <v>44233</v>
      </c>
    </row>
    <row r="2818" spans="1:17" x14ac:dyDescent="0.25">
      <c r="A2818" s="74" t="s">
        <v>221</v>
      </c>
      <c r="B2818" s="27" t="s">
        <v>52</v>
      </c>
      <c r="C2818" s="75">
        <v>18224.238036758699</v>
      </c>
      <c r="D2818" s="27">
        <v>1366</v>
      </c>
      <c r="E2818" s="27">
        <v>82</v>
      </c>
      <c r="F2818" s="70">
        <v>32.139301765752116</v>
      </c>
      <c r="G2818" s="27" t="s">
        <v>865</v>
      </c>
      <c r="H2818" s="27" t="s">
        <v>66</v>
      </c>
      <c r="I2818" s="27">
        <v>22688</v>
      </c>
      <c r="J2818" s="27">
        <v>1636</v>
      </c>
      <c r="K2818" s="27">
        <v>101</v>
      </c>
      <c r="L2818" s="73">
        <v>6.1735941320293398E-2</v>
      </c>
      <c r="M2818" s="27" t="s">
        <v>66</v>
      </c>
      <c r="N2818" s="71">
        <f t="shared" ref="N2818:N2881" si="133">(J2818/C2818)*100000</f>
        <v>8977.0557029608099</v>
      </c>
      <c r="O2818" s="1">
        <v>44245</v>
      </c>
      <c r="P2818" s="1">
        <f t="shared" ref="P2818:P2881" si="134">O2818-18</f>
        <v>44227</v>
      </c>
      <c r="Q2818" s="1">
        <f t="shared" ref="Q2818:Q2881" si="135">O2818-5</f>
        <v>44240</v>
      </c>
    </row>
    <row r="2819" spans="1:17" x14ac:dyDescent="0.25">
      <c r="A2819" s="74" t="s">
        <v>222</v>
      </c>
      <c r="B2819" s="27" t="s">
        <v>49</v>
      </c>
      <c r="C2819" s="75">
        <v>23727.780397963001</v>
      </c>
      <c r="D2819" s="27">
        <v>733</v>
      </c>
      <c r="E2819" s="27">
        <v>47</v>
      </c>
      <c r="F2819" s="76">
        <v>14.148575217895493</v>
      </c>
      <c r="G2819" s="27" t="s">
        <v>864</v>
      </c>
      <c r="H2819" s="27" t="s">
        <v>64</v>
      </c>
      <c r="I2819" s="27">
        <v>32888</v>
      </c>
      <c r="J2819" s="27">
        <v>2624</v>
      </c>
      <c r="K2819" s="27">
        <v>52</v>
      </c>
      <c r="L2819" s="123">
        <v>1.9817073170731708E-2</v>
      </c>
      <c r="M2819" s="27" t="s">
        <v>68</v>
      </c>
      <c r="N2819" s="71">
        <f t="shared" si="133"/>
        <v>11058.767217119335</v>
      </c>
      <c r="O2819" s="1">
        <v>44245</v>
      </c>
      <c r="P2819" s="1">
        <f t="shared" si="134"/>
        <v>44227</v>
      </c>
      <c r="Q2819" s="1">
        <f t="shared" si="135"/>
        <v>44240</v>
      </c>
    </row>
    <row r="2820" spans="1:17" x14ac:dyDescent="0.25">
      <c r="A2820" s="74" t="s">
        <v>223</v>
      </c>
      <c r="B2820" s="27" t="s">
        <v>43</v>
      </c>
      <c r="C2820" s="75">
        <v>10449.281569213599</v>
      </c>
      <c r="D2820" s="27">
        <v>1109</v>
      </c>
      <c r="E2820" s="27">
        <v>74</v>
      </c>
      <c r="F2820" s="70">
        <v>50.584475599618493</v>
      </c>
      <c r="G2820" s="27" t="s">
        <v>865</v>
      </c>
      <c r="H2820" s="27" t="s">
        <v>66</v>
      </c>
      <c r="I2820" s="27">
        <v>16798</v>
      </c>
      <c r="J2820" s="27">
        <v>1043</v>
      </c>
      <c r="K2820" s="27">
        <v>83</v>
      </c>
      <c r="L2820" s="73">
        <v>7.9578139980824539E-2</v>
      </c>
      <c r="M2820" s="27" t="s">
        <v>66</v>
      </c>
      <c r="N2820" s="71">
        <f t="shared" si="133"/>
        <v>9981.5474689949897</v>
      </c>
      <c r="O2820" s="1">
        <v>44245</v>
      </c>
      <c r="P2820" s="1">
        <f t="shared" si="134"/>
        <v>44227</v>
      </c>
      <c r="Q2820" s="1">
        <f t="shared" si="135"/>
        <v>44240</v>
      </c>
    </row>
    <row r="2821" spans="1:17" x14ac:dyDescent="0.25">
      <c r="A2821" s="74" t="s">
        <v>224</v>
      </c>
      <c r="B2821" s="27" t="s">
        <v>42</v>
      </c>
      <c r="C2821" s="75">
        <v>8227.4352056835796</v>
      </c>
      <c r="D2821" s="27">
        <v>232</v>
      </c>
      <c r="E2821" s="27">
        <v>16</v>
      </c>
      <c r="F2821" s="76">
        <v>13.890806968223192</v>
      </c>
      <c r="G2821" s="27" t="s">
        <v>864</v>
      </c>
      <c r="H2821" s="27" t="s">
        <v>66</v>
      </c>
      <c r="I2821" s="27">
        <v>10257</v>
      </c>
      <c r="J2821" s="27">
        <v>817</v>
      </c>
      <c r="K2821" s="27">
        <v>16</v>
      </c>
      <c r="L2821" s="123">
        <v>1.9583843329253364E-2</v>
      </c>
      <c r="M2821" s="27" t="s">
        <v>66</v>
      </c>
      <c r="N2821" s="71">
        <f t="shared" si="133"/>
        <v>9930.1906314085536</v>
      </c>
      <c r="O2821" s="1">
        <v>44245</v>
      </c>
      <c r="P2821" s="1">
        <f t="shared" si="134"/>
        <v>44227</v>
      </c>
      <c r="Q2821" s="1">
        <f t="shared" si="135"/>
        <v>44240</v>
      </c>
    </row>
    <row r="2822" spans="1:17" x14ac:dyDescent="0.25">
      <c r="A2822" s="74" t="s">
        <v>225</v>
      </c>
      <c r="B2822" s="27" t="s">
        <v>47</v>
      </c>
      <c r="C2822" s="75">
        <v>28496.164598917199</v>
      </c>
      <c r="D2822" s="27">
        <v>2115</v>
      </c>
      <c r="E2822" s="27">
        <v>113</v>
      </c>
      <c r="F2822" s="76">
        <v>28.324613803414341</v>
      </c>
      <c r="G2822" s="27" t="s">
        <v>864</v>
      </c>
      <c r="H2822" s="27" t="s">
        <v>66</v>
      </c>
      <c r="I2822" s="27">
        <v>48117</v>
      </c>
      <c r="J2822" s="27">
        <v>3496</v>
      </c>
      <c r="K2822" s="27">
        <v>127</v>
      </c>
      <c r="L2822" s="123">
        <v>3.6327231121281466E-2</v>
      </c>
      <c r="M2822" s="27" t="s">
        <v>66</v>
      </c>
      <c r="N2822" s="71">
        <f t="shared" si="133"/>
        <v>12268.317681365588</v>
      </c>
      <c r="O2822" s="1">
        <v>44245</v>
      </c>
      <c r="P2822" s="1">
        <f t="shared" si="134"/>
        <v>44227</v>
      </c>
      <c r="Q2822" s="1">
        <f t="shared" si="135"/>
        <v>44240</v>
      </c>
    </row>
    <row r="2823" spans="1:17" x14ac:dyDescent="0.25">
      <c r="A2823" s="74" t="s">
        <v>226</v>
      </c>
      <c r="B2823" s="27" t="s">
        <v>42</v>
      </c>
      <c r="C2823" s="75">
        <v>462.23398096760798</v>
      </c>
      <c r="D2823" s="27">
        <v>2</v>
      </c>
      <c r="E2823" s="27">
        <v>0</v>
      </c>
      <c r="F2823" s="78">
        <v>0</v>
      </c>
      <c r="G2823" s="27" t="s">
        <v>862</v>
      </c>
      <c r="H2823" s="27" t="s">
        <v>68</v>
      </c>
      <c r="I2823" s="27">
        <v>190</v>
      </c>
      <c r="J2823" s="27">
        <v>15</v>
      </c>
      <c r="K2823" s="27">
        <v>0</v>
      </c>
      <c r="L2823" s="149">
        <v>0</v>
      </c>
      <c r="M2823" s="27" t="s">
        <v>68</v>
      </c>
      <c r="N2823" s="71">
        <f t="shared" si="133"/>
        <v>3245.1097534196983</v>
      </c>
      <c r="O2823" s="1">
        <v>44245</v>
      </c>
      <c r="P2823" s="1">
        <f t="shared" si="134"/>
        <v>44227</v>
      </c>
      <c r="Q2823" s="1">
        <f t="shared" si="135"/>
        <v>44240</v>
      </c>
    </row>
    <row r="2824" spans="1:17" x14ac:dyDescent="0.25">
      <c r="A2824" s="74" t="s">
        <v>227</v>
      </c>
      <c r="B2824" s="27" t="s">
        <v>45</v>
      </c>
      <c r="C2824" s="75">
        <v>16598.0263143665</v>
      </c>
      <c r="D2824" s="27">
        <v>934</v>
      </c>
      <c r="E2824" s="27">
        <v>58</v>
      </c>
      <c r="F2824" s="76">
        <v>24.959938395032388</v>
      </c>
      <c r="G2824" s="27" t="s">
        <v>864</v>
      </c>
      <c r="H2824" s="27" t="s">
        <v>66</v>
      </c>
      <c r="I2824" s="27">
        <v>23967</v>
      </c>
      <c r="J2824" s="27">
        <v>1579</v>
      </c>
      <c r="K2824" s="27">
        <v>76</v>
      </c>
      <c r="L2824" s="123">
        <v>4.8131728942368585E-2</v>
      </c>
      <c r="M2824" s="27" t="s">
        <v>64</v>
      </c>
      <c r="N2824" s="71">
        <f t="shared" si="133"/>
        <v>9513.1792786307906</v>
      </c>
      <c r="O2824" s="1">
        <v>44245</v>
      </c>
      <c r="P2824" s="1">
        <f t="shared" si="134"/>
        <v>44227</v>
      </c>
      <c r="Q2824" s="1">
        <f t="shared" si="135"/>
        <v>44240</v>
      </c>
    </row>
    <row r="2825" spans="1:17" x14ac:dyDescent="0.25">
      <c r="A2825" s="74" t="s">
        <v>228</v>
      </c>
      <c r="B2825" s="27" t="s">
        <v>48</v>
      </c>
      <c r="C2825" s="75">
        <v>40259.238105780198</v>
      </c>
      <c r="D2825" s="27">
        <v>1852</v>
      </c>
      <c r="E2825" s="27">
        <v>637</v>
      </c>
      <c r="F2825" s="76">
        <v>113.01753868379186</v>
      </c>
      <c r="G2825" s="27" t="s">
        <v>864</v>
      </c>
      <c r="H2825" s="27" t="s">
        <v>64</v>
      </c>
      <c r="I2825" s="27">
        <v>238481</v>
      </c>
      <c r="J2825" s="27">
        <v>31032</v>
      </c>
      <c r="K2825" s="27">
        <v>679</v>
      </c>
      <c r="L2825" s="123">
        <v>2.1880639340036093E-2</v>
      </c>
      <c r="M2825" s="27" t="s">
        <v>64</v>
      </c>
      <c r="N2825" s="71">
        <f t="shared" si="133"/>
        <v>77080.445284295129</v>
      </c>
      <c r="O2825" s="1">
        <v>44245</v>
      </c>
      <c r="P2825" s="1">
        <f t="shared" si="134"/>
        <v>44227</v>
      </c>
      <c r="Q2825" s="1">
        <f t="shared" si="135"/>
        <v>44240</v>
      </c>
    </row>
    <row r="2826" spans="1:17" x14ac:dyDescent="0.25">
      <c r="A2826" s="74" t="s">
        <v>229</v>
      </c>
      <c r="B2826" s="27" t="s">
        <v>45</v>
      </c>
      <c r="C2826" s="75">
        <v>36064.049778037697</v>
      </c>
      <c r="D2826" s="27">
        <v>2176</v>
      </c>
      <c r="E2826" s="27">
        <v>152</v>
      </c>
      <c r="F2826" s="76">
        <v>30.105168232533455</v>
      </c>
      <c r="G2826" s="27" t="s">
        <v>864</v>
      </c>
      <c r="H2826" s="27" t="s">
        <v>66</v>
      </c>
      <c r="I2826" s="27">
        <v>73317</v>
      </c>
      <c r="J2826" s="27">
        <v>5577</v>
      </c>
      <c r="K2826" s="27">
        <v>177</v>
      </c>
      <c r="L2826" s="123">
        <v>3.1737493275954813E-2</v>
      </c>
      <c r="M2826" s="27" t="s">
        <v>66</v>
      </c>
      <c r="N2826" s="71">
        <f t="shared" si="133"/>
        <v>15464.153455656233</v>
      </c>
      <c r="O2826" s="1">
        <v>44245</v>
      </c>
      <c r="P2826" s="1">
        <f t="shared" si="134"/>
        <v>44227</v>
      </c>
      <c r="Q2826" s="1">
        <f t="shared" si="135"/>
        <v>44240</v>
      </c>
    </row>
    <row r="2827" spans="1:17" x14ac:dyDescent="0.25">
      <c r="A2827" s="74" t="s">
        <v>230</v>
      </c>
      <c r="B2827" s="27" t="s">
        <v>44</v>
      </c>
      <c r="C2827" s="75">
        <v>260.803252500962</v>
      </c>
      <c r="D2827" s="27">
        <v>4</v>
      </c>
      <c r="E2827" s="27">
        <v>0</v>
      </c>
      <c r="F2827" s="78">
        <v>0</v>
      </c>
      <c r="G2827" s="27" t="s">
        <v>862</v>
      </c>
      <c r="H2827" s="27" t="s">
        <v>68</v>
      </c>
      <c r="I2827" s="27">
        <v>488</v>
      </c>
      <c r="J2827" s="27">
        <v>23</v>
      </c>
      <c r="K2827" s="27">
        <v>0</v>
      </c>
      <c r="L2827" s="149">
        <v>0</v>
      </c>
      <c r="M2827" s="27" t="s">
        <v>68</v>
      </c>
      <c r="N2827" s="71">
        <f t="shared" si="133"/>
        <v>8818.908422131417</v>
      </c>
      <c r="O2827" s="1">
        <v>44245</v>
      </c>
      <c r="P2827" s="1">
        <f t="shared" si="134"/>
        <v>44227</v>
      </c>
      <c r="Q2827" s="1">
        <f t="shared" si="135"/>
        <v>44240</v>
      </c>
    </row>
    <row r="2828" spans="1:17" x14ac:dyDescent="0.25">
      <c r="A2828" s="74" t="s">
        <v>231</v>
      </c>
      <c r="B2828" s="27" t="s">
        <v>49</v>
      </c>
      <c r="C2828" s="75">
        <v>45827.143129014403</v>
      </c>
      <c r="D2828" s="27">
        <v>1512</v>
      </c>
      <c r="E2828" s="27">
        <v>96</v>
      </c>
      <c r="F2828" s="76">
        <v>14.963059856989897</v>
      </c>
      <c r="G2828" s="27" t="s">
        <v>864</v>
      </c>
      <c r="H2828" s="27" t="s">
        <v>66</v>
      </c>
      <c r="I2828" s="27">
        <v>86516</v>
      </c>
      <c r="J2828" s="27">
        <v>7222</v>
      </c>
      <c r="K2828" s="27">
        <v>107</v>
      </c>
      <c r="L2828" s="123">
        <v>1.4815840487399612E-2</v>
      </c>
      <c r="M2828" s="27" t="s">
        <v>66</v>
      </c>
      <c r="N2828" s="71">
        <f t="shared" si="133"/>
        <v>15759.219333547233</v>
      </c>
      <c r="O2828" s="1">
        <v>44245</v>
      </c>
      <c r="P2828" s="1">
        <f t="shared" si="134"/>
        <v>44227</v>
      </c>
      <c r="Q2828" s="1">
        <f t="shared" si="135"/>
        <v>44240</v>
      </c>
    </row>
    <row r="2829" spans="1:17" x14ac:dyDescent="0.25">
      <c r="A2829" s="74" t="s">
        <v>232</v>
      </c>
      <c r="B2829" s="27" t="s">
        <v>54</v>
      </c>
      <c r="C2829" s="75">
        <v>6286.5177862111304</v>
      </c>
      <c r="D2829" s="27">
        <v>329</v>
      </c>
      <c r="E2829" s="27">
        <v>25</v>
      </c>
      <c r="F2829" s="76">
        <v>28.405459849824613</v>
      </c>
      <c r="G2829" s="27" t="s">
        <v>864</v>
      </c>
      <c r="H2829" s="27" t="s">
        <v>64</v>
      </c>
      <c r="I2829" s="27">
        <v>9518</v>
      </c>
      <c r="J2829" s="27">
        <v>1195</v>
      </c>
      <c r="K2829" s="27">
        <v>29</v>
      </c>
      <c r="L2829" s="123">
        <v>2.4267782426778243E-2</v>
      </c>
      <c r="M2829" s="27" t="s">
        <v>66</v>
      </c>
      <c r="N2829" s="71">
        <f t="shared" si="133"/>
        <v>19008.933731502631</v>
      </c>
      <c r="O2829" s="1">
        <v>44245</v>
      </c>
      <c r="P2829" s="1">
        <f t="shared" si="134"/>
        <v>44227</v>
      </c>
      <c r="Q2829" s="1">
        <f t="shared" si="135"/>
        <v>44240</v>
      </c>
    </row>
    <row r="2830" spans="1:17" x14ac:dyDescent="0.25">
      <c r="A2830" s="74" t="s">
        <v>233</v>
      </c>
      <c r="B2830" s="27" t="s">
        <v>49</v>
      </c>
      <c r="C2830" s="75">
        <v>3488.02577394533</v>
      </c>
      <c r="D2830" s="27">
        <v>147</v>
      </c>
      <c r="E2830" s="27">
        <v>19</v>
      </c>
      <c r="F2830" s="76">
        <v>38.908624680481743</v>
      </c>
      <c r="G2830" s="27" t="s">
        <v>864</v>
      </c>
      <c r="H2830" s="27" t="s">
        <v>64</v>
      </c>
      <c r="I2830" s="27">
        <v>3179</v>
      </c>
      <c r="J2830" s="27">
        <v>219</v>
      </c>
      <c r="K2830" s="27">
        <v>21</v>
      </c>
      <c r="L2830" s="123">
        <v>9.5890410958904104E-2</v>
      </c>
      <c r="M2830" s="27" t="s">
        <v>64</v>
      </c>
      <c r="N2830" s="71">
        <f t="shared" si="133"/>
        <v>6278.6233300187914</v>
      </c>
      <c r="O2830" s="1">
        <v>44245</v>
      </c>
      <c r="P2830" s="1">
        <f t="shared" si="134"/>
        <v>44227</v>
      </c>
      <c r="Q2830" s="1">
        <f t="shared" si="135"/>
        <v>44240</v>
      </c>
    </row>
    <row r="2831" spans="1:17" x14ac:dyDescent="0.25">
      <c r="A2831" s="74" t="s">
        <v>234</v>
      </c>
      <c r="B2831" s="27" t="s">
        <v>46</v>
      </c>
      <c r="C2831" s="75">
        <v>1695.3715782397301</v>
      </c>
      <c r="D2831" s="27">
        <v>27</v>
      </c>
      <c r="E2831" s="27">
        <v>2</v>
      </c>
      <c r="F2831" s="78">
        <v>8.4263028052805122</v>
      </c>
      <c r="G2831" s="27" t="s">
        <v>862</v>
      </c>
      <c r="H2831" s="27" t="s">
        <v>64</v>
      </c>
      <c r="I2831" s="27">
        <v>1817</v>
      </c>
      <c r="J2831" s="27">
        <v>139</v>
      </c>
      <c r="K2831" s="27">
        <v>2</v>
      </c>
      <c r="L2831" s="124">
        <v>1.4388489208633094E-2</v>
      </c>
      <c r="M2831" s="27" t="s">
        <v>64</v>
      </c>
      <c r="N2831" s="71">
        <f t="shared" si="133"/>
        <v>8198.7926295379384</v>
      </c>
      <c r="O2831" s="1">
        <v>44245</v>
      </c>
      <c r="P2831" s="1">
        <f t="shared" si="134"/>
        <v>44227</v>
      </c>
      <c r="Q2831" s="1">
        <f t="shared" si="135"/>
        <v>44240</v>
      </c>
    </row>
    <row r="2832" spans="1:17" x14ac:dyDescent="0.25">
      <c r="A2832" s="74" t="s">
        <v>235</v>
      </c>
      <c r="B2832" s="27" t="s">
        <v>49</v>
      </c>
      <c r="C2832" s="75">
        <v>19700.450804414999</v>
      </c>
      <c r="D2832" s="27">
        <v>1241</v>
      </c>
      <c r="E2832" s="27">
        <v>64</v>
      </c>
      <c r="F2832" s="76">
        <v>23.204690170866979</v>
      </c>
      <c r="G2832" s="27" t="s">
        <v>864</v>
      </c>
      <c r="H2832" s="27" t="s">
        <v>66</v>
      </c>
      <c r="I2832" s="27">
        <v>31909</v>
      </c>
      <c r="J2832" s="27">
        <v>2629</v>
      </c>
      <c r="K2832" s="27">
        <v>80</v>
      </c>
      <c r="L2832" s="123">
        <v>3.0429821224800303E-2</v>
      </c>
      <c r="M2832" s="27" t="s">
        <v>66</v>
      </c>
      <c r="N2832" s="71">
        <f t="shared" si="133"/>
        <v>13344.87228795203</v>
      </c>
      <c r="O2832" s="1">
        <v>44245</v>
      </c>
      <c r="P2832" s="1">
        <f t="shared" si="134"/>
        <v>44227</v>
      </c>
      <c r="Q2832" s="1">
        <f t="shared" si="135"/>
        <v>44240</v>
      </c>
    </row>
    <row r="2833" spans="1:17" x14ac:dyDescent="0.25">
      <c r="A2833" s="74" t="s">
        <v>236</v>
      </c>
      <c r="B2833" s="27" t="s">
        <v>54</v>
      </c>
      <c r="C2833" s="75">
        <v>11981.336652870101</v>
      </c>
      <c r="D2833" s="27">
        <v>563</v>
      </c>
      <c r="E2833" s="27">
        <v>43</v>
      </c>
      <c r="F2833" s="76">
        <v>25.635107838262918</v>
      </c>
      <c r="G2833" s="27" t="s">
        <v>864</v>
      </c>
      <c r="H2833" s="27" t="s">
        <v>64</v>
      </c>
      <c r="I2833" s="27">
        <v>17620</v>
      </c>
      <c r="J2833" s="27">
        <v>1166</v>
      </c>
      <c r="K2833" s="27">
        <v>48</v>
      </c>
      <c r="L2833" s="123">
        <v>4.1166380789022301E-2</v>
      </c>
      <c r="M2833" s="27" t="s">
        <v>64</v>
      </c>
      <c r="N2833" s="71">
        <f t="shared" si="133"/>
        <v>9731.802333762882</v>
      </c>
      <c r="O2833" s="1">
        <v>44245</v>
      </c>
      <c r="P2833" s="1">
        <f t="shared" si="134"/>
        <v>44227</v>
      </c>
      <c r="Q2833" s="1">
        <f t="shared" si="135"/>
        <v>44240</v>
      </c>
    </row>
    <row r="2834" spans="1:17" x14ac:dyDescent="0.25">
      <c r="A2834" s="74" t="s">
        <v>237</v>
      </c>
      <c r="B2834" s="27" t="s">
        <v>43</v>
      </c>
      <c r="C2834" s="75">
        <v>46517.435301401703</v>
      </c>
      <c r="D2834" s="27">
        <v>3409</v>
      </c>
      <c r="E2834" s="27">
        <v>205</v>
      </c>
      <c r="F2834" s="76">
        <v>31.478212519631136</v>
      </c>
      <c r="G2834" s="27" t="s">
        <v>864</v>
      </c>
      <c r="H2834" s="27" t="s">
        <v>66</v>
      </c>
      <c r="I2834" s="27">
        <v>59967</v>
      </c>
      <c r="J2834" s="27">
        <v>5031</v>
      </c>
      <c r="K2834" s="27">
        <v>226</v>
      </c>
      <c r="L2834" s="123">
        <v>4.4921486781951896E-2</v>
      </c>
      <c r="M2834" s="27" t="s">
        <v>66</v>
      </c>
      <c r="N2834" s="71">
        <f t="shared" si="133"/>
        <v>10815.299612720482</v>
      </c>
      <c r="O2834" s="1">
        <v>44245</v>
      </c>
      <c r="P2834" s="1">
        <f t="shared" si="134"/>
        <v>44227</v>
      </c>
      <c r="Q2834" s="1">
        <f t="shared" si="135"/>
        <v>44240</v>
      </c>
    </row>
    <row r="2835" spans="1:17" x14ac:dyDescent="0.25">
      <c r="A2835" s="74" t="s">
        <v>238</v>
      </c>
      <c r="B2835" s="27" t="s">
        <v>54</v>
      </c>
      <c r="C2835" s="75">
        <v>16484.126202190801</v>
      </c>
      <c r="D2835" s="27">
        <v>1336</v>
      </c>
      <c r="E2835" s="27">
        <v>80</v>
      </c>
      <c r="F2835" s="76">
        <v>34.665384407978294</v>
      </c>
      <c r="G2835" s="27" t="s">
        <v>864</v>
      </c>
      <c r="H2835" s="27" t="s">
        <v>66</v>
      </c>
      <c r="I2835" s="27">
        <v>27889</v>
      </c>
      <c r="J2835" s="27">
        <v>2135</v>
      </c>
      <c r="K2835" s="27">
        <v>87</v>
      </c>
      <c r="L2835" s="123">
        <v>4.0749414519906324E-2</v>
      </c>
      <c r="M2835" s="27" t="s">
        <v>66</v>
      </c>
      <c r="N2835" s="71">
        <f t="shared" si="133"/>
        <v>12951.854249430891</v>
      </c>
      <c r="O2835" s="1">
        <v>44245</v>
      </c>
      <c r="P2835" s="1">
        <f t="shared" si="134"/>
        <v>44227</v>
      </c>
      <c r="Q2835" s="1">
        <f t="shared" si="135"/>
        <v>44240</v>
      </c>
    </row>
    <row r="2836" spans="1:17" x14ac:dyDescent="0.25">
      <c r="A2836" s="74" t="s">
        <v>239</v>
      </c>
      <c r="B2836" s="27" t="s">
        <v>51</v>
      </c>
      <c r="C2836" s="75">
        <v>4376.1911247030603</v>
      </c>
      <c r="D2836" s="27">
        <v>402</v>
      </c>
      <c r="E2836" s="27">
        <v>24</v>
      </c>
      <c r="F2836" s="76">
        <v>39.173008340718539</v>
      </c>
      <c r="G2836" s="27" t="s">
        <v>864</v>
      </c>
      <c r="H2836" s="27" t="s">
        <v>66</v>
      </c>
      <c r="I2836" s="27">
        <v>6438</v>
      </c>
      <c r="J2836" s="27">
        <v>452</v>
      </c>
      <c r="K2836" s="27">
        <v>30</v>
      </c>
      <c r="L2836" s="123">
        <v>6.637168141592921E-2</v>
      </c>
      <c r="M2836" s="27" t="s">
        <v>66</v>
      </c>
      <c r="N2836" s="71">
        <f t="shared" si="133"/>
        <v>10328.616532502789</v>
      </c>
      <c r="O2836" s="1">
        <v>44245</v>
      </c>
      <c r="P2836" s="1">
        <f t="shared" si="134"/>
        <v>44227</v>
      </c>
      <c r="Q2836" s="1">
        <f t="shared" si="135"/>
        <v>44240</v>
      </c>
    </row>
    <row r="2837" spans="1:17" x14ac:dyDescent="0.25">
      <c r="A2837" s="74" t="s">
        <v>240</v>
      </c>
      <c r="B2837" s="27" t="s">
        <v>49</v>
      </c>
      <c r="C2837" s="75">
        <v>8098.2221370774687</v>
      </c>
      <c r="D2837" s="27">
        <v>724</v>
      </c>
      <c r="E2837" s="27">
        <v>42</v>
      </c>
      <c r="F2837" s="70">
        <v>37.045168053177861</v>
      </c>
      <c r="G2837" s="27" t="s">
        <v>865</v>
      </c>
      <c r="H2837" s="27" t="s">
        <v>66</v>
      </c>
      <c r="I2837" s="27">
        <v>15755</v>
      </c>
      <c r="J2837" s="27">
        <v>960</v>
      </c>
      <c r="K2837" s="27">
        <v>43</v>
      </c>
      <c r="L2837" s="73">
        <v>4.4791666666666667E-2</v>
      </c>
      <c r="M2837" s="27" t="s">
        <v>66</v>
      </c>
      <c r="N2837" s="71">
        <f t="shared" si="133"/>
        <v>11854.453777016915</v>
      </c>
      <c r="O2837" s="1">
        <v>44245</v>
      </c>
      <c r="P2837" s="1">
        <f t="shared" si="134"/>
        <v>44227</v>
      </c>
      <c r="Q2837" s="1">
        <f t="shared" si="135"/>
        <v>44240</v>
      </c>
    </row>
    <row r="2838" spans="1:17" x14ac:dyDescent="0.25">
      <c r="A2838" s="74" t="s">
        <v>41</v>
      </c>
      <c r="B2838" s="27" t="s">
        <v>41</v>
      </c>
      <c r="C2838" s="75">
        <v>44772.5204478296</v>
      </c>
      <c r="D2838" s="27">
        <v>2846</v>
      </c>
      <c r="E2838" s="27">
        <v>199</v>
      </c>
      <c r="F2838" s="70">
        <v>31.747789876713917</v>
      </c>
      <c r="G2838" s="27" t="s">
        <v>865</v>
      </c>
      <c r="H2838" s="27" t="s">
        <v>66</v>
      </c>
      <c r="I2838" s="27">
        <v>56637</v>
      </c>
      <c r="J2838" s="27">
        <v>4556</v>
      </c>
      <c r="K2838" s="27">
        <v>230</v>
      </c>
      <c r="L2838" s="73">
        <v>5.0482879719051799E-2</v>
      </c>
      <c r="M2838" s="27" t="s">
        <v>66</v>
      </c>
      <c r="N2838" s="71">
        <f t="shared" si="133"/>
        <v>10175.884570333268</v>
      </c>
      <c r="O2838" s="1">
        <v>44245</v>
      </c>
      <c r="P2838" s="1">
        <f t="shared" si="134"/>
        <v>44227</v>
      </c>
      <c r="Q2838" s="1">
        <f t="shared" si="135"/>
        <v>44240</v>
      </c>
    </row>
    <row r="2839" spans="1:17" x14ac:dyDescent="0.25">
      <c r="A2839" s="74" t="s">
        <v>241</v>
      </c>
      <c r="B2839" s="27" t="s">
        <v>54</v>
      </c>
      <c r="C2839" s="75">
        <v>5560.1288200980598</v>
      </c>
      <c r="D2839" s="27">
        <v>237</v>
      </c>
      <c r="E2839" s="27">
        <v>16</v>
      </c>
      <c r="F2839" s="76">
        <v>20.554508354664112</v>
      </c>
      <c r="G2839" s="27" t="s">
        <v>864</v>
      </c>
      <c r="H2839" s="27" t="s">
        <v>66</v>
      </c>
      <c r="I2839" s="27">
        <v>6372</v>
      </c>
      <c r="J2839" s="27">
        <v>468</v>
      </c>
      <c r="K2839" s="27">
        <v>18</v>
      </c>
      <c r="L2839" s="123">
        <v>3.8461538461538464E-2</v>
      </c>
      <c r="M2839" s="27" t="s">
        <v>66</v>
      </c>
      <c r="N2839" s="71">
        <f t="shared" si="133"/>
        <v>8417.071171234953</v>
      </c>
      <c r="O2839" s="1">
        <v>44245</v>
      </c>
      <c r="P2839" s="1">
        <f t="shared" si="134"/>
        <v>44227</v>
      </c>
      <c r="Q2839" s="1">
        <f t="shared" si="135"/>
        <v>44240</v>
      </c>
    </row>
    <row r="2840" spans="1:17" x14ac:dyDescent="0.25">
      <c r="A2840" s="74" t="s">
        <v>242</v>
      </c>
      <c r="B2840" s="27" t="s">
        <v>42</v>
      </c>
      <c r="C2840" s="75">
        <v>1795.3967800267301</v>
      </c>
      <c r="D2840" s="27">
        <v>53</v>
      </c>
      <c r="E2840" s="27">
        <v>2</v>
      </c>
      <c r="F2840" s="78">
        <v>7.9568563587941821</v>
      </c>
      <c r="G2840" s="27" t="s">
        <v>862</v>
      </c>
      <c r="H2840" s="27" t="s">
        <v>66</v>
      </c>
      <c r="I2840" s="27">
        <v>2159</v>
      </c>
      <c r="J2840" s="27">
        <v>181</v>
      </c>
      <c r="K2840" s="27">
        <v>2</v>
      </c>
      <c r="L2840" s="124">
        <v>1.1049723756906077E-2</v>
      </c>
      <c r="M2840" s="27" t="s">
        <v>66</v>
      </c>
      <c r="N2840" s="71">
        <f t="shared" si="133"/>
        <v>10081.337006592228</v>
      </c>
      <c r="O2840" s="1">
        <v>44245</v>
      </c>
      <c r="P2840" s="1">
        <f t="shared" si="134"/>
        <v>44227</v>
      </c>
      <c r="Q2840" s="1">
        <f t="shared" si="135"/>
        <v>44240</v>
      </c>
    </row>
    <row r="2841" spans="1:17" x14ac:dyDescent="0.25">
      <c r="A2841" s="74" t="s">
        <v>243</v>
      </c>
      <c r="B2841" s="27" t="s">
        <v>49</v>
      </c>
      <c r="C2841" s="75">
        <v>14994.700089288801</v>
      </c>
      <c r="D2841" s="27">
        <v>726</v>
      </c>
      <c r="E2841" s="27">
        <v>29</v>
      </c>
      <c r="F2841" s="76">
        <v>13.814404816994372</v>
      </c>
      <c r="G2841" s="27" t="s">
        <v>864</v>
      </c>
      <c r="H2841" s="27" t="s">
        <v>66</v>
      </c>
      <c r="I2841" s="27">
        <v>31848</v>
      </c>
      <c r="J2841" s="27">
        <v>2479</v>
      </c>
      <c r="K2841" s="27">
        <v>36</v>
      </c>
      <c r="L2841" s="123">
        <v>1.4521984671238403E-2</v>
      </c>
      <c r="M2841" s="27" t="s">
        <v>68</v>
      </c>
      <c r="N2841" s="71">
        <f t="shared" si="133"/>
        <v>16532.508054434715</v>
      </c>
      <c r="O2841" s="1">
        <v>44245</v>
      </c>
      <c r="P2841" s="1">
        <f t="shared" si="134"/>
        <v>44227</v>
      </c>
      <c r="Q2841" s="1">
        <f t="shared" si="135"/>
        <v>44240</v>
      </c>
    </row>
    <row r="2842" spans="1:17" x14ac:dyDescent="0.25">
      <c r="A2842" s="74" t="s">
        <v>244</v>
      </c>
      <c r="B2842" s="27" t="s">
        <v>48</v>
      </c>
      <c r="C2842" s="75">
        <v>16054.358189729401</v>
      </c>
      <c r="D2842" s="27">
        <v>685</v>
      </c>
      <c r="E2842" s="27">
        <v>44</v>
      </c>
      <c r="F2842" s="76">
        <v>19.576348713010226</v>
      </c>
      <c r="G2842" s="27" t="s">
        <v>864</v>
      </c>
      <c r="H2842" s="27" t="s">
        <v>66</v>
      </c>
      <c r="I2842" s="27">
        <v>26076</v>
      </c>
      <c r="J2842" s="27">
        <v>2093</v>
      </c>
      <c r="K2842" s="27">
        <v>51</v>
      </c>
      <c r="L2842" s="123">
        <v>2.4366937410415672E-2</v>
      </c>
      <c r="M2842" s="27" t="s">
        <v>66</v>
      </c>
      <c r="N2842" s="71">
        <f t="shared" si="133"/>
        <v>13036.958408832399</v>
      </c>
      <c r="O2842" s="1">
        <v>44245</v>
      </c>
      <c r="P2842" s="1">
        <f t="shared" si="134"/>
        <v>44227</v>
      </c>
      <c r="Q2842" s="1">
        <f t="shared" si="135"/>
        <v>44240</v>
      </c>
    </row>
    <row r="2843" spans="1:17" x14ac:dyDescent="0.25">
      <c r="A2843" s="74" t="s">
        <v>245</v>
      </c>
      <c r="B2843" s="27" t="s">
        <v>51</v>
      </c>
      <c r="C2843" s="75">
        <v>18017.1246620739</v>
      </c>
      <c r="D2843" s="27">
        <v>881</v>
      </c>
      <c r="E2843" s="27">
        <v>50</v>
      </c>
      <c r="F2843" s="76">
        <v>19.822411391460474</v>
      </c>
      <c r="G2843" s="27" t="s">
        <v>864</v>
      </c>
      <c r="H2843" s="27" t="s">
        <v>66</v>
      </c>
      <c r="I2843" s="27">
        <v>18448</v>
      </c>
      <c r="J2843" s="27">
        <v>1281</v>
      </c>
      <c r="K2843" s="27">
        <v>53</v>
      </c>
      <c r="L2843" s="123">
        <v>4.1373926619828257E-2</v>
      </c>
      <c r="M2843" s="27" t="s">
        <v>66</v>
      </c>
      <c r="N2843" s="71">
        <f t="shared" si="133"/>
        <v>7109.9025178890424</v>
      </c>
      <c r="O2843" s="1">
        <v>44245</v>
      </c>
      <c r="P2843" s="1">
        <f t="shared" si="134"/>
        <v>44227</v>
      </c>
      <c r="Q2843" s="1">
        <f t="shared" si="135"/>
        <v>44240</v>
      </c>
    </row>
    <row r="2844" spans="1:17" x14ac:dyDescent="0.25">
      <c r="A2844" s="74" t="s">
        <v>246</v>
      </c>
      <c r="B2844" s="27" t="s">
        <v>49</v>
      </c>
      <c r="C2844" s="75">
        <v>27408.591693709299</v>
      </c>
      <c r="D2844" s="27">
        <v>977</v>
      </c>
      <c r="E2844" s="27">
        <v>48</v>
      </c>
      <c r="F2844" s="76">
        <v>12.509111985342683</v>
      </c>
      <c r="G2844" s="27" t="s">
        <v>864</v>
      </c>
      <c r="H2844" s="27" t="s">
        <v>66</v>
      </c>
      <c r="I2844" s="27">
        <v>52621</v>
      </c>
      <c r="J2844" s="27">
        <v>4200</v>
      </c>
      <c r="K2844" s="27">
        <v>60</v>
      </c>
      <c r="L2844" s="123">
        <v>1.4285714285714285E-2</v>
      </c>
      <c r="M2844" s="27" t="s">
        <v>66</v>
      </c>
      <c r="N2844" s="71">
        <f t="shared" si="133"/>
        <v>15323.662182044784</v>
      </c>
      <c r="O2844" s="1">
        <v>44245</v>
      </c>
      <c r="P2844" s="1">
        <f t="shared" si="134"/>
        <v>44227</v>
      </c>
      <c r="Q2844" s="1">
        <f t="shared" si="135"/>
        <v>44240</v>
      </c>
    </row>
    <row r="2845" spans="1:17" x14ac:dyDescent="0.25">
      <c r="A2845" s="74" t="s">
        <v>247</v>
      </c>
      <c r="B2845" s="27" t="s">
        <v>43</v>
      </c>
      <c r="C2845" s="75">
        <v>6815.0684702353301</v>
      </c>
      <c r="D2845" s="27">
        <v>589</v>
      </c>
      <c r="E2845" s="27">
        <v>32</v>
      </c>
      <c r="F2845" s="70">
        <v>33.539124305164293</v>
      </c>
      <c r="G2845" s="27" t="s">
        <v>865</v>
      </c>
      <c r="H2845" s="27" t="s">
        <v>66</v>
      </c>
      <c r="I2845" s="27">
        <v>8935</v>
      </c>
      <c r="J2845" s="27">
        <v>625</v>
      </c>
      <c r="K2845" s="27">
        <v>39</v>
      </c>
      <c r="L2845" s="73">
        <v>6.2399999999999997E-2</v>
      </c>
      <c r="M2845" s="27" t="s">
        <v>66</v>
      </c>
      <c r="N2845" s="71">
        <f t="shared" si="133"/>
        <v>9170.8543021933601</v>
      </c>
      <c r="O2845" s="1">
        <v>44245</v>
      </c>
      <c r="P2845" s="1">
        <f t="shared" si="134"/>
        <v>44227</v>
      </c>
      <c r="Q2845" s="1">
        <f t="shared" si="135"/>
        <v>44240</v>
      </c>
    </row>
    <row r="2846" spans="1:17" x14ac:dyDescent="0.25">
      <c r="A2846" s="74" t="s">
        <v>248</v>
      </c>
      <c r="B2846" s="27" t="s">
        <v>54</v>
      </c>
      <c r="C2846" s="75">
        <v>3227.2105007745699</v>
      </c>
      <c r="D2846" s="27">
        <v>162</v>
      </c>
      <c r="E2846" s="27">
        <v>8</v>
      </c>
      <c r="F2846" s="78">
        <v>17.706578833064082</v>
      </c>
      <c r="G2846" s="27" t="s">
        <v>862</v>
      </c>
      <c r="H2846" s="27" t="s">
        <v>66</v>
      </c>
      <c r="I2846" s="27">
        <v>4762</v>
      </c>
      <c r="J2846" s="27">
        <v>350</v>
      </c>
      <c r="K2846" s="27">
        <v>10</v>
      </c>
      <c r="L2846" s="124">
        <v>2.8571428571428571E-2</v>
      </c>
      <c r="M2846" s="27" t="s">
        <v>66</v>
      </c>
      <c r="N2846" s="71">
        <f t="shared" si="133"/>
        <v>10845.279535251751</v>
      </c>
      <c r="O2846" s="1">
        <v>44245</v>
      </c>
      <c r="P2846" s="1">
        <f t="shared" si="134"/>
        <v>44227</v>
      </c>
      <c r="Q2846" s="1">
        <f t="shared" si="135"/>
        <v>44240</v>
      </c>
    </row>
    <row r="2847" spans="1:17" x14ac:dyDescent="0.25">
      <c r="A2847" s="74" t="s">
        <v>249</v>
      </c>
      <c r="B2847" s="27" t="s">
        <v>46</v>
      </c>
      <c r="C2847" s="75">
        <v>2072.5449926586398</v>
      </c>
      <c r="D2847" s="27">
        <v>40</v>
      </c>
      <c r="E2847" s="27">
        <v>4</v>
      </c>
      <c r="F2847" s="78">
        <v>13.785673494488259</v>
      </c>
      <c r="G2847" s="27" t="s">
        <v>862</v>
      </c>
      <c r="H2847" s="27" t="s">
        <v>64</v>
      </c>
      <c r="I2847" s="27">
        <v>3212</v>
      </c>
      <c r="J2847" s="27">
        <v>297</v>
      </c>
      <c r="K2847" s="27">
        <v>5</v>
      </c>
      <c r="L2847" s="124">
        <v>1.6835016835016835E-2</v>
      </c>
      <c r="M2847" s="27" t="s">
        <v>64</v>
      </c>
      <c r="N2847" s="71">
        <f t="shared" si="133"/>
        <v>14330.207597520544</v>
      </c>
      <c r="O2847" s="1">
        <v>44245</v>
      </c>
      <c r="P2847" s="1">
        <f t="shared" si="134"/>
        <v>44227</v>
      </c>
      <c r="Q2847" s="1">
        <f t="shared" si="135"/>
        <v>44240</v>
      </c>
    </row>
    <row r="2848" spans="1:17" x14ac:dyDescent="0.25">
      <c r="A2848" s="74" t="s">
        <v>250</v>
      </c>
      <c r="B2848" s="27" t="s">
        <v>45</v>
      </c>
      <c r="C2848" s="75">
        <v>41070.9163256869</v>
      </c>
      <c r="D2848" s="27">
        <v>2885</v>
      </c>
      <c r="E2848" s="27">
        <v>165</v>
      </c>
      <c r="F2848" s="76">
        <v>28.69601007256605</v>
      </c>
      <c r="G2848" s="27" t="s">
        <v>864</v>
      </c>
      <c r="H2848" s="27" t="s">
        <v>66</v>
      </c>
      <c r="I2848" s="27">
        <v>113617</v>
      </c>
      <c r="J2848" s="27">
        <v>9082</v>
      </c>
      <c r="K2848" s="27">
        <v>199</v>
      </c>
      <c r="L2848" s="123">
        <v>2.1911473243778904E-2</v>
      </c>
      <c r="M2848" s="27" t="s">
        <v>66</v>
      </c>
      <c r="N2848" s="71">
        <f t="shared" si="133"/>
        <v>22112.971446706837</v>
      </c>
      <c r="O2848" s="1">
        <v>44245</v>
      </c>
      <c r="P2848" s="1">
        <f t="shared" si="134"/>
        <v>44227</v>
      </c>
      <c r="Q2848" s="1">
        <f t="shared" si="135"/>
        <v>44240</v>
      </c>
    </row>
    <row r="2849" spans="1:17" x14ac:dyDescent="0.25">
      <c r="A2849" s="74" t="s">
        <v>251</v>
      </c>
      <c r="B2849" s="27" t="s">
        <v>49</v>
      </c>
      <c r="C2849" s="75">
        <v>43672.597856087901</v>
      </c>
      <c r="D2849" s="27">
        <v>3057</v>
      </c>
      <c r="E2849" s="27">
        <v>140</v>
      </c>
      <c r="F2849" s="76">
        <v>22.897653198814719</v>
      </c>
      <c r="G2849" s="27" t="s">
        <v>864</v>
      </c>
      <c r="H2849" s="27" t="s">
        <v>66</v>
      </c>
      <c r="I2849" s="27">
        <v>62298</v>
      </c>
      <c r="J2849" s="27">
        <v>4354</v>
      </c>
      <c r="K2849" s="27">
        <v>156</v>
      </c>
      <c r="L2849" s="123">
        <v>3.5829122645842905E-2</v>
      </c>
      <c r="M2849" s="27" t="s">
        <v>66</v>
      </c>
      <c r="N2849" s="71">
        <f t="shared" si="133"/>
        <v>9969.6382027639302</v>
      </c>
      <c r="O2849" s="1">
        <v>44245</v>
      </c>
      <c r="P2849" s="1">
        <f t="shared" si="134"/>
        <v>44227</v>
      </c>
      <c r="Q2849" s="1">
        <f t="shared" si="135"/>
        <v>44240</v>
      </c>
    </row>
    <row r="2850" spans="1:17" x14ac:dyDescent="0.25">
      <c r="A2850" s="74" t="s">
        <v>252</v>
      </c>
      <c r="B2850" s="27" t="s">
        <v>54</v>
      </c>
      <c r="C2850" s="75">
        <v>9025.9672012139599</v>
      </c>
      <c r="D2850" s="27">
        <v>489</v>
      </c>
      <c r="E2850" s="27">
        <v>27</v>
      </c>
      <c r="F2850" s="70">
        <v>21.366922630873766</v>
      </c>
      <c r="G2850" s="27" t="s">
        <v>865</v>
      </c>
      <c r="H2850" s="27" t="s">
        <v>66</v>
      </c>
      <c r="I2850" s="27">
        <v>10017</v>
      </c>
      <c r="J2850" s="27">
        <v>734</v>
      </c>
      <c r="K2850" s="27">
        <v>31</v>
      </c>
      <c r="L2850" s="73">
        <v>4.2234332425068119E-2</v>
      </c>
      <c r="M2850" s="27" t="s">
        <v>66</v>
      </c>
      <c r="N2850" s="71">
        <f t="shared" si="133"/>
        <v>8132.0924798095839</v>
      </c>
      <c r="O2850" s="1">
        <v>44245</v>
      </c>
      <c r="P2850" s="1">
        <f t="shared" si="134"/>
        <v>44227</v>
      </c>
      <c r="Q2850" s="1">
        <f t="shared" si="135"/>
        <v>44240</v>
      </c>
    </row>
    <row r="2851" spans="1:17" x14ac:dyDescent="0.25">
      <c r="A2851" s="74" t="s">
        <v>253</v>
      </c>
      <c r="B2851" s="27" t="s">
        <v>47</v>
      </c>
      <c r="C2851" s="75">
        <v>1208.9750880147301</v>
      </c>
      <c r="D2851" s="27">
        <v>44</v>
      </c>
      <c r="E2851" s="27">
        <v>0</v>
      </c>
      <c r="F2851" s="78">
        <v>0</v>
      </c>
      <c r="G2851" s="27" t="s">
        <v>862</v>
      </c>
      <c r="H2851" s="27" t="s">
        <v>66</v>
      </c>
      <c r="I2851" s="27">
        <v>1228</v>
      </c>
      <c r="J2851" s="27">
        <v>77</v>
      </c>
      <c r="K2851" s="27">
        <v>0</v>
      </c>
      <c r="L2851" s="149">
        <v>0</v>
      </c>
      <c r="M2851" s="27" t="s">
        <v>66</v>
      </c>
      <c r="N2851" s="71">
        <f t="shared" si="133"/>
        <v>6369.0311540200928</v>
      </c>
      <c r="O2851" s="1">
        <v>44245</v>
      </c>
      <c r="P2851" s="1">
        <f t="shared" si="134"/>
        <v>44227</v>
      </c>
      <c r="Q2851" s="1">
        <f t="shared" si="135"/>
        <v>44240</v>
      </c>
    </row>
    <row r="2852" spans="1:17" x14ac:dyDescent="0.25">
      <c r="A2852" s="74" t="s">
        <v>254</v>
      </c>
      <c r="B2852" s="27" t="s">
        <v>54</v>
      </c>
      <c r="C2852" s="75">
        <v>5055.24299668805</v>
      </c>
      <c r="D2852" s="27">
        <v>157</v>
      </c>
      <c r="E2852" s="27">
        <v>27</v>
      </c>
      <c r="F2852" s="70">
        <v>38.149925331679121</v>
      </c>
      <c r="G2852" s="27" t="s">
        <v>865</v>
      </c>
      <c r="H2852" s="27" t="s">
        <v>64</v>
      </c>
      <c r="I2852" s="27">
        <v>8312</v>
      </c>
      <c r="J2852" s="27">
        <v>636</v>
      </c>
      <c r="K2852" s="27">
        <v>28</v>
      </c>
      <c r="L2852" s="73">
        <v>4.40251572327044E-2</v>
      </c>
      <c r="M2852" s="27" t="s">
        <v>64</v>
      </c>
      <c r="N2852" s="71">
        <f t="shared" si="133"/>
        <v>12580.997598269289</v>
      </c>
      <c r="O2852" s="1">
        <v>44245</v>
      </c>
      <c r="P2852" s="1">
        <f t="shared" si="134"/>
        <v>44227</v>
      </c>
      <c r="Q2852" s="1">
        <f t="shared" si="135"/>
        <v>44240</v>
      </c>
    </row>
    <row r="2853" spans="1:17" x14ac:dyDescent="0.25">
      <c r="A2853" s="74" t="s">
        <v>255</v>
      </c>
      <c r="B2853" s="27" t="s">
        <v>53</v>
      </c>
      <c r="C2853" s="75">
        <v>692958.26281431701</v>
      </c>
      <c r="D2853" s="27">
        <v>56751</v>
      </c>
      <c r="E2853" s="27">
        <v>2946</v>
      </c>
      <c r="F2853" s="76">
        <v>30.366702111892884</v>
      </c>
      <c r="G2853" s="27" t="s">
        <v>864</v>
      </c>
      <c r="H2853" s="27" t="s">
        <v>66</v>
      </c>
      <c r="I2853" s="27">
        <v>2579507</v>
      </c>
      <c r="J2853" s="27">
        <v>234179</v>
      </c>
      <c r="K2853" s="27">
        <v>3391</v>
      </c>
      <c r="L2853" s="123">
        <v>1.4480376122538741E-2</v>
      </c>
      <c r="M2853" s="27" t="s">
        <v>66</v>
      </c>
      <c r="N2853" s="71">
        <f t="shared" si="133"/>
        <v>33794.098803141031</v>
      </c>
      <c r="O2853" s="1">
        <v>44245</v>
      </c>
      <c r="P2853" s="1">
        <f t="shared" si="134"/>
        <v>44227</v>
      </c>
      <c r="Q2853" s="1">
        <f t="shared" si="135"/>
        <v>44240</v>
      </c>
    </row>
    <row r="2854" spans="1:17" x14ac:dyDescent="0.25">
      <c r="A2854" s="74" t="s">
        <v>256</v>
      </c>
      <c r="B2854" s="27" t="s">
        <v>41</v>
      </c>
      <c r="C2854" s="75">
        <v>21025.5302833235</v>
      </c>
      <c r="D2854" s="27">
        <v>970</v>
      </c>
      <c r="E2854" s="27">
        <v>89</v>
      </c>
      <c r="F2854" s="76">
        <v>30.235350887606646</v>
      </c>
      <c r="G2854" s="27" t="s">
        <v>864</v>
      </c>
      <c r="H2854" s="27" t="s">
        <v>66</v>
      </c>
      <c r="I2854" s="27">
        <v>32313</v>
      </c>
      <c r="J2854" s="27">
        <v>3831</v>
      </c>
      <c r="K2854" s="27">
        <v>96</v>
      </c>
      <c r="L2854" s="123">
        <v>2.5058731401722788E-2</v>
      </c>
      <c r="M2854" s="27" t="s">
        <v>66</v>
      </c>
      <c r="N2854" s="71">
        <f t="shared" si="133"/>
        <v>18220.705724785337</v>
      </c>
      <c r="O2854" s="1">
        <v>44245</v>
      </c>
      <c r="P2854" s="1">
        <f t="shared" si="134"/>
        <v>44227</v>
      </c>
      <c r="Q2854" s="1">
        <f t="shared" si="135"/>
        <v>44240</v>
      </c>
    </row>
    <row r="2855" spans="1:17" x14ac:dyDescent="0.25">
      <c r="A2855" s="74" t="s">
        <v>257</v>
      </c>
      <c r="B2855" s="27" t="s">
        <v>49</v>
      </c>
      <c r="C2855" s="75">
        <v>5073.1152154421097</v>
      </c>
      <c r="D2855" s="27">
        <v>163</v>
      </c>
      <c r="E2855" s="27">
        <v>17</v>
      </c>
      <c r="F2855" s="76">
        <v>23.935701491453163</v>
      </c>
      <c r="G2855" s="27" t="s">
        <v>864</v>
      </c>
      <c r="H2855" s="27" t="s">
        <v>64</v>
      </c>
      <c r="I2855" s="27">
        <v>6829</v>
      </c>
      <c r="J2855" s="27">
        <v>506</v>
      </c>
      <c r="K2855" s="27">
        <v>19</v>
      </c>
      <c r="L2855" s="123">
        <v>3.7549407114624504E-2</v>
      </c>
      <c r="M2855" s="27" t="s">
        <v>64</v>
      </c>
      <c r="N2855" s="71">
        <f t="shared" si="133"/>
        <v>9974.1476097325994</v>
      </c>
      <c r="O2855" s="1">
        <v>44245</v>
      </c>
      <c r="P2855" s="1">
        <f t="shared" si="134"/>
        <v>44227</v>
      </c>
      <c r="Q2855" s="1">
        <f t="shared" si="135"/>
        <v>44240</v>
      </c>
    </row>
    <row r="2856" spans="1:17" x14ac:dyDescent="0.25">
      <c r="A2856" s="74" t="s">
        <v>258</v>
      </c>
      <c r="B2856" s="27" t="s">
        <v>45</v>
      </c>
      <c r="C2856" s="75">
        <v>7640.4843218528404</v>
      </c>
      <c r="D2856" s="27">
        <v>442</v>
      </c>
      <c r="E2856" s="27">
        <v>29</v>
      </c>
      <c r="F2856" s="70">
        <v>27.111220757354342</v>
      </c>
      <c r="G2856" s="27" t="s">
        <v>865</v>
      </c>
      <c r="H2856" s="27" t="s">
        <v>66</v>
      </c>
      <c r="I2856" s="27">
        <v>13084</v>
      </c>
      <c r="J2856" s="27">
        <v>961</v>
      </c>
      <c r="K2856" s="27">
        <v>32</v>
      </c>
      <c r="L2856" s="73">
        <v>3.3298647242455778E-2</v>
      </c>
      <c r="M2856" s="27" t="s">
        <v>66</v>
      </c>
      <c r="N2856" s="71">
        <f t="shared" si="133"/>
        <v>12577.736692049841</v>
      </c>
      <c r="O2856" s="1">
        <v>44245</v>
      </c>
      <c r="P2856" s="1">
        <f t="shared" si="134"/>
        <v>44227</v>
      </c>
      <c r="Q2856" s="1">
        <f t="shared" si="135"/>
        <v>44240</v>
      </c>
    </row>
    <row r="2857" spans="1:17" x14ac:dyDescent="0.25">
      <c r="A2857" s="74" t="s">
        <v>259</v>
      </c>
      <c r="B2857" s="27" t="s">
        <v>54</v>
      </c>
      <c r="C2857" s="75">
        <v>4489.38887213825</v>
      </c>
      <c r="D2857" s="27">
        <v>250</v>
      </c>
      <c r="E2857" s="27">
        <v>17</v>
      </c>
      <c r="F2857" s="76">
        <v>27.047906716696666</v>
      </c>
      <c r="G2857" s="27" t="s">
        <v>864</v>
      </c>
      <c r="H2857" s="27" t="s">
        <v>66</v>
      </c>
      <c r="I2857" s="27">
        <v>7262</v>
      </c>
      <c r="J2857" s="27">
        <v>548</v>
      </c>
      <c r="K2857" s="27">
        <v>21</v>
      </c>
      <c r="L2857" s="123">
        <v>3.8321167883211681E-2</v>
      </c>
      <c r="M2857" s="27" t="s">
        <v>68</v>
      </c>
      <c r="N2857" s="71">
        <f t="shared" si="133"/>
        <v>12206.561195911576</v>
      </c>
      <c r="O2857" s="1">
        <v>44245</v>
      </c>
      <c r="P2857" s="1">
        <f t="shared" si="134"/>
        <v>44227</v>
      </c>
      <c r="Q2857" s="1">
        <f t="shared" si="135"/>
        <v>44240</v>
      </c>
    </row>
    <row r="2858" spans="1:17" x14ac:dyDescent="0.25">
      <c r="A2858" s="74" t="s">
        <v>260</v>
      </c>
      <c r="B2858" s="27" t="s">
        <v>51</v>
      </c>
      <c r="C2858" s="75">
        <v>39657.353717883198</v>
      </c>
      <c r="D2858" s="27">
        <v>3337</v>
      </c>
      <c r="E2858" s="27">
        <v>189</v>
      </c>
      <c r="F2858" s="76">
        <v>34.041605741111951</v>
      </c>
      <c r="G2858" s="27" t="s">
        <v>864</v>
      </c>
      <c r="H2858" s="27" t="s">
        <v>66</v>
      </c>
      <c r="I2858" s="27">
        <v>72237</v>
      </c>
      <c r="J2858" s="27">
        <v>5041</v>
      </c>
      <c r="K2858" s="27">
        <v>223</v>
      </c>
      <c r="L2858" s="123">
        <v>4.4237254512993457E-2</v>
      </c>
      <c r="M2858" s="27" t="s">
        <v>66</v>
      </c>
      <c r="N2858" s="71">
        <f t="shared" si="133"/>
        <v>12711.387743773728</v>
      </c>
      <c r="O2858" s="1">
        <v>44245</v>
      </c>
      <c r="P2858" s="1">
        <f t="shared" si="134"/>
        <v>44227</v>
      </c>
      <c r="Q2858" s="1">
        <f t="shared" si="135"/>
        <v>44240</v>
      </c>
    </row>
    <row r="2859" spans="1:17" x14ac:dyDescent="0.25">
      <c r="A2859" s="74" t="s">
        <v>261</v>
      </c>
      <c r="B2859" s="27" t="s">
        <v>41</v>
      </c>
      <c r="C2859" s="75">
        <v>9926.4673993127308</v>
      </c>
      <c r="D2859" s="27">
        <v>366</v>
      </c>
      <c r="E2859" s="27">
        <v>28</v>
      </c>
      <c r="F2859" s="70">
        <v>20.1481546208319</v>
      </c>
      <c r="G2859" s="27" t="s">
        <v>865</v>
      </c>
      <c r="H2859" s="27" t="s">
        <v>66</v>
      </c>
      <c r="I2859" s="27">
        <v>14516</v>
      </c>
      <c r="J2859" s="27">
        <v>1381</v>
      </c>
      <c r="K2859" s="27">
        <v>32</v>
      </c>
      <c r="L2859" s="73">
        <v>2.3171614771904415E-2</v>
      </c>
      <c r="M2859" s="27" t="s">
        <v>66</v>
      </c>
      <c r="N2859" s="71">
        <f t="shared" si="133"/>
        <v>13912.300765684427</v>
      </c>
      <c r="O2859" s="1">
        <v>44245</v>
      </c>
      <c r="P2859" s="1">
        <f t="shared" si="134"/>
        <v>44227</v>
      </c>
      <c r="Q2859" s="1">
        <f t="shared" si="135"/>
        <v>44240</v>
      </c>
    </row>
    <row r="2860" spans="1:17" x14ac:dyDescent="0.25">
      <c r="A2860" s="74" t="s">
        <v>262</v>
      </c>
      <c r="B2860" s="27" t="s">
        <v>52</v>
      </c>
      <c r="C2860" s="75">
        <v>28615.425420800198</v>
      </c>
      <c r="D2860" s="27">
        <v>2323</v>
      </c>
      <c r="E2860" s="27">
        <v>199</v>
      </c>
      <c r="F2860" s="70">
        <v>49.673508274853482</v>
      </c>
      <c r="G2860" s="27" t="s">
        <v>865</v>
      </c>
      <c r="H2860" s="27" t="s">
        <v>66</v>
      </c>
      <c r="I2860" s="27">
        <v>52319</v>
      </c>
      <c r="J2860" s="27">
        <v>4374</v>
      </c>
      <c r="K2860" s="27">
        <v>227</v>
      </c>
      <c r="L2860" s="73">
        <v>5.189757658893461E-2</v>
      </c>
      <c r="M2860" s="27" t="s">
        <v>66</v>
      </c>
      <c r="N2860" s="71">
        <f t="shared" si="133"/>
        <v>15285.462073964462</v>
      </c>
      <c r="O2860" s="1">
        <v>44245</v>
      </c>
      <c r="P2860" s="1">
        <f t="shared" si="134"/>
        <v>44227</v>
      </c>
      <c r="Q2860" s="1">
        <f t="shared" si="135"/>
        <v>44240</v>
      </c>
    </row>
    <row r="2861" spans="1:17" x14ac:dyDescent="0.25">
      <c r="A2861" s="74" t="s">
        <v>263</v>
      </c>
      <c r="B2861" s="27" t="s">
        <v>47</v>
      </c>
      <c r="C2861" s="75">
        <v>3727.2357787096198</v>
      </c>
      <c r="D2861" s="27">
        <v>166</v>
      </c>
      <c r="E2861" s="27">
        <v>11</v>
      </c>
      <c r="F2861" s="79">
        <v>21.080348342929423</v>
      </c>
      <c r="G2861" s="27" t="s">
        <v>863</v>
      </c>
      <c r="H2861" s="27" t="s">
        <v>66</v>
      </c>
      <c r="I2861" s="27">
        <v>4293</v>
      </c>
      <c r="J2861" s="27">
        <v>314</v>
      </c>
      <c r="K2861" s="27">
        <v>14</v>
      </c>
      <c r="L2861" s="125">
        <v>4.4585987261146494E-2</v>
      </c>
      <c r="M2861" s="27" t="s">
        <v>66</v>
      </c>
      <c r="N2861" s="71">
        <f t="shared" si="133"/>
        <v>8424.4737559561563</v>
      </c>
      <c r="O2861" s="1">
        <v>44245</v>
      </c>
      <c r="P2861" s="1">
        <f t="shared" si="134"/>
        <v>44227</v>
      </c>
      <c r="Q2861" s="1">
        <f t="shared" si="135"/>
        <v>44240</v>
      </c>
    </row>
    <row r="2862" spans="1:17" x14ac:dyDescent="0.25">
      <c r="A2862" s="74" t="s">
        <v>264</v>
      </c>
      <c r="B2862" s="27" t="s">
        <v>52</v>
      </c>
      <c r="C2862" s="75">
        <v>99226.362872711004</v>
      </c>
      <c r="D2862" s="27">
        <v>11666</v>
      </c>
      <c r="E2862" s="27">
        <v>477</v>
      </c>
      <c r="F2862" s="70">
        <v>34.337072915930499</v>
      </c>
      <c r="G2862" s="27" t="s">
        <v>865</v>
      </c>
      <c r="H2862" s="27" t="s">
        <v>66</v>
      </c>
      <c r="I2862" s="27">
        <v>161800</v>
      </c>
      <c r="J2862" s="27">
        <v>11752</v>
      </c>
      <c r="K2862" s="27">
        <v>574</v>
      </c>
      <c r="L2862" s="73">
        <v>4.8842750170183802E-2</v>
      </c>
      <c r="M2862" s="27" t="s">
        <v>66</v>
      </c>
      <c r="N2862" s="71">
        <f t="shared" si="133"/>
        <v>11843.62669331701</v>
      </c>
      <c r="O2862" s="1">
        <v>44245</v>
      </c>
      <c r="P2862" s="1">
        <f t="shared" si="134"/>
        <v>44227</v>
      </c>
      <c r="Q2862" s="1">
        <f t="shared" si="135"/>
        <v>44240</v>
      </c>
    </row>
    <row r="2863" spans="1:17" x14ac:dyDescent="0.25">
      <c r="A2863" s="74" t="s">
        <v>265</v>
      </c>
      <c r="B2863" s="27" t="s">
        <v>54</v>
      </c>
      <c r="C2863" s="75">
        <v>3688.3663500984599</v>
      </c>
      <c r="D2863" s="27">
        <v>180</v>
      </c>
      <c r="E2863" s="27">
        <v>9</v>
      </c>
      <c r="F2863" s="78">
        <v>17.429319157517579</v>
      </c>
      <c r="G2863" s="27" t="s">
        <v>862</v>
      </c>
      <c r="H2863" s="27" t="s">
        <v>66</v>
      </c>
      <c r="I2863" s="27">
        <v>4214</v>
      </c>
      <c r="J2863" s="27">
        <v>303</v>
      </c>
      <c r="K2863" s="27">
        <v>10</v>
      </c>
      <c r="L2863" s="124">
        <v>3.3003300330033E-2</v>
      </c>
      <c r="M2863" s="27" t="s">
        <v>66</v>
      </c>
      <c r="N2863" s="71">
        <f t="shared" si="133"/>
        <v>8215.0190962432862</v>
      </c>
      <c r="O2863" s="1">
        <v>44245</v>
      </c>
      <c r="P2863" s="1">
        <f t="shared" si="134"/>
        <v>44227</v>
      </c>
      <c r="Q2863" s="1">
        <f t="shared" si="135"/>
        <v>44240</v>
      </c>
    </row>
    <row r="2864" spans="1:17" x14ac:dyDescent="0.25">
      <c r="A2864" s="74" t="s">
        <v>266</v>
      </c>
      <c r="B2864" s="27" t="s">
        <v>51</v>
      </c>
      <c r="C2864" s="75">
        <v>64727.380689706901</v>
      </c>
      <c r="D2864" s="27">
        <v>1826</v>
      </c>
      <c r="E2864" s="27">
        <v>94</v>
      </c>
      <c r="F2864" s="76">
        <v>10.373176919475496</v>
      </c>
      <c r="G2864" s="27" t="s">
        <v>864</v>
      </c>
      <c r="H2864" s="27" t="s">
        <v>66</v>
      </c>
      <c r="I2864" s="27">
        <v>158662</v>
      </c>
      <c r="J2864" s="27">
        <v>13548</v>
      </c>
      <c r="K2864" s="27">
        <v>106</v>
      </c>
      <c r="L2864" s="123">
        <v>7.8240330676114557E-3</v>
      </c>
      <c r="M2864" s="27" t="s">
        <v>66</v>
      </c>
      <c r="N2864" s="71">
        <f t="shared" si="133"/>
        <v>20930.86396458251</v>
      </c>
      <c r="O2864" s="1">
        <v>44245</v>
      </c>
      <c r="P2864" s="1">
        <f t="shared" si="134"/>
        <v>44227</v>
      </c>
      <c r="Q2864" s="1">
        <f t="shared" si="135"/>
        <v>44240</v>
      </c>
    </row>
    <row r="2865" spans="1:17" x14ac:dyDescent="0.25">
      <c r="A2865" s="74" t="s">
        <v>267</v>
      </c>
      <c r="B2865" s="27" t="s">
        <v>46</v>
      </c>
      <c r="C2865" s="75">
        <v>1838.08536362777</v>
      </c>
      <c r="D2865" s="27">
        <v>31</v>
      </c>
      <c r="E2865" s="27">
        <v>2</v>
      </c>
      <c r="F2865" s="78">
        <v>7.7720624778378262</v>
      </c>
      <c r="G2865" s="27" t="s">
        <v>862</v>
      </c>
      <c r="H2865" s="27" t="s">
        <v>64</v>
      </c>
      <c r="I2865" s="27">
        <v>362</v>
      </c>
      <c r="J2865" s="27">
        <v>21</v>
      </c>
      <c r="K2865" s="27">
        <v>3</v>
      </c>
      <c r="L2865" s="124">
        <v>0.14285714285714285</v>
      </c>
      <c r="M2865" s="27" t="s">
        <v>64</v>
      </c>
      <c r="N2865" s="71">
        <f t="shared" si="133"/>
        <v>1142.4931842421602</v>
      </c>
      <c r="O2865" s="1">
        <v>44245</v>
      </c>
      <c r="P2865" s="1">
        <f t="shared" si="134"/>
        <v>44227</v>
      </c>
      <c r="Q2865" s="1">
        <f t="shared" si="135"/>
        <v>44240</v>
      </c>
    </row>
    <row r="2866" spans="1:17" x14ac:dyDescent="0.25">
      <c r="A2866" s="74" t="s">
        <v>268</v>
      </c>
      <c r="B2866" s="27" t="s">
        <v>49</v>
      </c>
      <c r="C2866" s="75">
        <v>27818.816168915801</v>
      </c>
      <c r="D2866" s="27">
        <v>1584</v>
      </c>
      <c r="E2866" s="27">
        <v>76</v>
      </c>
      <c r="F2866" s="76">
        <v>19.514027468347873</v>
      </c>
      <c r="G2866" s="27" t="s">
        <v>864</v>
      </c>
      <c r="H2866" s="27" t="s">
        <v>66</v>
      </c>
      <c r="I2866" s="27">
        <v>40134</v>
      </c>
      <c r="J2866" s="27">
        <v>3130</v>
      </c>
      <c r="K2866" s="27">
        <v>89</v>
      </c>
      <c r="L2866" s="123">
        <v>2.8434504792332269E-2</v>
      </c>
      <c r="M2866" s="27" t="s">
        <v>66</v>
      </c>
      <c r="N2866" s="71">
        <f t="shared" si="133"/>
        <v>11251.37741661847</v>
      </c>
      <c r="O2866" s="1">
        <v>44245</v>
      </c>
      <c r="P2866" s="1">
        <f t="shared" si="134"/>
        <v>44227</v>
      </c>
      <c r="Q2866" s="1">
        <f t="shared" si="135"/>
        <v>44240</v>
      </c>
    </row>
    <row r="2867" spans="1:17" x14ac:dyDescent="0.25">
      <c r="A2867" s="74" t="s">
        <v>269</v>
      </c>
      <c r="B2867" s="27" t="s">
        <v>49</v>
      </c>
      <c r="C2867" s="75">
        <v>111989.024087531</v>
      </c>
      <c r="D2867" s="27">
        <v>4271</v>
      </c>
      <c r="E2867" s="27">
        <v>228</v>
      </c>
      <c r="F2867" s="76">
        <v>14.542241454828032</v>
      </c>
      <c r="G2867" s="27" t="s">
        <v>864</v>
      </c>
      <c r="H2867" s="27" t="s">
        <v>66</v>
      </c>
      <c r="I2867" s="27">
        <v>603952</v>
      </c>
      <c r="J2867" s="27">
        <v>55154</v>
      </c>
      <c r="K2867" s="27">
        <v>290</v>
      </c>
      <c r="L2867" s="123">
        <v>5.2580048591217322E-3</v>
      </c>
      <c r="M2867" s="27" t="s">
        <v>66</v>
      </c>
      <c r="N2867" s="71">
        <f t="shared" si="133"/>
        <v>49249.469266641208</v>
      </c>
      <c r="O2867" s="1">
        <v>44245</v>
      </c>
      <c r="P2867" s="1">
        <f t="shared" si="134"/>
        <v>44227</v>
      </c>
      <c r="Q2867" s="1">
        <f t="shared" si="135"/>
        <v>44240</v>
      </c>
    </row>
    <row r="2868" spans="1:17" x14ac:dyDescent="0.25">
      <c r="A2868" s="74" t="s">
        <v>270</v>
      </c>
      <c r="B2868" s="27" t="s">
        <v>51</v>
      </c>
      <c r="C2868" s="75">
        <v>23172.8895591976</v>
      </c>
      <c r="D2868" s="27">
        <v>1522</v>
      </c>
      <c r="E2868" s="27">
        <v>113</v>
      </c>
      <c r="F2868" s="76">
        <v>34.83134268089119</v>
      </c>
      <c r="G2868" s="27" t="s">
        <v>864</v>
      </c>
      <c r="H2868" s="27" t="s">
        <v>66</v>
      </c>
      <c r="I2868" s="27">
        <v>44459</v>
      </c>
      <c r="J2868" s="27">
        <v>3469</v>
      </c>
      <c r="K2868" s="27">
        <v>151</v>
      </c>
      <c r="L2868" s="123">
        <v>4.3528394349956763E-2</v>
      </c>
      <c r="M2868" s="27" t="s">
        <v>66</v>
      </c>
      <c r="N2868" s="71">
        <f t="shared" si="133"/>
        <v>14970.079545488155</v>
      </c>
      <c r="O2868" s="1">
        <v>44245</v>
      </c>
      <c r="P2868" s="1">
        <f t="shared" si="134"/>
        <v>44227</v>
      </c>
      <c r="Q2868" s="1">
        <f t="shared" si="135"/>
        <v>44240</v>
      </c>
    </row>
    <row r="2869" spans="1:17" x14ac:dyDescent="0.25">
      <c r="A2869" s="74" t="s">
        <v>271</v>
      </c>
      <c r="B2869" s="27" t="s">
        <v>49</v>
      </c>
      <c r="C2869" s="75">
        <v>4723.0019559667198</v>
      </c>
      <c r="D2869" s="27">
        <v>139</v>
      </c>
      <c r="E2869" s="27">
        <v>12</v>
      </c>
      <c r="F2869" s="79">
        <v>18.14826386129273</v>
      </c>
      <c r="G2869" s="27" t="s">
        <v>863</v>
      </c>
      <c r="H2869" s="27" t="s">
        <v>68</v>
      </c>
      <c r="I2869" s="27">
        <v>7159</v>
      </c>
      <c r="J2869" s="27">
        <v>579</v>
      </c>
      <c r="K2869" s="27">
        <v>13</v>
      </c>
      <c r="L2869" s="125">
        <v>2.2452504317789293E-2</v>
      </c>
      <c r="M2869" s="27" t="s">
        <v>68</v>
      </c>
      <c r="N2869" s="71">
        <f t="shared" si="133"/>
        <v>12259.152238303241</v>
      </c>
      <c r="O2869" s="1">
        <v>44245</v>
      </c>
      <c r="P2869" s="1">
        <f t="shared" si="134"/>
        <v>44227</v>
      </c>
      <c r="Q2869" s="1">
        <f t="shared" si="135"/>
        <v>44240</v>
      </c>
    </row>
    <row r="2870" spans="1:17" x14ac:dyDescent="0.25">
      <c r="A2870" s="74" t="s">
        <v>272</v>
      </c>
      <c r="B2870" s="27" t="s">
        <v>52</v>
      </c>
      <c r="C2870" s="75">
        <v>12248.3187771581</v>
      </c>
      <c r="D2870" s="27">
        <v>570</v>
      </c>
      <c r="E2870" s="27">
        <v>45</v>
      </c>
      <c r="F2870" s="70">
        <v>26.242668669597652</v>
      </c>
      <c r="G2870" s="27" t="s">
        <v>865</v>
      </c>
      <c r="H2870" s="27" t="s">
        <v>66</v>
      </c>
      <c r="I2870" s="27">
        <v>12364</v>
      </c>
      <c r="J2870" s="27">
        <v>987</v>
      </c>
      <c r="K2870" s="27">
        <v>52</v>
      </c>
      <c r="L2870" s="73">
        <v>5.2684903748733539E-2</v>
      </c>
      <c r="M2870" s="27" t="s">
        <v>66</v>
      </c>
      <c r="N2870" s="71">
        <f t="shared" si="133"/>
        <v>8058.2487928111177</v>
      </c>
      <c r="O2870" s="1">
        <v>44245</v>
      </c>
      <c r="P2870" s="1">
        <f t="shared" si="134"/>
        <v>44227</v>
      </c>
      <c r="Q2870" s="1">
        <f t="shared" si="135"/>
        <v>44240</v>
      </c>
    </row>
    <row r="2871" spans="1:17" x14ac:dyDescent="0.25">
      <c r="A2871" s="74" t="s">
        <v>273</v>
      </c>
      <c r="B2871" s="27" t="s">
        <v>46</v>
      </c>
      <c r="C2871" s="75">
        <v>1174.1958259012499</v>
      </c>
      <c r="D2871" s="27">
        <v>15</v>
      </c>
      <c r="E2871" s="27">
        <v>0</v>
      </c>
      <c r="F2871" s="78">
        <v>0</v>
      </c>
      <c r="G2871" s="27" t="s">
        <v>862</v>
      </c>
      <c r="H2871" s="27" t="s">
        <v>68</v>
      </c>
      <c r="I2871" s="27">
        <v>1507</v>
      </c>
      <c r="J2871" s="27">
        <v>96</v>
      </c>
      <c r="K2871" s="27">
        <v>0</v>
      </c>
      <c r="L2871" s="149">
        <v>0</v>
      </c>
      <c r="M2871" s="27" t="s">
        <v>68</v>
      </c>
      <c r="N2871" s="71">
        <f t="shared" si="133"/>
        <v>8175.808317689728</v>
      </c>
      <c r="O2871" s="1">
        <v>44245</v>
      </c>
      <c r="P2871" s="1">
        <f t="shared" si="134"/>
        <v>44227</v>
      </c>
      <c r="Q2871" s="1">
        <f t="shared" si="135"/>
        <v>44240</v>
      </c>
    </row>
    <row r="2872" spans="1:17" x14ac:dyDescent="0.25">
      <c r="A2872" s="74" t="s">
        <v>274</v>
      </c>
      <c r="B2872" s="27" t="s">
        <v>54</v>
      </c>
      <c r="C2872" s="75">
        <v>14163.6711170745</v>
      </c>
      <c r="D2872" s="27">
        <v>805</v>
      </c>
      <c r="E2872" s="27">
        <v>39</v>
      </c>
      <c r="F2872" s="76">
        <v>19.66802436097284</v>
      </c>
      <c r="G2872" s="27" t="s">
        <v>864</v>
      </c>
      <c r="H2872" s="27" t="s">
        <v>66</v>
      </c>
      <c r="I2872" s="27">
        <v>22705</v>
      </c>
      <c r="J2872" s="27">
        <v>1828</v>
      </c>
      <c r="K2872" s="27">
        <v>44</v>
      </c>
      <c r="L2872" s="123">
        <v>2.4070021881838075E-2</v>
      </c>
      <c r="M2872" s="27" t="s">
        <v>66</v>
      </c>
      <c r="N2872" s="71">
        <f t="shared" si="133"/>
        <v>12906.258447333763</v>
      </c>
      <c r="O2872" s="1">
        <v>44245</v>
      </c>
      <c r="P2872" s="1">
        <f t="shared" si="134"/>
        <v>44227</v>
      </c>
      <c r="Q2872" s="1">
        <f t="shared" si="135"/>
        <v>44240</v>
      </c>
    </row>
    <row r="2873" spans="1:17" x14ac:dyDescent="0.25">
      <c r="A2873" s="74" t="s">
        <v>275</v>
      </c>
      <c r="B2873" s="27" t="s">
        <v>41</v>
      </c>
      <c r="C2873" s="75">
        <v>5829.5344790318404</v>
      </c>
      <c r="D2873" s="27">
        <v>251</v>
      </c>
      <c r="E2873" s="27">
        <v>34</v>
      </c>
      <c r="F2873" s="70">
        <v>41.659783252105605</v>
      </c>
      <c r="G2873" s="27" t="s">
        <v>865</v>
      </c>
      <c r="H2873" s="27" t="s">
        <v>66</v>
      </c>
      <c r="I2873" s="27">
        <v>7254</v>
      </c>
      <c r="J2873" s="27">
        <v>581</v>
      </c>
      <c r="K2873" s="27">
        <v>40</v>
      </c>
      <c r="L2873" s="73">
        <v>6.8846815834767636E-2</v>
      </c>
      <c r="M2873" s="27" t="s">
        <v>66</v>
      </c>
      <c r="N2873" s="71">
        <f t="shared" si="133"/>
        <v>9966.4904991949115</v>
      </c>
      <c r="O2873" s="1">
        <v>44245</v>
      </c>
      <c r="P2873" s="1">
        <f t="shared" si="134"/>
        <v>44227</v>
      </c>
      <c r="Q2873" s="1">
        <f t="shared" si="135"/>
        <v>44240</v>
      </c>
    </row>
    <row r="2874" spans="1:17" x14ac:dyDescent="0.25">
      <c r="A2874" s="74" t="s">
        <v>276</v>
      </c>
      <c r="B2874" s="27" t="s">
        <v>49</v>
      </c>
      <c r="C2874" s="75">
        <v>35973.240681719501</v>
      </c>
      <c r="D2874" s="27">
        <v>2342</v>
      </c>
      <c r="E2874" s="27">
        <v>127</v>
      </c>
      <c r="F2874" s="76">
        <v>25.217156974234999</v>
      </c>
      <c r="G2874" s="27" t="s">
        <v>864</v>
      </c>
      <c r="H2874" s="27" t="s">
        <v>66</v>
      </c>
      <c r="I2874" s="27">
        <v>53303</v>
      </c>
      <c r="J2874" s="27">
        <v>3771</v>
      </c>
      <c r="K2874" s="27">
        <v>142</v>
      </c>
      <c r="L2874" s="123">
        <v>3.7655794219040042E-2</v>
      </c>
      <c r="M2874" s="27" t="s">
        <v>66</v>
      </c>
      <c r="N2874" s="71">
        <f t="shared" si="133"/>
        <v>10482.792010218604</v>
      </c>
      <c r="O2874" s="1">
        <v>44245</v>
      </c>
      <c r="P2874" s="1">
        <f t="shared" si="134"/>
        <v>44227</v>
      </c>
      <c r="Q2874" s="1">
        <f t="shared" si="135"/>
        <v>44240</v>
      </c>
    </row>
    <row r="2875" spans="1:17" x14ac:dyDescent="0.25">
      <c r="A2875" s="74" t="s">
        <v>277</v>
      </c>
      <c r="B2875" s="27" t="s">
        <v>53</v>
      </c>
      <c r="C2875" s="75">
        <v>36918.336746757697</v>
      </c>
      <c r="D2875" s="27">
        <v>7879</v>
      </c>
      <c r="E2875" s="27">
        <v>239</v>
      </c>
      <c r="F2875" s="70">
        <v>46.241055463929705</v>
      </c>
      <c r="G2875" s="27" t="s">
        <v>865</v>
      </c>
      <c r="H2875" s="27" t="s">
        <v>66</v>
      </c>
      <c r="I2875" s="27">
        <v>100752</v>
      </c>
      <c r="J2875" s="27">
        <v>6427</v>
      </c>
      <c r="K2875" s="27">
        <v>323</v>
      </c>
      <c r="L2875" s="73">
        <v>5.0256729422747781E-2</v>
      </c>
      <c r="M2875" s="27" t="s">
        <v>66</v>
      </c>
      <c r="N2875" s="71">
        <f t="shared" si="133"/>
        <v>17408.693257462208</v>
      </c>
      <c r="O2875" s="1">
        <v>44245</v>
      </c>
      <c r="P2875" s="1">
        <f t="shared" si="134"/>
        <v>44227</v>
      </c>
      <c r="Q2875" s="1">
        <f t="shared" si="135"/>
        <v>44240</v>
      </c>
    </row>
    <row r="2876" spans="1:17" x14ac:dyDescent="0.25">
      <c r="A2876" s="74" t="s">
        <v>278</v>
      </c>
      <c r="B2876" s="27" t="s">
        <v>42</v>
      </c>
      <c r="C2876" s="75">
        <v>2936.1193472292898</v>
      </c>
      <c r="D2876" s="27">
        <v>91</v>
      </c>
      <c r="E2876" s="27">
        <v>4</v>
      </c>
      <c r="F2876" s="78">
        <v>9.7310174391890438</v>
      </c>
      <c r="G2876" s="27" t="s">
        <v>862</v>
      </c>
      <c r="H2876" s="27" t="s">
        <v>68</v>
      </c>
      <c r="I2876" s="27">
        <v>4034</v>
      </c>
      <c r="J2876" s="27">
        <v>340</v>
      </c>
      <c r="K2876" s="27">
        <v>4</v>
      </c>
      <c r="L2876" s="124">
        <v>1.1764705882352941E-2</v>
      </c>
      <c r="M2876" s="27" t="s">
        <v>66</v>
      </c>
      <c r="N2876" s="71">
        <f t="shared" si="133"/>
        <v>11579.910752634964</v>
      </c>
      <c r="O2876" s="1">
        <v>44245</v>
      </c>
      <c r="P2876" s="1">
        <f t="shared" si="134"/>
        <v>44227</v>
      </c>
      <c r="Q2876" s="1">
        <f t="shared" si="135"/>
        <v>44240</v>
      </c>
    </row>
    <row r="2877" spans="1:17" x14ac:dyDescent="0.25">
      <c r="A2877" s="74" t="s">
        <v>279</v>
      </c>
      <c r="B2877" s="27" t="s">
        <v>47</v>
      </c>
      <c r="C2877" s="75">
        <v>1357.7287896405801</v>
      </c>
      <c r="D2877" s="27">
        <v>46</v>
      </c>
      <c r="E2877" s="27">
        <v>2</v>
      </c>
      <c r="F2877" s="78">
        <v>10.521773121932563</v>
      </c>
      <c r="G2877" s="27" t="s">
        <v>862</v>
      </c>
      <c r="H2877" s="27" t="s">
        <v>66</v>
      </c>
      <c r="I2877" s="27">
        <v>1118</v>
      </c>
      <c r="J2877" s="27">
        <v>67</v>
      </c>
      <c r="K2877" s="27">
        <v>3</v>
      </c>
      <c r="L2877" s="124">
        <v>4.4776119402985072E-2</v>
      </c>
      <c r="M2877" s="27" t="s">
        <v>66</v>
      </c>
      <c r="N2877" s="71">
        <f t="shared" si="133"/>
        <v>4934.7115941863713</v>
      </c>
      <c r="O2877" s="1">
        <v>44245</v>
      </c>
      <c r="P2877" s="1">
        <f t="shared" si="134"/>
        <v>44227</v>
      </c>
      <c r="Q2877" s="1">
        <f t="shared" si="135"/>
        <v>44240</v>
      </c>
    </row>
    <row r="2878" spans="1:17" x14ac:dyDescent="0.25">
      <c r="A2878" s="74" t="s">
        <v>280</v>
      </c>
      <c r="B2878" s="27" t="s">
        <v>48</v>
      </c>
      <c r="C2878" s="75">
        <v>1223.64361651632</v>
      </c>
      <c r="D2878" s="27">
        <v>28</v>
      </c>
      <c r="E2878" s="27">
        <v>0</v>
      </c>
      <c r="F2878" s="78">
        <v>0</v>
      </c>
      <c r="G2878" s="27" t="s">
        <v>862</v>
      </c>
      <c r="H2878" s="27" t="s">
        <v>66</v>
      </c>
      <c r="I2878" s="27">
        <v>1274</v>
      </c>
      <c r="J2878" s="27">
        <v>109</v>
      </c>
      <c r="K2878" s="27">
        <v>0</v>
      </c>
      <c r="L2878" s="149">
        <v>0</v>
      </c>
      <c r="M2878" s="27" t="s">
        <v>66</v>
      </c>
      <c r="N2878" s="71">
        <f t="shared" si="133"/>
        <v>8907.8223862532814</v>
      </c>
      <c r="O2878" s="1">
        <v>44245</v>
      </c>
      <c r="P2878" s="1">
        <f t="shared" si="134"/>
        <v>44227</v>
      </c>
      <c r="Q2878" s="1">
        <f t="shared" si="135"/>
        <v>44240</v>
      </c>
    </row>
    <row r="2879" spans="1:17" x14ac:dyDescent="0.25">
      <c r="A2879" s="74" t="s">
        <v>281</v>
      </c>
      <c r="B2879" s="27" t="s">
        <v>47</v>
      </c>
      <c r="C2879" s="75">
        <v>56710.292083490698</v>
      </c>
      <c r="D2879" s="27">
        <v>4429</v>
      </c>
      <c r="E2879" s="27">
        <v>269</v>
      </c>
      <c r="F2879" s="70">
        <v>33.881479019712742</v>
      </c>
      <c r="G2879" s="27" t="s">
        <v>865</v>
      </c>
      <c r="H2879" s="27" t="s">
        <v>66</v>
      </c>
      <c r="I2879" s="27">
        <v>84290</v>
      </c>
      <c r="J2879" s="27">
        <v>6366</v>
      </c>
      <c r="K2879" s="27">
        <v>351</v>
      </c>
      <c r="L2879" s="73">
        <v>5.513666352497644E-2</v>
      </c>
      <c r="M2879" s="27" t="s">
        <v>66</v>
      </c>
      <c r="N2879" s="71">
        <f t="shared" si="133"/>
        <v>11225.47559908133</v>
      </c>
      <c r="O2879" s="1">
        <v>44245</v>
      </c>
      <c r="P2879" s="1">
        <f t="shared" si="134"/>
        <v>44227</v>
      </c>
      <c r="Q2879" s="1">
        <f t="shared" si="135"/>
        <v>44240</v>
      </c>
    </row>
    <row r="2880" spans="1:17" x14ac:dyDescent="0.25">
      <c r="A2880" s="74" t="s">
        <v>282</v>
      </c>
      <c r="B2880" s="27" t="s">
        <v>44</v>
      </c>
      <c r="C2880" s="75">
        <v>758.61581752920097</v>
      </c>
      <c r="D2880" s="27">
        <v>14</v>
      </c>
      <c r="E2880" s="27">
        <v>1</v>
      </c>
      <c r="F2880" s="78">
        <v>9.4156448861313091</v>
      </c>
      <c r="G2880" s="27" t="s">
        <v>862</v>
      </c>
      <c r="H2880" s="27" t="s">
        <v>64</v>
      </c>
      <c r="I2880" s="27">
        <v>3198</v>
      </c>
      <c r="J2880" s="27">
        <v>124</v>
      </c>
      <c r="K2880" s="27">
        <v>1</v>
      </c>
      <c r="L2880" s="124">
        <v>8.0645161290322578E-3</v>
      </c>
      <c r="M2880" s="27" t="s">
        <v>64</v>
      </c>
      <c r="N2880" s="71">
        <f t="shared" si="133"/>
        <v>16345.559522323952</v>
      </c>
      <c r="O2880" s="1">
        <v>44245</v>
      </c>
      <c r="P2880" s="1">
        <f t="shared" si="134"/>
        <v>44227</v>
      </c>
      <c r="Q2880" s="1">
        <f t="shared" si="135"/>
        <v>44240</v>
      </c>
    </row>
    <row r="2881" spans="1:17" x14ac:dyDescent="0.25">
      <c r="A2881" s="74" t="s">
        <v>283</v>
      </c>
      <c r="B2881" s="27" t="s">
        <v>42</v>
      </c>
      <c r="C2881" s="75">
        <v>1673.49740572871</v>
      </c>
      <c r="D2881" s="27">
        <v>33</v>
      </c>
      <c r="E2881" s="27">
        <v>1</v>
      </c>
      <c r="F2881" s="78">
        <v>4.2682212224564804</v>
      </c>
      <c r="G2881" s="27" t="s">
        <v>862</v>
      </c>
      <c r="H2881" s="27" t="s">
        <v>66</v>
      </c>
      <c r="I2881" s="27">
        <v>1447</v>
      </c>
      <c r="J2881" s="27">
        <v>110</v>
      </c>
      <c r="K2881" s="27">
        <v>2</v>
      </c>
      <c r="L2881" s="124">
        <v>1.8181818181818181E-2</v>
      </c>
      <c r="M2881" s="27" t="s">
        <v>64</v>
      </c>
      <c r="N2881" s="71">
        <f t="shared" si="133"/>
        <v>6573.0606825829791</v>
      </c>
      <c r="O2881" s="1">
        <v>44245</v>
      </c>
      <c r="P2881" s="1">
        <f t="shared" si="134"/>
        <v>44227</v>
      </c>
      <c r="Q2881" s="1">
        <f t="shared" si="135"/>
        <v>44240</v>
      </c>
    </row>
    <row r="2882" spans="1:17" x14ac:dyDescent="0.25">
      <c r="A2882" s="74" t="s">
        <v>284</v>
      </c>
      <c r="B2882" s="27" t="s">
        <v>54</v>
      </c>
      <c r="C2882" s="75">
        <v>14079.6128022015</v>
      </c>
      <c r="D2882" s="27">
        <v>1326</v>
      </c>
      <c r="E2882" s="27">
        <v>58</v>
      </c>
      <c r="F2882" s="70">
        <v>29.424510468138454</v>
      </c>
      <c r="G2882" s="27" t="s">
        <v>865</v>
      </c>
      <c r="H2882" s="27" t="s">
        <v>66</v>
      </c>
      <c r="I2882" s="27">
        <v>20043</v>
      </c>
      <c r="J2882" s="27">
        <v>1361</v>
      </c>
      <c r="K2882" s="27">
        <v>68</v>
      </c>
      <c r="L2882" s="73">
        <v>4.996326230712711E-2</v>
      </c>
      <c r="M2882" s="27" t="s">
        <v>66</v>
      </c>
      <c r="N2882" s="71">
        <f t="shared" ref="N2882:N2945" si="136">(J2882/C2882)*100000</f>
        <v>9666.4590079294849</v>
      </c>
      <c r="O2882" s="1">
        <v>44245</v>
      </c>
      <c r="P2882" s="1">
        <f t="shared" ref="P2882:P2945" si="137">O2882-18</f>
        <v>44227</v>
      </c>
      <c r="Q2882" s="1">
        <f t="shared" ref="Q2882:Q2945" si="138">O2882-5</f>
        <v>44240</v>
      </c>
    </row>
    <row r="2883" spans="1:17" x14ac:dyDescent="0.25">
      <c r="A2883" s="74" t="s">
        <v>285</v>
      </c>
      <c r="B2883" s="27" t="s">
        <v>51</v>
      </c>
      <c r="C2883" s="75">
        <v>7354.9427443027298</v>
      </c>
      <c r="D2883" s="27">
        <v>329</v>
      </c>
      <c r="E2883" s="27">
        <v>29</v>
      </c>
      <c r="F2883" s="70">
        <v>28.163762022935355</v>
      </c>
      <c r="G2883" s="27" t="s">
        <v>865</v>
      </c>
      <c r="H2883" s="27" t="s">
        <v>66</v>
      </c>
      <c r="I2883" s="27">
        <v>12658</v>
      </c>
      <c r="J2883" s="27">
        <v>1203</v>
      </c>
      <c r="K2883" s="27">
        <v>38</v>
      </c>
      <c r="L2883" s="73">
        <v>3.1587697423108893E-2</v>
      </c>
      <c r="M2883" s="27" t="s">
        <v>66</v>
      </c>
      <c r="N2883" s="71">
        <f t="shared" si="136"/>
        <v>16356.347585871628</v>
      </c>
      <c r="O2883" s="1">
        <v>44245</v>
      </c>
      <c r="P2883" s="1">
        <f t="shared" si="137"/>
        <v>44227</v>
      </c>
      <c r="Q2883" s="1">
        <f t="shared" si="138"/>
        <v>44240</v>
      </c>
    </row>
    <row r="2884" spans="1:17" x14ac:dyDescent="0.25">
      <c r="A2884" s="74" t="s">
        <v>286</v>
      </c>
      <c r="B2884" s="27" t="s">
        <v>46</v>
      </c>
      <c r="C2884" s="75">
        <v>1582.42316470797</v>
      </c>
      <c r="D2884" s="27">
        <v>33</v>
      </c>
      <c r="E2884" s="27">
        <v>4</v>
      </c>
      <c r="F2884" s="78">
        <v>18.055491861243901</v>
      </c>
      <c r="G2884" s="27" t="s">
        <v>862</v>
      </c>
      <c r="H2884" s="27" t="s">
        <v>64</v>
      </c>
      <c r="I2884" s="27">
        <v>1936</v>
      </c>
      <c r="J2884" s="27">
        <v>147</v>
      </c>
      <c r="K2884" s="27">
        <v>4</v>
      </c>
      <c r="L2884" s="124">
        <v>2.7210884353741496E-2</v>
      </c>
      <c r="M2884" s="27" t="s">
        <v>64</v>
      </c>
      <c r="N2884" s="71">
        <f t="shared" si="136"/>
        <v>9289.5505626099875</v>
      </c>
      <c r="O2884" s="1">
        <v>44245</v>
      </c>
      <c r="P2884" s="1">
        <f t="shared" si="137"/>
        <v>44227</v>
      </c>
      <c r="Q2884" s="1">
        <f t="shared" si="138"/>
        <v>44240</v>
      </c>
    </row>
    <row r="2885" spans="1:17" x14ac:dyDescent="0.25">
      <c r="A2885" s="74" t="s">
        <v>287</v>
      </c>
      <c r="B2885" s="27" t="s">
        <v>49</v>
      </c>
      <c r="C2885" s="75">
        <v>18730.958831312699</v>
      </c>
      <c r="D2885" s="27">
        <v>928</v>
      </c>
      <c r="E2885" s="27">
        <v>40</v>
      </c>
      <c r="F2885" s="76">
        <v>15.25358569667319</v>
      </c>
      <c r="G2885" s="27" t="s">
        <v>864</v>
      </c>
      <c r="H2885" s="27" t="s">
        <v>66</v>
      </c>
      <c r="I2885" s="27">
        <v>41438</v>
      </c>
      <c r="J2885" s="27">
        <v>3928</v>
      </c>
      <c r="K2885" s="27">
        <v>42</v>
      </c>
      <c r="L2885" s="123">
        <v>1.0692464358452138E-2</v>
      </c>
      <c r="M2885" s="27" t="s">
        <v>66</v>
      </c>
      <c r="N2885" s="71">
        <f t="shared" si="136"/>
        <v>20970.6296157863</v>
      </c>
      <c r="O2885" s="1">
        <v>44245</v>
      </c>
      <c r="P2885" s="1">
        <f t="shared" si="137"/>
        <v>44227</v>
      </c>
      <c r="Q2885" s="1">
        <f t="shared" si="138"/>
        <v>44240</v>
      </c>
    </row>
    <row r="2886" spans="1:17" x14ac:dyDescent="0.25">
      <c r="A2886" s="74" t="s">
        <v>288</v>
      </c>
      <c r="B2886" s="27" t="s">
        <v>46</v>
      </c>
      <c r="C2886" s="75">
        <v>1931.62596058402</v>
      </c>
      <c r="D2886" s="27">
        <v>23</v>
      </c>
      <c r="E2886" s="27">
        <v>0</v>
      </c>
      <c r="F2886" s="78">
        <v>0</v>
      </c>
      <c r="G2886" s="27" t="s">
        <v>862</v>
      </c>
      <c r="H2886" s="27" t="s">
        <v>66</v>
      </c>
      <c r="I2886" s="27">
        <v>2375</v>
      </c>
      <c r="J2886" s="27">
        <v>199</v>
      </c>
      <c r="K2886" s="27">
        <v>0</v>
      </c>
      <c r="L2886" s="149">
        <v>0</v>
      </c>
      <c r="M2886" s="27" t="s">
        <v>66</v>
      </c>
      <c r="N2886" s="71">
        <f t="shared" si="136"/>
        <v>10302.201568042348</v>
      </c>
      <c r="O2886" s="1">
        <v>44245</v>
      </c>
      <c r="P2886" s="1">
        <f t="shared" si="137"/>
        <v>44227</v>
      </c>
      <c r="Q2886" s="1">
        <f t="shared" si="138"/>
        <v>44240</v>
      </c>
    </row>
    <row r="2887" spans="1:17" x14ac:dyDescent="0.25">
      <c r="A2887" s="74" t="s">
        <v>289</v>
      </c>
      <c r="B2887" s="27" t="s">
        <v>48</v>
      </c>
      <c r="C2887" s="75">
        <v>784.07156341524001</v>
      </c>
      <c r="D2887" s="27">
        <v>23</v>
      </c>
      <c r="E2887" s="27">
        <v>4</v>
      </c>
      <c r="F2887" s="78">
        <v>36.439822465921132</v>
      </c>
      <c r="G2887" s="27" t="s">
        <v>862</v>
      </c>
      <c r="H2887" s="27" t="s">
        <v>64</v>
      </c>
      <c r="I2887" s="27">
        <v>1389</v>
      </c>
      <c r="J2887" s="27">
        <v>137</v>
      </c>
      <c r="K2887" s="27">
        <v>4</v>
      </c>
      <c r="L2887" s="124">
        <v>2.9197080291970802E-2</v>
      </c>
      <c r="M2887" s="27" t="s">
        <v>64</v>
      </c>
      <c r="N2887" s="71">
        <f t="shared" si="136"/>
        <v>17472.894872409182</v>
      </c>
      <c r="O2887" s="1">
        <v>44245</v>
      </c>
      <c r="P2887" s="1">
        <f t="shared" si="137"/>
        <v>44227</v>
      </c>
      <c r="Q2887" s="1">
        <f t="shared" si="138"/>
        <v>44240</v>
      </c>
    </row>
    <row r="2888" spans="1:17" x14ac:dyDescent="0.25">
      <c r="A2888" s="74" t="s">
        <v>290</v>
      </c>
      <c r="B2888" s="27" t="s">
        <v>42</v>
      </c>
      <c r="C2888" s="75">
        <v>6466.0125528356502</v>
      </c>
      <c r="D2888" s="27">
        <v>212</v>
      </c>
      <c r="E2888" s="27">
        <v>15</v>
      </c>
      <c r="F2888" s="79">
        <v>16.570159161826862</v>
      </c>
      <c r="G2888" s="27" t="s">
        <v>863</v>
      </c>
      <c r="H2888" s="27" t="s">
        <v>66</v>
      </c>
      <c r="I2888" s="27">
        <v>10712</v>
      </c>
      <c r="J2888" s="27">
        <v>885</v>
      </c>
      <c r="K2888" s="27">
        <v>16</v>
      </c>
      <c r="L2888" s="125">
        <v>1.8079096045197741E-2</v>
      </c>
      <c r="M2888" s="27" t="s">
        <v>66</v>
      </c>
      <c r="N2888" s="71">
        <f t="shared" si="136"/>
        <v>13686.951467668987</v>
      </c>
      <c r="O2888" s="1">
        <v>44245</v>
      </c>
      <c r="P2888" s="1">
        <f t="shared" si="137"/>
        <v>44227</v>
      </c>
      <c r="Q2888" s="1">
        <f t="shared" si="138"/>
        <v>44240</v>
      </c>
    </row>
    <row r="2889" spans="1:17" x14ac:dyDescent="0.25">
      <c r="A2889" s="74" t="s">
        <v>291</v>
      </c>
      <c r="B2889" s="27" t="s">
        <v>45</v>
      </c>
      <c r="C2889" s="75">
        <v>28666.8719119466</v>
      </c>
      <c r="D2889" s="27">
        <v>2584</v>
      </c>
      <c r="E2889" s="27">
        <v>123</v>
      </c>
      <c r="F2889" s="76">
        <v>30.647621103204283</v>
      </c>
      <c r="G2889" s="27" t="s">
        <v>864</v>
      </c>
      <c r="H2889" s="27" t="s">
        <v>66</v>
      </c>
      <c r="I2889" s="27">
        <v>58145</v>
      </c>
      <c r="J2889" s="27">
        <v>4265</v>
      </c>
      <c r="K2889" s="27">
        <v>136</v>
      </c>
      <c r="L2889" s="123">
        <v>3.1887456037514653E-2</v>
      </c>
      <c r="M2889" s="27" t="s">
        <v>66</v>
      </c>
      <c r="N2889" s="71">
        <f t="shared" si="136"/>
        <v>14877.800455872581</v>
      </c>
      <c r="O2889" s="1">
        <v>44245</v>
      </c>
      <c r="P2889" s="1">
        <f t="shared" si="137"/>
        <v>44227</v>
      </c>
      <c r="Q2889" s="1">
        <f t="shared" si="138"/>
        <v>44240</v>
      </c>
    </row>
    <row r="2890" spans="1:17" x14ac:dyDescent="0.25">
      <c r="A2890" s="74" t="s">
        <v>292</v>
      </c>
      <c r="B2890" s="27" t="s">
        <v>43</v>
      </c>
      <c r="C2890" s="75">
        <v>37104.373350893802</v>
      </c>
      <c r="D2890" s="27">
        <v>3172</v>
      </c>
      <c r="E2890" s="27">
        <v>220</v>
      </c>
      <c r="F2890" s="76">
        <v>42.35157286090422</v>
      </c>
      <c r="G2890" s="27" t="s">
        <v>864</v>
      </c>
      <c r="H2890" s="27" t="s">
        <v>66</v>
      </c>
      <c r="I2890" s="27">
        <v>60652</v>
      </c>
      <c r="J2890" s="27">
        <v>5434</v>
      </c>
      <c r="K2890" s="27">
        <v>244</v>
      </c>
      <c r="L2890" s="123">
        <v>4.4902465955097531E-2</v>
      </c>
      <c r="M2890" s="27" t="s">
        <v>66</v>
      </c>
      <c r="N2890" s="71">
        <f t="shared" si="136"/>
        <v>14645.173895300675</v>
      </c>
      <c r="O2890" s="1">
        <v>44245</v>
      </c>
      <c r="P2890" s="1">
        <f t="shared" si="137"/>
        <v>44227</v>
      </c>
      <c r="Q2890" s="1">
        <f t="shared" si="138"/>
        <v>44240</v>
      </c>
    </row>
    <row r="2891" spans="1:17" x14ac:dyDescent="0.25">
      <c r="A2891" s="74" t="s">
        <v>293</v>
      </c>
      <c r="B2891" s="27" t="s">
        <v>51</v>
      </c>
      <c r="C2891" s="75">
        <v>27391.508223539095</v>
      </c>
      <c r="D2891" s="27">
        <v>2013</v>
      </c>
      <c r="E2891" s="27">
        <v>157</v>
      </c>
      <c r="F2891" s="76">
        <v>40.940738358644424</v>
      </c>
      <c r="G2891" s="27" t="s">
        <v>864</v>
      </c>
      <c r="H2891" s="27" t="s">
        <v>66</v>
      </c>
      <c r="I2891" s="27">
        <v>52898</v>
      </c>
      <c r="J2891" s="27">
        <v>4147</v>
      </c>
      <c r="K2891" s="27">
        <v>181</v>
      </c>
      <c r="L2891" s="123">
        <v>4.3646009163250545E-2</v>
      </c>
      <c r="M2891" s="27" t="s">
        <v>66</v>
      </c>
      <c r="N2891" s="71">
        <f t="shared" si="136"/>
        <v>15139.728583606233</v>
      </c>
      <c r="O2891" s="1">
        <v>44245</v>
      </c>
      <c r="P2891" s="1">
        <f t="shared" si="137"/>
        <v>44227</v>
      </c>
      <c r="Q2891" s="1">
        <f t="shared" si="138"/>
        <v>44240</v>
      </c>
    </row>
    <row r="2892" spans="1:17" x14ac:dyDescent="0.25">
      <c r="A2892" s="74" t="s">
        <v>294</v>
      </c>
      <c r="B2892" s="27" t="s">
        <v>46</v>
      </c>
      <c r="C2892" s="75">
        <v>5307.8849770148699</v>
      </c>
      <c r="D2892" s="27">
        <v>153</v>
      </c>
      <c r="E2892" s="27">
        <v>4</v>
      </c>
      <c r="F2892" s="78">
        <v>5.3828273776002229</v>
      </c>
      <c r="G2892" s="27" t="s">
        <v>862</v>
      </c>
      <c r="H2892" s="27" t="s">
        <v>66</v>
      </c>
      <c r="I2892" s="27">
        <v>25477</v>
      </c>
      <c r="J2892" s="27">
        <v>2093</v>
      </c>
      <c r="K2892" s="27">
        <v>5</v>
      </c>
      <c r="L2892" s="124">
        <v>2.3889154323936935E-3</v>
      </c>
      <c r="M2892" s="27" t="s">
        <v>66</v>
      </c>
      <c r="N2892" s="71">
        <f t="shared" si="136"/>
        <v>39431.901954610432</v>
      </c>
      <c r="O2892" s="1">
        <v>44245</v>
      </c>
      <c r="P2892" s="1">
        <f t="shared" si="137"/>
        <v>44227</v>
      </c>
      <c r="Q2892" s="1">
        <f t="shared" si="138"/>
        <v>44240</v>
      </c>
    </row>
    <row r="2893" spans="1:17" x14ac:dyDescent="0.25">
      <c r="A2893" s="74" t="s">
        <v>295</v>
      </c>
      <c r="B2893" s="27" t="s">
        <v>41</v>
      </c>
      <c r="C2893" s="75">
        <v>13087.712635498299</v>
      </c>
      <c r="D2893" s="27">
        <v>537</v>
      </c>
      <c r="E2893" s="27">
        <v>34</v>
      </c>
      <c r="F2893" s="76">
        <v>18.556118217207199</v>
      </c>
      <c r="G2893" s="27" t="s">
        <v>864</v>
      </c>
      <c r="H2893" s="27" t="s">
        <v>66</v>
      </c>
      <c r="I2893" s="27">
        <v>14995</v>
      </c>
      <c r="J2893" s="27">
        <v>1362</v>
      </c>
      <c r="K2893" s="27">
        <v>43</v>
      </c>
      <c r="L2893" s="123">
        <v>3.1571218795888402E-2</v>
      </c>
      <c r="M2893" s="27" t="s">
        <v>66</v>
      </c>
      <c r="N2893" s="71">
        <f t="shared" si="136"/>
        <v>10406.707710756085</v>
      </c>
      <c r="O2893" s="1">
        <v>44245</v>
      </c>
      <c r="P2893" s="1">
        <f t="shared" si="137"/>
        <v>44227</v>
      </c>
      <c r="Q2893" s="1">
        <f t="shared" si="138"/>
        <v>44240</v>
      </c>
    </row>
    <row r="2894" spans="1:17" x14ac:dyDescent="0.25">
      <c r="A2894" s="74" t="s">
        <v>296</v>
      </c>
      <c r="B2894" s="27" t="s">
        <v>43</v>
      </c>
      <c r="C2894" s="75">
        <v>7927.2612196189812</v>
      </c>
      <c r="D2894" s="27">
        <v>601</v>
      </c>
      <c r="E2894" s="27">
        <v>27</v>
      </c>
      <c r="F2894" s="70">
        <v>24.328344621701824</v>
      </c>
      <c r="G2894" s="27" t="s">
        <v>865</v>
      </c>
      <c r="H2894" s="27" t="s">
        <v>66</v>
      </c>
      <c r="I2894" s="27">
        <v>10082</v>
      </c>
      <c r="J2894" s="27">
        <v>742</v>
      </c>
      <c r="K2894" s="27">
        <v>33</v>
      </c>
      <c r="L2894" s="73">
        <v>4.4474393530997303E-2</v>
      </c>
      <c r="M2894" s="27" t="s">
        <v>66</v>
      </c>
      <c r="N2894" s="71">
        <f t="shared" si="136"/>
        <v>9360.1053307495749</v>
      </c>
      <c r="O2894" s="1">
        <v>44245</v>
      </c>
      <c r="P2894" s="1">
        <f t="shared" si="137"/>
        <v>44227</v>
      </c>
      <c r="Q2894" s="1">
        <f t="shared" si="138"/>
        <v>44240</v>
      </c>
    </row>
    <row r="2895" spans="1:17" x14ac:dyDescent="0.25">
      <c r="A2895" s="74" t="s">
        <v>297</v>
      </c>
      <c r="B2895" s="27" t="s">
        <v>54</v>
      </c>
      <c r="C2895" s="75">
        <v>9485.9761215318194</v>
      </c>
      <c r="D2895" s="27">
        <v>404</v>
      </c>
      <c r="E2895" s="27">
        <v>27</v>
      </c>
      <c r="F2895" s="70">
        <v>20.330764107595051</v>
      </c>
      <c r="G2895" s="27" t="s">
        <v>865</v>
      </c>
      <c r="H2895" s="27" t="s">
        <v>66</v>
      </c>
      <c r="I2895" s="27">
        <v>9964</v>
      </c>
      <c r="J2895" s="27">
        <v>793</v>
      </c>
      <c r="K2895" s="27">
        <v>28</v>
      </c>
      <c r="L2895" s="73">
        <v>3.530895334174023E-2</v>
      </c>
      <c r="M2895" s="27" t="s">
        <v>66</v>
      </c>
      <c r="N2895" s="71">
        <f t="shared" si="136"/>
        <v>8359.7090045377881</v>
      </c>
      <c r="O2895" s="1">
        <v>44245</v>
      </c>
      <c r="P2895" s="1">
        <f t="shared" si="137"/>
        <v>44227</v>
      </c>
      <c r="Q2895" s="1">
        <f t="shared" si="138"/>
        <v>44240</v>
      </c>
    </row>
    <row r="2896" spans="1:17" x14ac:dyDescent="0.25">
      <c r="A2896" s="74" t="s">
        <v>298</v>
      </c>
      <c r="B2896" s="27" t="s">
        <v>51</v>
      </c>
      <c r="C2896" s="75">
        <v>5133.8205219983302</v>
      </c>
      <c r="D2896" s="27">
        <v>190</v>
      </c>
      <c r="E2896" s="27">
        <v>7</v>
      </c>
      <c r="F2896" s="78">
        <v>9.739335410295487</v>
      </c>
      <c r="G2896" s="27" t="s">
        <v>862</v>
      </c>
      <c r="H2896" s="27" t="s">
        <v>64</v>
      </c>
      <c r="I2896" s="27">
        <v>10790</v>
      </c>
      <c r="J2896" s="27">
        <v>1019</v>
      </c>
      <c r="K2896" s="27">
        <v>8</v>
      </c>
      <c r="L2896" s="124">
        <v>7.8508341511285568E-3</v>
      </c>
      <c r="M2896" s="27" t="s">
        <v>68</v>
      </c>
      <c r="N2896" s="71">
        <f t="shared" si="136"/>
        <v>19848.765566182203</v>
      </c>
      <c r="O2896" s="1">
        <v>44245</v>
      </c>
      <c r="P2896" s="1">
        <f t="shared" si="137"/>
        <v>44227</v>
      </c>
      <c r="Q2896" s="1">
        <f t="shared" si="138"/>
        <v>44240</v>
      </c>
    </row>
    <row r="2897" spans="1:17" x14ac:dyDescent="0.25">
      <c r="A2897" s="74" t="s">
        <v>299</v>
      </c>
      <c r="B2897" s="27" t="s">
        <v>49</v>
      </c>
      <c r="C2897" s="75">
        <v>32414.524512956301</v>
      </c>
      <c r="D2897" s="27">
        <v>2967</v>
      </c>
      <c r="E2897" s="27">
        <v>173</v>
      </c>
      <c r="F2897" s="70">
        <v>38.12224008469915</v>
      </c>
      <c r="G2897" s="27" t="s">
        <v>865</v>
      </c>
      <c r="H2897" s="27" t="s">
        <v>64</v>
      </c>
      <c r="I2897" s="27">
        <v>48776</v>
      </c>
      <c r="J2897" s="27">
        <v>3063</v>
      </c>
      <c r="K2897" s="27">
        <v>190</v>
      </c>
      <c r="L2897" s="73">
        <v>6.2030688867123734E-2</v>
      </c>
      <c r="M2897" s="27" t="s">
        <v>64</v>
      </c>
      <c r="N2897" s="71">
        <f t="shared" si="136"/>
        <v>9449.4676260813212</v>
      </c>
      <c r="O2897" s="1">
        <v>44245</v>
      </c>
      <c r="P2897" s="1">
        <f t="shared" si="137"/>
        <v>44227</v>
      </c>
      <c r="Q2897" s="1">
        <f t="shared" si="138"/>
        <v>44240</v>
      </c>
    </row>
    <row r="2898" spans="1:17" x14ac:dyDescent="0.25">
      <c r="A2898" s="74" t="s">
        <v>300</v>
      </c>
      <c r="B2898" s="27" t="s">
        <v>54</v>
      </c>
      <c r="C2898" s="75">
        <v>12469.6895953656</v>
      </c>
      <c r="D2898" s="27">
        <v>750</v>
      </c>
      <c r="E2898" s="27">
        <v>48</v>
      </c>
      <c r="F2898" s="76">
        <v>27.495242783314094</v>
      </c>
      <c r="G2898" s="27" t="s">
        <v>864</v>
      </c>
      <c r="H2898" s="27" t="s">
        <v>66</v>
      </c>
      <c r="I2898" s="27">
        <v>34843</v>
      </c>
      <c r="J2898" s="27">
        <v>3425</v>
      </c>
      <c r="K2898" s="27">
        <v>59</v>
      </c>
      <c r="L2898" s="123">
        <v>1.7226277372262774E-2</v>
      </c>
      <c r="M2898" s="27" t="s">
        <v>66</v>
      </c>
      <c r="N2898" s="71">
        <f t="shared" si="136"/>
        <v>27466.601905414806</v>
      </c>
      <c r="O2898" s="1">
        <v>44245</v>
      </c>
      <c r="P2898" s="1">
        <f t="shared" si="137"/>
        <v>44227</v>
      </c>
      <c r="Q2898" s="1">
        <f t="shared" si="138"/>
        <v>44240</v>
      </c>
    </row>
    <row r="2899" spans="1:17" x14ac:dyDescent="0.25">
      <c r="A2899" s="74" t="s">
        <v>301</v>
      </c>
      <c r="B2899" s="27" t="s">
        <v>49</v>
      </c>
      <c r="C2899" s="75">
        <v>3330.26120665499</v>
      </c>
      <c r="D2899" s="27">
        <v>123</v>
      </c>
      <c r="E2899" s="27">
        <v>9</v>
      </c>
      <c r="F2899" s="78">
        <v>19.303505129642581</v>
      </c>
      <c r="G2899" s="27" t="s">
        <v>862</v>
      </c>
      <c r="H2899" s="27" t="s">
        <v>68</v>
      </c>
      <c r="I2899" s="27">
        <v>3719</v>
      </c>
      <c r="J2899" s="27">
        <v>267</v>
      </c>
      <c r="K2899" s="27">
        <v>9</v>
      </c>
      <c r="L2899" s="124">
        <v>3.3707865168539325E-2</v>
      </c>
      <c r="M2899" s="27" t="s">
        <v>68</v>
      </c>
      <c r="N2899" s="71">
        <f t="shared" si="136"/>
        <v>8017.3891305115512</v>
      </c>
      <c r="O2899" s="1">
        <v>44245</v>
      </c>
      <c r="P2899" s="1">
        <f t="shared" si="137"/>
        <v>44227</v>
      </c>
      <c r="Q2899" s="1">
        <f t="shared" si="138"/>
        <v>44240</v>
      </c>
    </row>
    <row r="2900" spans="1:17" x14ac:dyDescent="0.25">
      <c r="A2900" s="74" t="s">
        <v>302</v>
      </c>
      <c r="B2900" s="27" t="s">
        <v>52</v>
      </c>
      <c r="C2900" s="75">
        <v>15120.384628985899</v>
      </c>
      <c r="D2900" s="27">
        <v>759</v>
      </c>
      <c r="E2900" s="27">
        <v>53</v>
      </c>
      <c r="F2900" s="76">
        <v>25.037155989121072</v>
      </c>
      <c r="G2900" s="27" t="s">
        <v>864</v>
      </c>
      <c r="H2900" s="27" t="s">
        <v>66</v>
      </c>
      <c r="I2900" s="27">
        <v>23596</v>
      </c>
      <c r="J2900" s="27">
        <v>1954</v>
      </c>
      <c r="K2900" s="27">
        <v>57</v>
      </c>
      <c r="L2900" s="123">
        <v>2.9170931422722621E-2</v>
      </c>
      <c r="M2900" s="27" t="s">
        <v>66</v>
      </c>
      <c r="N2900" s="71">
        <f t="shared" si="136"/>
        <v>12922.951683743326</v>
      </c>
      <c r="O2900" s="1">
        <v>44245</v>
      </c>
      <c r="P2900" s="1">
        <f t="shared" si="137"/>
        <v>44227</v>
      </c>
      <c r="Q2900" s="1">
        <f t="shared" si="138"/>
        <v>44240</v>
      </c>
    </row>
    <row r="2901" spans="1:17" x14ac:dyDescent="0.25">
      <c r="A2901" s="74" t="s">
        <v>303</v>
      </c>
      <c r="B2901" s="27" t="s">
        <v>52</v>
      </c>
      <c r="C2901" s="75">
        <v>14878.570537017</v>
      </c>
      <c r="D2901" s="27">
        <v>1022</v>
      </c>
      <c r="E2901" s="27">
        <v>55</v>
      </c>
      <c r="F2901" s="76">
        <v>26.404226258143385</v>
      </c>
      <c r="G2901" s="27" t="s">
        <v>864</v>
      </c>
      <c r="H2901" s="27" t="s">
        <v>66</v>
      </c>
      <c r="I2901" s="27">
        <v>18254</v>
      </c>
      <c r="J2901" s="27">
        <v>1403</v>
      </c>
      <c r="K2901" s="27">
        <v>63</v>
      </c>
      <c r="L2901" s="123">
        <v>4.4903777619387027E-2</v>
      </c>
      <c r="M2901" s="27" t="s">
        <v>66</v>
      </c>
      <c r="N2901" s="71">
        <f t="shared" si="136"/>
        <v>9429.6693120445907</v>
      </c>
      <c r="O2901" s="1">
        <v>44245</v>
      </c>
      <c r="P2901" s="1">
        <f t="shared" si="137"/>
        <v>44227</v>
      </c>
      <c r="Q2901" s="1">
        <f t="shared" si="138"/>
        <v>44240</v>
      </c>
    </row>
    <row r="2902" spans="1:17" x14ac:dyDescent="0.25">
      <c r="A2902" s="74" t="s">
        <v>304</v>
      </c>
      <c r="B2902" s="27" t="s">
        <v>54</v>
      </c>
      <c r="C2902" s="75">
        <v>2244.2586476452502</v>
      </c>
      <c r="D2902" s="27">
        <v>133</v>
      </c>
      <c r="E2902" s="27">
        <v>3</v>
      </c>
      <c r="F2902" s="78">
        <v>9.548173714760992</v>
      </c>
      <c r="G2902" s="27" t="s">
        <v>862</v>
      </c>
      <c r="H2902" s="27" t="s">
        <v>66</v>
      </c>
      <c r="I2902" s="27">
        <v>2510</v>
      </c>
      <c r="J2902" s="27">
        <v>171</v>
      </c>
      <c r="K2902" s="27">
        <v>4</v>
      </c>
      <c r="L2902" s="124">
        <v>2.3391812865497075E-2</v>
      </c>
      <c r="M2902" s="27" t="s">
        <v>66</v>
      </c>
      <c r="N2902" s="71">
        <f t="shared" si="136"/>
        <v>7619.4426243792714</v>
      </c>
      <c r="O2902" s="1">
        <v>44245</v>
      </c>
      <c r="P2902" s="1">
        <f t="shared" si="137"/>
        <v>44227</v>
      </c>
      <c r="Q2902" s="1">
        <f t="shared" si="138"/>
        <v>44240</v>
      </c>
    </row>
    <row r="2903" spans="1:17" x14ac:dyDescent="0.25">
      <c r="A2903" s="74" t="s">
        <v>305</v>
      </c>
      <c r="B2903" s="27" t="s">
        <v>47</v>
      </c>
      <c r="C2903" s="75">
        <v>17005.439503125901</v>
      </c>
      <c r="D2903" s="27">
        <v>1272</v>
      </c>
      <c r="E2903" s="27">
        <v>71</v>
      </c>
      <c r="F2903" s="76">
        <v>29.822390479801204</v>
      </c>
      <c r="G2903" s="27" t="s">
        <v>864</v>
      </c>
      <c r="H2903" s="27" t="s">
        <v>66</v>
      </c>
      <c r="I2903" s="27">
        <v>29435</v>
      </c>
      <c r="J2903" s="27">
        <v>1906</v>
      </c>
      <c r="K2903" s="27">
        <v>80</v>
      </c>
      <c r="L2903" s="123">
        <v>4.197271773347324E-2</v>
      </c>
      <c r="M2903" s="27" t="s">
        <v>66</v>
      </c>
      <c r="N2903" s="71">
        <f t="shared" si="136"/>
        <v>11208.178416380495</v>
      </c>
      <c r="O2903" s="1">
        <v>44245</v>
      </c>
      <c r="P2903" s="1">
        <f t="shared" si="137"/>
        <v>44227</v>
      </c>
      <c r="Q2903" s="1">
        <f t="shared" si="138"/>
        <v>44240</v>
      </c>
    </row>
    <row r="2904" spans="1:17" x14ac:dyDescent="0.25">
      <c r="A2904" s="74" t="s">
        <v>306</v>
      </c>
      <c r="B2904" s="27" t="s">
        <v>41</v>
      </c>
      <c r="C2904" s="75">
        <v>4602.6150295043099</v>
      </c>
      <c r="D2904" s="27">
        <v>108</v>
      </c>
      <c r="E2904" s="27">
        <v>18</v>
      </c>
      <c r="F2904" s="76">
        <v>27.93443026350074</v>
      </c>
      <c r="G2904" s="27" t="s">
        <v>864</v>
      </c>
      <c r="H2904" s="27" t="s">
        <v>66</v>
      </c>
      <c r="I2904" s="27">
        <v>3964</v>
      </c>
      <c r="J2904" s="27">
        <v>338</v>
      </c>
      <c r="K2904" s="27">
        <v>22</v>
      </c>
      <c r="L2904" s="123">
        <v>6.5088757396449703E-2</v>
      </c>
      <c r="M2904" s="27" t="s">
        <v>66</v>
      </c>
      <c r="N2904" s="71">
        <f t="shared" si="136"/>
        <v>7343.6513337158631</v>
      </c>
      <c r="O2904" s="1">
        <v>44245</v>
      </c>
      <c r="P2904" s="1">
        <f t="shared" si="137"/>
        <v>44227</v>
      </c>
      <c r="Q2904" s="1">
        <f t="shared" si="138"/>
        <v>44240</v>
      </c>
    </row>
    <row r="2905" spans="1:17" x14ac:dyDescent="0.25">
      <c r="A2905" s="74" t="s">
        <v>307</v>
      </c>
      <c r="B2905" s="27" t="s">
        <v>48</v>
      </c>
      <c r="C2905" s="75">
        <v>16194.1783185606</v>
      </c>
      <c r="D2905" s="27">
        <v>783</v>
      </c>
      <c r="E2905" s="27">
        <v>62</v>
      </c>
      <c r="F2905" s="76">
        <v>27.346688059472083</v>
      </c>
      <c r="G2905" s="27" t="s">
        <v>864</v>
      </c>
      <c r="H2905" s="27" t="s">
        <v>66</v>
      </c>
      <c r="I2905" s="27">
        <v>42863</v>
      </c>
      <c r="J2905" s="27">
        <v>3397</v>
      </c>
      <c r="K2905" s="27">
        <v>72</v>
      </c>
      <c r="L2905" s="123">
        <v>2.1195172210774212E-2</v>
      </c>
      <c r="M2905" s="27" t="s">
        <v>66</v>
      </c>
      <c r="N2905" s="71">
        <f t="shared" si="136"/>
        <v>20976.674044070536</v>
      </c>
      <c r="O2905" s="1">
        <v>44245</v>
      </c>
      <c r="P2905" s="1">
        <f t="shared" si="137"/>
        <v>44227</v>
      </c>
      <c r="Q2905" s="1">
        <f t="shared" si="138"/>
        <v>44240</v>
      </c>
    </row>
    <row r="2906" spans="1:17" x14ac:dyDescent="0.25">
      <c r="A2906" s="74" t="s">
        <v>308</v>
      </c>
      <c r="B2906" s="27" t="s">
        <v>43</v>
      </c>
      <c r="C2906" s="75">
        <v>23741.067234681399</v>
      </c>
      <c r="D2906" s="27">
        <v>1676</v>
      </c>
      <c r="E2906" s="27">
        <v>155</v>
      </c>
      <c r="F2906" s="76">
        <v>46.634081197728214</v>
      </c>
      <c r="G2906" s="27" t="s">
        <v>864</v>
      </c>
      <c r="H2906" s="27" t="s">
        <v>66</v>
      </c>
      <c r="I2906" s="27">
        <v>74389</v>
      </c>
      <c r="J2906" s="27">
        <v>7621</v>
      </c>
      <c r="K2906" s="27">
        <v>169</v>
      </c>
      <c r="L2906" s="123">
        <v>2.2175567510825351E-2</v>
      </c>
      <c r="M2906" s="27" t="s">
        <v>66</v>
      </c>
      <c r="N2906" s="71">
        <f t="shared" si="136"/>
        <v>32100.494576196219</v>
      </c>
      <c r="O2906" s="1">
        <v>44245</v>
      </c>
      <c r="P2906" s="1">
        <f t="shared" si="137"/>
        <v>44227</v>
      </c>
      <c r="Q2906" s="1">
        <f t="shared" si="138"/>
        <v>44240</v>
      </c>
    </row>
    <row r="2907" spans="1:17" x14ac:dyDescent="0.25">
      <c r="A2907" s="74" t="s">
        <v>309</v>
      </c>
      <c r="B2907" s="27" t="s">
        <v>44</v>
      </c>
      <c r="C2907" s="75">
        <v>4086.1741400712999</v>
      </c>
      <c r="D2907" s="27">
        <v>247</v>
      </c>
      <c r="E2907" s="27">
        <v>12</v>
      </c>
      <c r="F2907" s="79">
        <v>20.976660018897302</v>
      </c>
      <c r="G2907" s="27" t="s">
        <v>863</v>
      </c>
      <c r="H2907" s="27" t="s">
        <v>66</v>
      </c>
      <c r="I2907" s="27">
        <v>10138</v>
      </c>
      <c r="J2907" s="27">
        <v>561</v>
      </c>
      <c r="K2907" s="27">
        <v>12</v>
      </c>
      <c r="L2907" s="125">
        <v>2.1390374331550801E-2</v>
      </c>
      <c r="M2907" s="27" t="s">
        <v>66</v>
      </c>
      <c r="N2907" s="71">
        <f t="shared" si="136"/>
        <v>13729.223982368285</v>
      </c>
      <c r="O2907" s="1">
        <v>44245</v>
      </c>
      <c r="P2907" s="1">
        <f t="shared" si="137"/>
        <v>44227</v>
      </c>
      <c r="Q2907" s="1">
        <f t="shared" si="138"/>
        <v>44240</v>
      </c>
    </row>
    <row r="2908" spans="1:17" x14ac:dyDescent="0.25">
      <c r="A2908" s="74" t="s">
        <v>310</v>
      </c>
      <c r="B2908" s="27" t="s">
        <v>42</v>
      </c>
      <c r="C2908" s="75">
        <v>1073.55719304948</v>
      </c>
      <c r="D2908" s="27">
        <v>13</v>
      </c>
      <c r="E2908" s="27">
        <v>0</v>
      </c>
      <c r="F2908" s="78">
        <v>0</v>
      </c>
      <c r="G2908" s="27" t="s">
        <v>862</v>
      </c>
      <c r="H2908" s="27" t="s">
        <v>66</v>
      </c>
      <c r="I2908" s="27">
        <v>1088</v>
      </c>
      <c r="J2908" s="27">
        <v>67</v>
      </c>
      <c r="K2908" s="27">
        <v>0</v>
      </c>
      <c r="L2908" s="149">
        <v>0</v>
      </c>
      <c r="M2908" s="27" t="s">
        <v>66</v>
      </c>
      <c r="N2908" s="71">
        <f t="shared" si="136"/>
        <v>6240.9343846585343</v>
      </c>
      <c r="O2908" s="1">
        <v>44245</v>
      </c>
      <c r="P2908" s="1">
        <f t="shared" si="137"/>
        <v>44227</v>
      </c>
      <c r="Q2908" s="1">
        <f t="shared" si="138"/>
        <v>44240</v>
      </c>
    </row>
    <row r="2909" spans="1:17" x14ac:dyDescent="0.25">
      <c r="A2909" s="74" t="s">
        <v>311</v>
      </c>
      <c r="B2909" s="27" t="s">
        <v>46</v>
      </c>
      <c r="C2909" s="75">
        <v>2112.6874094155901</v>
      </c>
      <c r="D2909" s="27">
        <v>56</v>
      </c>
      <c r="E2909" s="27">
        <v>0</v>
      </c>
      <c r="F2909" s="78">
        <v>0</v>
      </c>
      <c r="G2909" s="27" t="s">
        <v>862</v>
      </c>
      <c r="H2909" s="27" t="s">
        <v>66</v>
      </c>
      <c r="I2909" s="27">
        <v>2552</v>
      </c>
      <c r="J2909" s="27">
        <v>213</v>
      </c>
      <c r="K2909" s="27">
        <v>0</v>
      </c>
      <c r="L2909" s="149">
        <v>0</v>
      </c>
      <c r="M2909" s="27" t="s">
        <v>66</v>
      </c>
      <c r="N2909" s="71">
        <f t="shared" si="136"/>
        <v>10081.945821739899</v>
      </c>
      <c r="O2909" s="1">
        <v>44245</v>
      </c>
      <c r="P2909" s="1">
        <f t="shared" si="137"/>
        <v>44227</v>
      </c>
      <c r="Q2909" s="1">
        <f t="shared" si="138"/>
        <v>44240</v>
      </c>
    </row>
    <row r="2910" spans="1:17" x14ac:dyDescent="0.25">
      <c r="A2910" s="74" t="s">
        <v>45</v>
      </c>
      <c r="B2910" s="27" t="s">
        <v>45</v>
      </c>
      <c r="C2910" s="75">
        <v>3727.91584807558</v>
      </c>
      <c r="D2910" s="27">
        <v>131</v>
      </c>
      <c r="E2910" s="27">
        <v>7</v>
      </c>
      <c r="F2910" s="78">
        <v>13.412319922889605</v>
      </c>
      <c r="G2910" s="27" t="s">
        <v>862</v>
      </c>
      <c r="H2910" s="27" t="s">
        <v>66</v>
      </c>
      <c r="I2910" s="27">
        <v>4357</v>
      </c>
      <c r="J2910" s="27">
        <v>347</v>
      </c>
      <c r="K2910" s="27">
        <v>8</v>
      </c>
      <c r="L2910" s="124">
        <v>2.3054755043227664E-2</v>
      </c>
      <c r="M2910" s="27" t="s">
        <v>66</v>
      </c>
      <c r="N2910" s="71">
        <f t="shared" si="136"/>
        <v>9308.1500264853858</v>
      </c>
      <c r="O2910" s="1">
        <v>44245</v>
      </c>
      <c r="P2910" s="1">
        <f t="shared" si="137"/>
        <v>44227</v>
      </c>
      <c r="Q2910" s="1">
        <f t="shared" si="138"/>
        <v>44240</v>
      </c>
    </row>
    <row r="2911" spans="1:17" x14ac:dyDescent="0.25">
      <c r="A2911" s="74" t="s">
        <v>312</v>
      </c>
      <c r="B2911" s="27" t="s">
        <v>49</v>
      </c>
      <c r="C2911" s="75">
        <v>48551.911070702001</v>
      </c>
      <c r="D2911" s="27">
        <v>7385</v>
      </c>
      <c r="E2911" s="27">
        <v>281</v>
      </c>
      <c r="F2911" s="76">
        <v>41.340141157781126</v>
      </c>
      <c r="G2911" s="27" t="s">
        <v>864</v>
      </c>
      <c r="H2911" s="27" t="s">
        <v>66</v>
      </c>
      <c r="I2911" s="27">
        <v>96148</v>
      </c>
      <c r="J2911" s="27">
        <v>6723</v>
      </c>
      <c r="K2911" s="27">
        <v>333</v>
      </c>
      <c r="L2911" s="123">
        <v>4.9531459170013385E-2</v>
      </c>
      <c r="M2911" s="27" t="s">
        <v>66</v>
      </c>
      <c r="N2911" s="71">
        <f t="shared" si="136"/>
        <v>13847.034754635857</v>
      </c>
      <c r="O2911" s="1">
        <v>44245</v>
      </c>
      <c r="P2911" s="1">
        <f t="shared" si="137"/>
        <v>44227</v>
      </c>
      <c r="Q2911" s="1">
        <f t="shared" si="138"/>
        <v>44240</v>
      </c>
    </row>
    <row r="2912" spans="1:17" x14ac:dyDescent="0.25">
      <c r="A2912" s="74" t="s">
        <v>313</v>
      </c>
      <c r="B2912" s="27" t="s">
        <v>43</v>
      </c>
      <c r="C2912" s="75">
        <v>16012.7421223003</v>
      </c>
      <c r="D2912" s="27">
        <v>1697</v>
      </c>
      <c r="E2912" s="27">
        <v>103</v>
      </c>
      <c r="F2912" s="76">
        <v>45.945552616480725</v>
      </c>
      <c r="G2912" s="27" t="s">
        <v>864</v>
      </c>
      <c r="H2912" s="27" t="s">
        <v>66</v>
      </c>
      <c r="I2912" s="27">
        <v>32419</v>
      </c>
      <c r="J2912" s="27">
        <v>2411</v>
      </c>
      <c r="K2912" s="27">
        <v>116</v>
      </c>
      <c r="L2912" s="123">
        <v>4.8112816258813772E-2</v>
      </c>
      <c r="M2912" s="27" t="s">
        <v>66</v>
      </c>
      <c r="N2912" s="71">
        <f t="shared" si="136"/>
        <v>15056.759058414471</v>
      </c>
      <c r="O2912" s="1">
        <v>44245</v>
      </c>
      <c r="P2912" s="1">
        <f t="shared" si="137"/>
        <v>44227</v>
      </c>
      <c r="Q2912" s="1">
        <f t="shared" si="138"/>
        <v>44240</v>
      </c>
    </row>
    <row r="2913" spans="1:17" x14ac:dyDescent="0.25">
      <c r="A2913" s="74" t="s">
        <v>314</v>
      </c>
      <c r="B2913" s="27" t="s">
        <v>43</v>
      </c>
      <c r="C2913" s="75">
        <v>89317.120164774096</v>
      </c>
      <c r="D2913" s="27">
        <v>12020</v>
      </c>
      <c r="E2913" s="27">
        <v>560</v>
      </c>
      <c r="F2913" s="70">
        <v>44.784247327060214</v>
      </c>
      <c r="G2913" s="27" t="s">
        <v>865</v>
      </c>
      <c r="H2913" s="27" t="s">
        <v>66</v>
      </c>
      <c r="I2913" s="27">
        <v>154738</v>
      </c>
      <c r="J2913" s="27">
        <v>9882</v>
      </c>
      <c r="K2913" s="27">
        <v>675</v>
      </c>
      <c r="L2913" s="73">
        <v>6.8306010928961755E-2</v>
      </c>
      <c r="M2913" s="27" t="s">
        <v>66</v>
      </c>
      <c r="N2913" s="71">
        <f t="shared" si="136"/>
        <v>11063.948302150226</v>
      </c>
      <c r="O2913" s="1">
        <v>44245</v>
      </c>
      <c r="P2913" s="1">
        <f t="shared" si="137"/>
        <v>44227</v>
      </c>
      <c r="Q2913" s="1">
        <f t="shared" si="138"/>
        <v>44240</v>
      </c>
    </row>
    <row r="2914" spans="1:17" x14ac:dyDescent="0.25">
      <c r="A2914" s="74" t="s">
        <v>315</v>
      </c>
      <c r="B2914" s="27" t="s">
        <v>41</v>
      </c>
      <c r="C2914" s="75">
        <v>31190.337467089099</v>
      </c>
      <c r="D2914" s="27">
        <v>1133</v>
      </c>
      <c r="E2914" s="27">
        <v>51</v>
      </c>
      <c r="F2914" s="76">
        <v>11.679441258694144</v>
      </c>
      <c r="G2914" s="27" t="s">
        <v>864</v>
      </c>
      <c r="H2914" s="27" t="s">
        <v>66</v>
      </c>
      <c r="I2914" s="27">
        <v>47608</v>
      </c>
      <c r="J2914" s="27">
        <v>3162</v>
      </c>
      <c r="K2914" s="27">
        <v>60</v>
      </c>
      <c r="L2914" s="123">
        <v>1.8975332068311195E-2</v>
      </c>
      <c r="M2914" s="27" t="s">
        <v>66</v>
      </c>
      <c r="N2914" s="71">
        <f t="shared" si="136"/>
        <v>10137.755012546519</v>
      </c>
      <c r="O2914" s="1">
        <v>44245</v>
      </c>
      <c r="P2914" s="1">
        <f t="shared" si="137"/>
        <v>44227</v>
      </c>
      <c r="Q2914" s="1">
        <f t="shared" si="138"/>
        <v>44240</v>
      </c>
    </row>
    <row r="2915" spans="1:17" x14ac:dyDescent="0.25">
      <c r="A2915" s="74" t="s">
        <v>316</v>
      </c>
      <c r="B2915" s="27" t="s">
        <v>54</v>
      </c>
      <c r="C2915" s="75">
        <v>42123.258085424597</v>
      </c>
      <c r="D2915" s="27">
        <v>3928</v>
      </c>
      <c r="E2915" s="27">
        <v>184</v>
      </c>
      <c r="F2915" s="76">
        <v>31.200951066519732</v>
      </c>
      <c r="G2915" s="27" t="s">
        <v>864</v>
      </c>
      <c r="H2915" s="27" t="s">
        <v>66</v>
      </c>
      <c r="I2915" s="27">
        <v>64129</v>
      </c>
      <c r="J2915" s="27">
        <v>5068</v>
      </c>
      <c r="K2915" s="27">
        <v>204</v>
      </c>
      <c r="L2915" s="123">
        <v>4.025256511444357E-2</v>
      </c>
      <c r="M2915" s="27" t="s">
        <v>66</v>
      </c>
      <c r="N2915" s="71">
        <f t="shared" si="136"/>
        <v>12031.358043867976</v>
      </c>
      <c r="O2915" s="1">
        <v>44245</v>
      </c>
      <c r="P2915" s="1">
        <f t="shared" si="137"/>
        <v>44227</v>
      </c>
      <c r="Q2915" s="1">
        <f t="shared" si="138"/>
        <v>44240</v>
      </c>
    </row>
    <row r="2916" spans="1:17" x14ac:dyDescent="0.25">
      <c r="A2916" s="74" t="s">
        <v>317</v>
      </c>
      <c r="B2916" s="27" t="s">
        <v>42</v>
      </c>
      <c r="C2916" s="75">
        <v>783.91291893709104</v>
      </c>
      <c r="D2916" s="27">
        <v>7</v>
      </c>
      <c r="E2916" s="27">
        <v>0</v>
      </c>
      <c r="F2916" s="78">
        <v>0</v>
      </c>
      <c r="G2916" s="27" t="s">
        <v>862</v>
      </c>
      <c r="H2916" s="27" t="s">
        <v>66</v>
      </c>
      <c r="I2916" s="27">
        <v>539</v>
      </c>
      <c r="J2916" s="27">
        <v>34</v>
      </c>
      <c r="K2916" s="27">
        <v>0</v>
      </c>
      <c r="L2916" s="149">
        <v>0</v>
      </c>
      <c r="M2916" s="27" t="s">
        <v>66</v>
      </c>
      <c r="N2916" s="71">
        <f t="shared" si="136"/>
        <v>4337.2164405838166</v>
      </c>
      <c r="O2916" s="1">
        <v>44245</v>
      </c>
      <c r="P2916" s="1">
        <f t="shared" si="137"/>
        <v>44227</v>
      </c>
      <c r="Q2916" s="1">
        <f t="shared" si="138"/>
        <v>44240</v>
      </c>
    </row>
    <row r="2917" spans="1:17" x14ac:dyDescent="0.25">
      <c r="A2917" s="74" t="s">
        <v>318</v>
      </c>
      <c r="B2917" s="27" t="s">
        <v>51</v>
      </c>
      <c r="C2917" s="75">
        <v>18209.461158597402</v>
      </c>
      <c r="D2917" s="27">
        <v>1032</v>
      </c>
      <c r="E2917" s="27">
        <v>72</v>
      </c>
      <c r="F2917" s="76">
        <v>28.242774995178802</v>
      </c>
      <c r="G2917" s="27" t="s">
        <v>864</v>
      </c>
      <c r="H2917" s="27" t="s">
        <v>66</v>
      </c>
      <c r="I2917" s="27">
        <v>39109</v>
      </c>
      <c r="J2917" s="27">
        <v>1916</v>
      </c>
      <c r="K2917" s="27">
        <v>78</v>
      </c>
      <c r="L2917" s="123">
        <v>4.07098121085595E-2</v>
      </c>
      <c r="M2917" s="27" t="s">
        <v>66</v>
      </c>
      <c r="N2917" s="71">
        <f t="shared" si="136"/>
        <v>10522.002728759391</v>
      </c>
      <c r="O2917" s="1">
        <v>44245</v>
      </c>
      <c r="P2917" s="1">
        <f t="shared" si="137"/>
        <v>44227</v>
      </c>
      <c r="Q2917" s="1">
        <f t="shared" si="138"/>
        <v>44240</v>
      </c>
    </row>
    <row r="2918" spans="1:17" x14ac:dyDescent="0.25">
      <c r="A2918" s="74" t="s">
        <v>319</v>
      </c>
      <c r="B2918" s="27" t="s">
        <v>49</v>
      </c>
      <c r="C2918" s="75">
        <v>74397.767487715595</v>
      </c>
      <c r="D2918" s="27">
        <v>6600</v>
      </c>
      <c r="E2918" s="27">
        <v>298</v>
      </c>
      <c r="F2918" s="76">
        <v>28.610689546872408</v>
      </c>
      <c r="G2918" s="27" t="s">
        <v>864</v>
      </c>
      <c r="H2918" s="27" t="s">
        <v>66</v>
      </c>
      <c r="I2918" s="27">
        <v>132796</v>
      </c>
      <c r="J2918" s="27">
        <v>10636</v>
      </c>
      <c r="K2918" s="27">
        <v>336</v>
      </c>
      <c r="L2918" s="123">
        <v>3.159082361790147E-2</v>
      </c>
      <c r="M2918" s="27" t="s">
        <v>66</v>
      </c>
      <c r="N2918" s="71">
        <f t="shared" si="136"/>
        <v>14296.127907004997</v>
      </c>
      <c r="O2918" s="1">
        <v>44245</v>
      </c>
      <c r="P2918" s="1">
        <f t="shared" si="137"/>
        <v>44227</v>
      </c>
      <c r="Q2918" s="1">
        <f t="shared" si="138"/>
        <v>44240</v>
      </c>
    </row>
    <row r="2919" spans="1:17" x14ac:dyDescent="0.25">
      <c r="A2919" s="74" t="s">
        <v>46</v>
      </c>
      <c r="B2919" s="27" t="s">
        <v>51</v>
      </c>
      <c r="C2919" s="75">
        <v>33920.0551131428</v>
      </c>
      <c r="D2919" s="27">
        <v>1495</v>
      </c>
      <c r="E2919" s="27">
        <v>119</v>
      </c>
      <c r="F2919" s="76">
        <v>25.058921548469282</v>
      </c>
      <c r="G2919" s="27" t="s">
        <v>864</v>
      </c>
      <c r="H2919" s="27" t="s">
        <v>66</v>
      </c>
      <c r="I2919" s="27">
        <v>45174</v>
      </c>
      <c r="J2919" s="27">
        <v>5246</v>
      </c>
      <c r="K2919" s="27">
        <v>128</v>
      </c>
      <c r="L2919" s="123">
        <v>2.4399542508577964E-2</v>
      </c>
      <c r="M2919" s="27" t="s">
        <v>66</v>
      </c>
      <c r="N2919" s="71">
        <f t="shared" si="136"/>
        <v>15465.776758031752</v>
      </c>
      <c r="O2919" s="1">
        <v>44245</v>
      </c>
      <c r="P2919" s="1">
        <f t="shared" si="137"/>
        <v>44227</v>
      </c>
      <c r="Q2919" s="1">
        <f t="shared" si="138"/>
        <v>44240</v>
      </c>
    </row>
    <row r="2920" spans="1:17" x14ac:dyDescent="0.25">
      <c r="A2920" s="74" t="s">
        <v>320</v>
      </c>
      <c r="B2920" s="27" t="s">
        <v>43</v>
      </c>
      <c r="C2920" s="75">
        <v>9049.1751865497099</v>
      </c>
      <c r="D2920" s="27">
        <v>791</v>
      </c>
      <c r="E2920" s="27">
        <v>57</v>
      </c>
      <c r="F2920" s="70">
        <v>44.992261587334077</v>
      </c>
      <c r="G2920" s="27" t="s">
        <v>865</v>
      </c>
      <c r="H2920" s="27" t="s">
        <v>66</v>
      </c>
      <c r="I2920" s="27">
        <v>12167</v>
      </c>
      <c r="J2920" s="27">
        <v>933</v>
      </c>
      <c r="K2920" s="27">
        <v>63</v>
      </c>
      <c r="L2920" s="73">
        <v>6.7524115755627015E-2</v>
      </c>
      <c r="M2920" s="27" t="s">
        <v>66</v>
      </c>
      <c r="N2920" s="71">
        <f t="shared" si="136"/>
        <v>10310.331944802765</v>
      </c>
      <c r="O2920" s="1">
        <v>44245</v>
      </c>
      <c r="P2920" s="1">
        <f t="shared" si="137"/>
        <v>44227</v>
      </c>
      <c r="Q2920" s="1">
        <f t="shared" si="138"/>
        <v>44240</v>
      </c>
    </row>
    <row r="2921" spans="1:17" x14ac:dyDescent="0.25">
      <c r="A2921" s="74" t="s">
        <v>321</v>
      </c>
      <c r="B2921" s="27" t="s">
        <v>54</v>
      </c>
      <c r="C2921" s="75">
        <v>19873.653859741695</v>
      </c>
      <c r="D2921" s="27">
        <v>2033</v>
      </c>
      <c r="E2921" s="27">
        <v>130</v>
      </c>
      <c r="F2921" s="70">
        <v>46.723739636647657</v>
      </c>
      <c r="G2921" s="27" t="s">
        <v>865</v>
      </c>
      <c r="H2921" s="27" t="s">
        <v>66</v>
      </c>
      <c r="I2921" s="27">
        <v>31774</v>
      </c>
      <c r="J2921" s="27">
        <v>2077</v>
      </c>
      <c r="K2921" s="27">
        <v>147</v>
      </c>
      <c r="L2921" s="73">
        <v>7.077515647568608E-2</v>
      </c>
      <c r="M2921" s="27" t="s">
        <v>66</v>
      </c>
      <c r="N2921" s="71">
        <f t="shared" si="136"/>
        <v>10451.022316572618</v>
      </c>
      <c r="O2921" s="1">
        <v>44245</v>
      </c>
      <c r="P2921" s="1">
        <f t="shared" si="137"/>
        <v>44227</v>
      </c>
      <c r="Q2921" s="1">
        <f t="shared" si="138"/>
        <v>44240</v>
      </c>
    </row>
    <row r="2922" spans="1:17" x14ac:dyDescent="0.25">
      <c r="A2922" s="74" t="s">
        <v>322</v>
      </c>
      <c r="B2922" s="27" t="s">
        <v>45</v>
      </c>
      <c r="C2922" s="75">
        <v>8985.7757628436302</v>
      </c>
      <c r="D2922" s="27">
        <v>461</v>
      </c>
      <c r="E2922" s="27">
        <v>31</v>
      </c>
      <c r="F2922" s="70">
        <v>24.642120755359066</v>
      </c>
      <c r="G2922" s="27" t="s">
        <v>865</v>
      </c>
      <c r="H2922" s="27" t="s">
        <v>66</v>
      </c>
      <c r="I2922" s="27">
        <v>11953</v>
      </c>
      <c r="J2922" s="27">
        <v>866</v>
      </c>
      <c r="K2922" s="27">
        <v>40</v>
      </c>
      <c r="L2922" s="73">
        <v>4.6189376443418015E-2</v>
      </c>
      <c r="M2922" s="27" t="s">
        <v>66</v>
      </c>
      <c r="N2922" s="71">
        <f t="shared" si="136"/>
        <v>9637.4539367088146</v>
      </c>
      <c r="O2922" s="1">
        <v>44245</v>
      </c>
      <c r="P2922" s="1">
        <f t="shared" si="137"/>
        <v>44227</v>
      </c>
      <c r="Q2922" s="1">
        <f t="shared" si="138"/>
        <v>44240</v>
      </c>
    </row>
    <row r="2923" spans="1:17" x14ac:dyDescent="0.25">
      <c r="A2923" s="74" t="s">
        <v>323</v>
      </c>
      <c r="B2923" s="27" t="s">
        <v>46</v>
      </c>
      <c r="C2923" s="75">
        <v>1671.6385468424</v>
      </c>
      <c r="D2923" s="27">
        <v>28</v>
      </c>
      <c r="E2923" s="27">
        <v>2</v>
      </c>
      <c r="F2923" s="78">
        <v>8.5459349526839574</v>
      </c>
      <c r="G2923" s="27" t="s">
        <v>862</v>
      </c>
      <c r="H2923" s="27" t="s">
        <v>68</v>
      </c>
      <c r="I2923" s="27">
        <v>3976</v>
      </c>
      <c r="J2923" s="27">
        <v>363</v>
      </c>
      <c r="K2923" s="27">
        <v>3</v>
      </c>
      <c r="L2923" s="124">
        <v>8.2644628099173556E-3</v>
      </c>
      <c r="M2923" s="27" t="s">
        <v>64</v>
      </c>
      <c r="N2923" s="71">
        <f t="shared" si="136"/>
        <v>21715.220714769937</v>
      </c>
      <c r="O2923" s="1">
        <v>44245</v>
      </c>
      <c r="P2923" s="1">
        <f t="shared" si="137"/>
        <v>44227</v>
      </c>
      <c r="Q2923" s="1">
        <f t="shared" si="138"/>
        <v>44240</v>
      </c>
    </row>
    <row r="2924" spans="1:17" x14ac:dyDescent="0.25">
      <c r="A2924" s="74" t="s">
        <v>324</v>
      </c>
      <c r="B2924" s="27" t="s">
        <v>45</v>
      </c>
      <c r="C2924" s="75">
        <v>28406.395546395601</v>
      </c>
      <c r="D2924" s="27">
        <v>1512</v>
      </c>
      <c r="E2924" s="27">
        <v>80</v>
      </c>
      <c r="F2924" s="76">
        <v>20.116194273760232</v>
      </c>
      <c r="G2924" s="27" t="s">
        <v>864</v>
      </c>
      <c r="H2924" s="27" t="s">
        <v>66</v>
      </c>
      <c r="I2924" s="27">
        <v>39055</v>
      </c>
      <c r="J2924" s="27">
        <v>2849</v>
      </c>
      <c r="K2924" s="27">
        <v>91</v>
      </c>
      <c r="L2924" s="123">
        <v>3.1941031941031942E-2</v>
      </c>
      <c r="M2924" s="27" t="s">
        <v>66</v>
      </c>
      <c r="N2924" s="71">
        <f t="shared" si="136"/>
        <v>10029.431560040008</v>
      </c>
      <c r="O2924" s="1">
        <v>44245</v>
      </c>
      <c r="P2924" s="1">
        <f t="shared" si="137"/>
        <v>44227</v>
      </c>
      <c r="Q2924" s="1">
        <f t="shared" si="138"/>
        <v>44240</v>
      </c>
    </row>
    <row r="2925" spans="1:17" x14ac:dyDescent="0.25">
      <c r="A2925" s="74" t="s">
        <v>325</v>
      </c>
      <c r="B2925" s="27" t="s">
        <v>48</v>
      </c>
      <c r="C2925" s="75">
        <v>1156.5421476148199</v>
      </c>
      <c r="D2925" s="27">
        <v>22</v>
      </c>
      <c r="E2925" s="27">
        <v>6</v>
      </c>
      <c r="F2925" s="78">
        <v>37.056274123280971</v>
      </c>
      <c r="G2925" s="27" t="s">
        <v>862</v>
      </c>
      <c r="H2925" s="27" t="s">
        <v>64</v>
      </c>
      <c r="I2925" s="27">
        <v>772</v>
      </c>
      <c r="J2925" s="27">
        <v>90</v>
      </c>
      <c r="K2925" s="27">
        <v>6</v>
      </c>
      <c r="L2925" s="124">
        <v>6.6666666666666666E-2</v>
      </c>
      <c r="M2925" s="27" t="s">
        <v>64</v>
      </c>
      <c r="N2925" s="71">
        <f t="shared" si="136"/>
        <v>7781.8175658890041</v>
      </c>
      <c r="O2925" s="1">
        <v>44245</v>
      </c>
      <c r="P2925" s="1">
        <f t="shared" si="137"/>
        <v>44227</v>
      </c>
      <c r="Q2925" s="1">
        <f t="shared" si="138"/>
        <v>44240</v>
      </c>
    </row>
    <row r="2926" spans="1:17" x14ac:dyDescent="0.25">
      <c r="A2926" s="74" t="s">
        <v>326</v>
      </c>
      <c r="B2926" s="27" t="s">
        <v>44</v>
      </c>
      <c r="C2926" s="75">
        <v>44.670954202623797</v>
      </c>
      <c r="D2926" s="27">
        <v>5</v>
      </c>
      <c r="E2926" s="27">
        <v>0</v>
      </c>
      <c r="F2926" s="78">
        <v>0</v>
      </c>
      <c r="G2926" s="27" t="s">
        <v>862</v>
      </c>
      <c r="H2926" s="27" t="s">
        <v>68</v>
      </c>
      <c r="I2926" s="27">
        <v>122</v>
      </c>
      <c r="J2926" s="27">
        <v>2</v>
      </c>
      <c r="K2926" s="27">
        <v>0</v>
      </c>
      <c r="L2926" s="149">
        <v>0</v>
      </c>
      <c r="M2926" s="27" t="s">
        <v>68</v>
      </c>
      <c r="N2926" s="71">
        <f t="shared" si="136"/>
        <v>4477.1821773230167</v>
      </c>
      <c r="O2926" s="1">
        <v>44245</v>
      </c>
      <c r="P2926" s="1">
        <f t="shared" si="137"/>
        <v>44227</v>
      </c>
      <c r="Q2926" s="1">
        <f t="shared" si="138"/>
        <v>44240</v>
      </c>
    </row>
    <row r="2927" spans="1:17" x14ac:dyDescent="0.25">
      <c r="A2927" s="74" t="s">
        <v>327</v>
      </c>
      <c r="B2927" s="27" t="s">
        <v>54</v>
      </c>
      <c r="C2927" s="75">
        <v>20124.902253938701</v>
      </c>
      <c r="D2927" s="27">
        <v>956</v>
      </c>
      <c r="E2927" s="27">
        <v>54</v>
      </c>
      <c r="F2927" s="76">
        <v>19.166020328809122</v>
      </c>
      <c r="G2927" s="27" t="s">
        <v>864</v>
      </c>
      <c r="H2927" s="27" t="s">
        <v>66</v>
      </c>
      <c r="I2927" s="27">
        <v>31459</v>
      </c>
      <c r="J2927" s="27">
        <v>2412</v>
      </c>
      <c r="K2927" s="27">
        <v>59</v>
      </c>
      <c r="L2927" s="123">
        <v>2.4461028192371476E-2</v>
      </c>
      <c r="M2927" s="27" t="s">
        <v>66</v>
      </c>
      <c r="N2927" s="71">
        <f t="shared" si="136"/>
        <v>11985.15137894864</v>
      </c>
      <c r="O2927" s="1">
        <v>44245</v>
      </c>
      <c r="P2927" s="1">
        <f t="shared" si="137"/>
        <v>44227</v>
      </c>
      <c r="Q2927" s="1">
        <f t="shared" si="138"/>
        <v>44240</v>
      </c>
    </row>
    <row r="2928" spans="1:17" x14ac:dyDescent="0.25">
      <c r="A2928" s="74" t="s">
        <v>328</v>
      </c>
      <c r="B2928" s="27" t="s">
        <v>48</v>
      </c>
      <c r="C2928" s="75">
        <v>6112.4113664417901</v>
      </c>
      <c r="D2928" s="27">
        <v>283</v>
      </c>
      <c r="E2928" s="27">
        <v>19</v>
      </c>
      <c r="F2928" s="76">
        <v>22.20306808199803</v>
      </c>
      <c r="G2928" s="27" t="s">
        <v>864</v>
      </c>
      <c r="H2928" s="27" t="s">
        <v>66</v>
      </c>
      <c r="I2928" s="27">
        <v>9359</v>
      </c>
      <c r="J2928" s="27">
        <v>727</v>
      </c>
      <c r="K2928" s="27">
        <v>23</v>
      </c>
      <c r="L2928" s="123">
        <v>3.1636863823933978E-2</v>
      </c>
      <c r="M2928" s="27" t="s">
        <v>66</v>
      </c>
      <c r="N2928" s="71">
        <f t="shared" si="136"/>
        <v>11893.83299676716</v>
      </c>
      <c r="O2928" s="1">
        <v>44245</v>
      </c>
      <c r="P2928" s="1">
        <f t="shared" si="137"/>
        <v>44227</v>
      </c>
      <c r="Q2928" s="1">
        <f t="shared" si="138"/>
        <v>44240</v>
      </c>
    </row>
    <row r="2929" spans="1:17" x14ac:dyDescent="0.25">
      <c r="A2929" s="74" t="s">
        <v>329</v>
      </c>
      <c r="B2929" s="27" t="s">
        <v>47</v>
      </c>
      <c r="C2929" s="75">
        <v>1549.67718243236</v>
      </c>
      <c r="D2929" s="27">
        <v>67</v>
      </c>
      <c r="E2929" s="27">
        <v>1</v>
      </c>
      <c r="F2929" s="78">
        <v>4.6092548976205325</v>
      </c>
      <c r="G2929" s="27" t="s">
        <v>862</v>
      </c>
      <c r="H2929" s="27" t="s">
        <v>66</v>
      </c>
      <c r="I2929" s="27">
        <v>1702</v>
      </c>
      <c r="J2929" s="27">
        <v>103</v>
      </c>
      <c r="K2929" s="27">
        <v>1</v>
      </c>
      <c r="L2929" s="124">
        <v>9.7087378640776691E-3</v>
      </c>
      <c r="M2929" s="27" t="s">
        <v>66</v>
      </c>
      <c r="N2929" s="71">
        <f t="shared" si="136"/>
        <v>6646.5455623688076</v>
      </c>
      <c r="O2929" s="1">
        <v>44245</v>
      </c>
      <c r="P2929" s="1">
        <f t="shared" si="137"/>
        <v>44227</v>
      </c>
      <c r="Q2929" s="1">
        <f t="shared" si="138"/>
        <v>44240</v>
      </c>
    </row>
    <row r="2930" spans="1:17" x14ac:dyDescent="0.25">
      <c r="A2930" s="74" t="s">
        <v>330</v>
      </c>
      <c r="B2930" s="27" t="s">
        <v>42</v>
      </c>
      <c r="C2930" s="75">
        <v>6720.1246284321996</v>
      </c>
      <c r="D2930" s="27">
        <v>381</v>
      </c>
      <c r="E2930" s="27">
        <v>16</v>
      </c>
      <c r="F2930" s="76">
        <v>17.006487320515227</v>
      </c>
      <c r="G2930" s="27" t="s">
        <v>864</v>
      </c>
      <c r="H2930" s="27" t="s">
        <v>66</v>
      </c>
      <c r="I2930" s="27">
        <v>21442</v>
      </c>
      <c r="J2930" s="27">
        <v>1968</v>
      </c>
      <c r="K2930" s="27">
        <v>20</v>
      </c>
      <c r="L2930" s="123">
        <v>1.016260162601626E-2</v>
      </c>
      <c r="M2930" s="27" t="s">
        <v>66</v>
      </c>
      <c r="N2930" s="71">
        <f t="shared" si="136"/>
        <v>29285.171165927215</v>
      </c>
      <c r="O2930" s="1">
        <v>44245</v>
      </c>
      <c r="P2930" s="1">
        <f t="shared" si="137"/>
        <v>44227</v>
      </c>
      <c r="Q2930" s="1">
        <f t="shared" si="138"/>
        <v>44240</v>
      </c>
    </row>
    <row r="2931" spans="1:17" x14ac:dyDescent="0.25">
      <c r="A2931" s="74" t="s">
        <v>331</v>
      </c>
      <c r="B2931" s="27" t="s">
        <v>46</v>
      </c>
      <c r="C2931" s="75">
        <v>17148.496197419699</v>
      </c>
      <c r="D2931" s="27">
        <v>661</v>
      </c>
      <c r="E2931" s="27">
        <v>23</v>
      </c>
      <c r="F2931" s="79">
        <v>9.5801819818133094</v>
      </c>
      <c r="G2931" s="27" t="s">
        <v>863</v>
      </c>
      <c r="H2931" s="27" t="s">
        <v>66</v>
      </c>
      <c r="I2931" s="27">
        <v>29023</v>
      </c>
      <c r="J2931" s="27">
        <v>2405</v>
      </c>
      <c r="K2931" s="27">
        <v>26</v>
      </c>
      <c r="L2931" s="125">
        <v>1.0810810810810811E-2</v>
      </c>
      <c r="M2931" s="27" t="s">
        <v>66</v>
      </c>
      <c r="N2931" s="71">
        <f t="shared" si="136"/>
        <v>14024.55336207192</v>
      </c>
      <c r="O2931" s="1">
        <v>44245</v>
      </c>
      <c r="P2931" s="1">
        <f t="shared" si="137"/>
        <v>44227</v>
      </c>
      <c r="Q2931" s="1">
        <f t="shared" si="138"/>
        <v>44240</v>
      </c>
    </row>
    <row r="2932" spans="1:17" x14ac:dyDescent="0.25">
      <c r="A2932" s="74" t="s">
        <v>332</v>
      </c>
      <c r="B2932" s="27" t="s">
        <v>49</v>
      </c>
      <c r="C2932" s="75">
        <v>11689.851587155499</v>
      </c>
      <c r="D2932" s="27">
        <v>375</v>
      </c>
      <c r="E2932" s="27">
        <v>34</v>
      </c>
      <c r="F2932" s="76">
        <v>20.775040730541686</v>
      </c>
      <c r="G2932" s="27" t="s">
        <v>864</v>
      </c>
      <c r="H2932" s="27" t="s">
        <v>66</v>
      </c>
      <c r="I2932" s="27">
        <v>20568</v>
      </c>
      <c r="J2932" s="27">
        <v>2028</v>
      </c>
      <c r="K2932" s="27">
        <v>40</v>
      </c>
      <c r="L2932" s="123">
        <v>1.9723865877712032E-2</v>
      </c>
      <c r="M2932" s="27" t="s">
        <v>66</v>
      </c>
      <c r="N2932" s="71">
        <f t="shared" si="136"/>
        <v>17348.381071221749</v>
      </c>
      <c r="O2932" s="1">
        <v>44245</v>
      </c>
      <c r="P2932" s="1">
        <f t="shared" si="137"/>
        <v>44227</v>
      </c>
      <c r="Q2932" s="1">
        <f t="shared" si="138"/>
        <v>44240</v>
      </c>
    </row>
    <row r="2933" spans="1:17" x14ac:dyDescent="0.25">
      <c r="A2933" s="74" t="s">
        <v>333</v>
      </c>
      <c r="B2933" s="27" t="s">
        <v>45</v>
      </c>
      <c r="C2933" s="75">
        <v>6846.1077774764299</v>
      </c>
      <c r="D2933" s="27">
        <v>403</v>
      </c>
      <c r="E2933" s="27">
        <v>11</v>
      </c>
      <c r="F2933" s="79">
        <v>11.476802750597523</v>
      </c>
      <c r="G2933" s="27" t="s">
        <v>863</v>
      </c>
      <c r="H2933" s="27" t="s">
        <v>66</v>
      </c>
      <c r="I2933" s="27">
        <v>8873</v>
      </c>
      <c r="J2933" s="27">
        <v>522</v>
      </c>
      <c r="K2933" s="27">
        <v>12</v>
      </c>
      <c r="L2933" s="125">
        <v>2.2988505747126436E-2</v>
      </c>
      <c r="M2933" s="27" t="s">
        <v>66</v>
      </c>
      <c r="N2933" s="71">
        <f t="shared" si="136"/>
        <v>7624.7704092151534</v>
      </c>
      <c r="O2933" s="1">
        <v>44245</v>
      </c>
      <c r="P2933" s="1">
        <f t="shared" si="137"/>
        <v>44227</v>
      </c>
      <c r="Q2933" s="1">
        <f t="shared" si="138"/>
        <v>44240</v>
      </c>
    </row>
    <row r="2934" spans="1:17" x14ac:dyDescent="0.25">
      <c r="A2934" s="74" t="s">
        <v>334</v>
      </c>
      <c r="B2934" s="27" t="s">
        <v>48</v>
      </c>
      <c r="C2934" s="75">
        <v>5803.7608961074102</v>
      </c>
      <c r="D2934" s="27">
        <v>251</v>
      </c>
      <c r="E2934" s="27">
        <v>22</v>
      </c>
      <c r="F2934" s="76">
        <v>27.076039133220156</v>
      </c>
      <c r="G2934" s="27" t="s">
        <v>864</v>
      </c>
      <c r="H2934" s="27" t="s">
        <v>64</v>
      </c>
      <c r="I2934" s="27">
        <v>18530</v>
      </c>
      <c r="J2934" s="27">
        <v>1680</v>
      </c>
      <c r="K2934" s="27">
        <v>26</v>
      </c>
      <c r="L2934" s="123">
        <v>1.5476190476190477E-2</v>
      </c>
      <c r="M2934" s="27" t="s">
        <v>64</v>
      </c>
      <c r="N2934" s="71">
        <f t="shared" si="136"/>
        <v>28946.747291515374</v>
      </c>
      <c r="O2934" s="1">
        <v>44245</v>
      </c>
      <c r="P2934" s="1">
        <f t="shared" si="137"/>
        <v>44227</v>
      </c>
      <c r="Q2934" s="1">
        <f t="shared" si="138"/>
        <v>44240</v>
      </c>
    </row>
    <row r="2935" spans="1:17" x14ac:dyDescent="0.25">
      <c r="A2935" s="74" t="s">
        <v>335</v>
      </c>
      <c r="B2935" s="27" t="s">
        <v>52</v>
      </c>
      <c r="C2935" s="75">
        <v>7644.3301449872188</v>
      </c>
      <c r="D2935" s="27">
        <v>411</v>
      </c>
      <c r="E2935" s="27">
        <v>23</v>
      </c>
      <c r="F2935" s="76">
        <v>21.491185122799134</v>
      </c>
      <c r="G2935" s="27" t="s">
        <v>864</v>
      </c>
      <c r="H2935" s="27" t="s">
        <v>66</v>
      </c>
      <c r="I2935" s="27">
        <v>8852</v>
      </c>
      <c r="J2935" s="27">
        <v>626</v>
      </c>
      <c r="K2935" s="27">
        <v>25</v>
      </c>
      <c r="L2935" s="123">
        <v>3.9936102236421724E-2</v>
      </c>
      <c r="M2935" s="27" t="s">
        <v>66</v>
      </c>
      <c r="N2935" s="71">
        <f t="shared" si="136"/>
        <v>8189.0759311396359</v>
      </c>
      <c r="O2935" s="1">
        <v>44245</v>
      </c>
      <c r="P2935" s="1">
        <f t="shared" si="137"/>
        <v>44227</v>
      </c>
      <c r="Q2935" s="1">
        <f t="shared" si="138"/>
        <v>44240</v>
      </c>
    </row>
    <row r="2936" spans="1:17" x14ac:dyDescent="0.25">
      <c r="A2936" s="74" t="s">
        <v>336</v>
      </c>
      <c r="B2936" s="27" t="s">
        <v>45</v>
      </c>
      <c r="C2936" s="75">
        <v>7375.1368838712397</v>
      </c>
      <c r="D2936" s="27">
        <v>311</v>
      </c>
      <c r="E2936" s="27">
        <v>13</v>
      </c>
      <c r="F2936" s="79">
        <v>12.590565343975252</v>
      </c>
      <c r="G2936" s="27" t="s">
        <v>863</v>
      </c>
      <c r="H2936" s="27" t="s">
        <v>66</v>
      </c>
      <c r="I2936" s="27">
        <v>12596</v>
      </c>
      <c r="J2936" s="27">
        <v>952</v>
      </c>
      <c r="K2936" s="27">
        <v>17</v>
      </c>
      <c r="L2936" s="125">
        <v>1.7857142857142856E-2</v>
      </c>
      <c r="M2936" s="27" t="s">
        <v>66</v>
      </c>
      <c r="N2936" s="71">
        <f t="shared" si="136"/>
        <v>12908.23499265401</v>
      </c>
      <c r="O2936" s="1">
        <v>44245</v>
      </c>
      <c r="P2936" s="1">
        <f t="shared" si="137"/>
        <v>44227</v>
      </c>
      <c r="Q2936" s="1">
        <f t="shared" si="138"/>
        <v>44240</v>
      </c>
    </row>
    <row r="2937" spans="1:17" x14ac:dyDescent="0.25">
      <c r="A2937" s="74" t="s">
        <v>47</v>
      </c>
      <c r="B2937" s="27" t="s">
        <v>47</v>
      </c>
      <c r="C2937" s="75">
        <v>4897.5438326430303</v>
      </c>
      <c r="D2937" s="27">
        <v>348</v>
      </c>
      <c r="E2937" s="27">
        <v>19</v>
      </c>
      <c r="F2937" s="76">
        <v>27.710683222419586</v>
      </c>
      <c r="G2937" s="27" t="s">
        <v>864</v>
      </c>
      <c r="H2937" s="27" t="s">
        <v>66</v>
      </c>
      <c r="I2937" s="27">
        <v>8282</v>
      </c>
      <c r="J2937" s="27">
        <v>527</v>
      </c>
      <c r="K2937" s="27">
        <v>25</v>
      </c>
      <c r="L2937" s="123">
        <v>4.743833017077799E-2</v>
      </c>
      <c r="M2937" s="27" t="s">
        <v>66</v>
      </c>
      <c r="N2937" s="71">
        <f t="shared" si="136"/>
        <v>10760.495832369035</v>
      </c>
      <c r="O2937" s="1">
        <v>44245</v>
      </c>
      <c r="P2937" s="1">
        <f t="shared" si="137"/>
        <v>44227</v>
      </c>
      <c r="Q2937" s="1">
        <f t="shared" si="138"/>
        <v>44240</v>
      </c>
    </row>
    <row r="2938" spans="1:17" x14ac:dyDescent="0.25">
      <c r="A2938" s="74" t="s">
        <v>337</v>
      </c>
      <c r="B2938" s="27" t="s">
        <v>42</v>
      </c>
      <c r="C2938" s="75">
        <v>640.69980114844998</v>
      </c>
      <c r="D2938" s="27">
        <v>16</v>
      </c>
      <c r="E2938" s="27">
        <v>1</v>
      </c>
      <c r="F2938" s="78">
        <v>11.148524051441285</v>
      </c>
      <c r="G2938" s="27" t="s">
        <v>862</v>
      </c>
      <c r="H2938" s="27" t="s">
        <v>66</v>
      </c>
      <c r="I2938" s="27">
        <v>223</v>
      </c>
      <c r="J2938" s="27">
        <v>10</v>
      </c>
      <c r="K2938" s="27">
        <v>1</v>
      </c>
      <c r="L2938" s="124">
        <v>0.1</v>
      </c>
      <c r="M2938" s="27" t="s">
        <v>66</v>
      </c>
      <c r="N2938" s="71">
        <f t="shared" si="136"/>
        <v>1560.7933672017798</v>
      </c>
      <c r="O2938" s="1">
        <v>44245</v>
      </c>
      <c r="P2938" s="1">
        <f t="shared" si="137"/>
        <v>44227</v>
      </c>
      <c r="Q2938" s="1">
        <f t="shared" si="138"/>
        <v>44240</v>
      </c>
    </row>
    <row r="2939" spans="1:17" x14ac:dyDescent="0.25">
      <c r="A2939" s="74" t="s">
        <v>338</v>
      </c>
      <c r="B2939" s="27" t="s">
        <v>52</v>
      </c>
      <c r="C2939" s="75">
        <v>14379.4508026329</v>
      </c>
      <c r="D2939" s="27">
        <v>1092</v>
      </c>
      <c r="E2939" s="27">
        <v>78</v>
      </c>
      <c r="F2939" s="76">
        <v>38.745767469842683</v>
      </c>
      <c r="G2939" s="27" t="s">
        <v>864</v>
      </c>
      <c r="H2939" s="27" t="s">
        <v>66</v>
      </c>
      <c r="I2939" s="27">
        <v>20301</v>
      </c>
      <c r="J2939" s="27">
        <v>1884</v>
      </c>
      <c r="K2939" s="27">
        <v>81</v>
      </c>
      <c r="L2939" s="123">
        <v>4.2993630573248405E-2</v>
      </c>
      <c r="M2939" s="27" t="s">
        <v>66</v>
      </c>
      <c r="N2939" s="71">
        <f t="shared" si="136"/>
        <v>13102.030292109881</v>
      </c>
      <c r="O2939" s="1">
        <v>44245</v>
      </c>
      <c r="P2939" s="1">
        <f t="shared" si="137"/>
        <v>44227</v>
      </c>
      <c r="Q2939" s="1">
        <f t="shared" si="138"/>
        <v>44240</v>
      </c>
    </row>
    <row r="2940" spans="1:17" x14ac:dyDescent="0.25">
      <c r="A2940" s="74" t="s">
        <v>339</v>
      </c>
      <c r="B2940" s="27" t="s">
        <v>52</v>
      </c>
      <c r="C2940" s="75">
        <v>10764.140179352</v>
      </c>
      <c r="D2940" s="27">
        <v>704</v>
      </c>
      <c r="E2940" s="27">
        <v>37</v>
      </c>
      <c r="F2940" s="76">
        <v>24.552422198353817</v>
      </c>
      <c r="G2940" s="27" t="s">
        <v>864</v>
      </c>
      <c r="H2940" s="27" t="s">
        <v>66</v>
      </c>
      <c r="I2940" s="27">
        <v>13491</v>
      </c>
      <c r="J2940" s="27">
        <v>968</v>
      </c>
      <c r="K2940" s="27">
        <v>45</v>
      </c>
      <c r="L2940" s="123">
        <v>4.6487603305785122E-2</v>
      </c>
      <c r="M2940" s="27" t="s">
        <v>66</v>
      </c>
      <c r="N2940" s="71">
        <f t="shared" si="136"/>
        <v>8992.8223143808355</v>
      </c>
      <c r="O2940" s="1">
        <v>44245</v>
      </c>
      <c r="P2940" s="1">
        <f t="shared" si="137"/>
        <v>44227</v>
      </c>
      <c r="Q2940" s="1">
        <f t="shared" si="138"/>
        <v>44240</v>
      </c>
    </row>
    <row r="2941" spans="1:17" x14ac:dyDescent="0.25">
      <c r="A2941" s="74" t="s">
        <v>340</v>
      </c>
      <c r="B2941" s="27" t="s">
        <v>54</v>
      </c>
      <c r="C2941" s="75">
        <v>3341.0756913925802</v>
      </c>
      <c r="D2941" s="27">
        <v>71</v>
      </c>
      <c r="E2941" s="27">
        <v>8</v>
      </c>
      <c r="F2941" s="78">
        <v>17.103131572287023</v>
      </c>
      <c r="G2941" s="27" t="s">
        <v>862</v>
      </c>
      <c r="H2941" s="27" t="s">
        <v>64</v>
      </c>
      <c r="I2941" s="27">
        <v>2939</v>
      </c>
      <c r="J2941" s="27">
        <v>193</v>
      </c>
      <c r="K2941" s="27">
        <v>10</v>
      </c>
      <c r="L2941" s="124">
        <v>5.181347150259067E-2</v>
      </c>
      <c r="M2941" s="27" t="s">
        <v>64</v>
      </c>
      <c r="N2941" s="71">
        <f t="shared" si="136"/>
        <v>5776.5826885399438</v>
      </c>
      <c r="O2941" s="1">
        <v>44245</v>
      </c>
      <c r="P2941" s="1">
        <f t="shared" si="137"/>
        <v>44227</v>
      </c>
      <c r="Q2941" s="1">
        <f t="shared" si="138"/>
        <v>44240</v>
      </c>
    </row>
    <row r="2942" spans="1:17" x14ac:dyDescent="0.25">
      <c r="A2942" s="74" t="s">
        <v>341</v>
      </c>
      <c r="B2942" s="27" t="s">
        <v>54</v>
      </c>
      <c r="C2942" s="75">
        <v>6951.4661738035902</v>
      </c>
      <c r="D2942" s="27">
        <v>105</v>
      </c>
      <c r="E2942" s="27">
        <v>5</v>
      </c>
      <c r="F2942" s="78">
        <v>5.137662303367601</v>
      </c>
      <c r="G2942" s="27" t="s">
        <v>862</v>
      </c>
      <c r="H2942" s="27" t="s">
        <v>66</v>
      </c>
      <c r="I2942" s="27">
        <v>7163</v>
      </c>
      <c r="J2942" s="27">
        <v>530</v>
      </c>
      <c r="K2942" s="27">
        <v>5</v>
      </c>
      <c r="L2942" s="124">
        <v>9.433962264150943E-3</v>
      </c>
      <c r="M2942" s="27" t="s">
        <v>66</v>
      </c>
      <c r="N2942" s="71">
        <f t="shared" si="136"/>
        <v>7624.2908581975189</v>
      </c>
      <c r="O2942" s="1">
        <v>44245</v>
      </c>
      <c r="P2942" s="1">
        <f t="shared" si="137"/>
        <v>44227</v>
      </c>
      <c r="Q2942" s="1">
        <f t="shared" si="138"/>
        <v>44240</v>
      </c>
    </row>
    <row r="2943" spans="1:17" x14ac:dyDescent="0.25">
      <c r="A2943" s="74" t="s">
        <v>342</v>
      </c>
      <c r="B2943" s="27" t="s">
        <v>41</v>
      </c>
      <c r="C2943" s="75">
        <v>12588.6400801333</v>
      </c>
      <c r="D2943" s="27">
        <v>563</v>
      </c>
      <c r="E2943" s="27">
        <v>50</v>
      </c>
      <c r="F2943" s="76">
        <v>28.37024927787715</v>
      </c>
      <c r="G2943" s="27" t="s">
        <v>864</v>
      </c>
      <c r="H2943" s="27" t="s">
        <v>66</v>
      </c>
      <c r="I2943" s="27">
        <v>15005</v>
      </c>
      <c r="J2943" s="27">
        <v>1155</v>
      </c>
      <c r="K2943" s="27">
        <v>51</v>
      </c>
      <c r="L2943" s="123">
        <v>4.4155844155844157E-2</v>
      </c>
      <c r="M2943" s="27" t="s">
        <v>66</v>
      </c>
      <c r="N2943" s="71">
        <f t="shared" si="136"/>
        <v>9174.9386164654716</v>
      </c>
      <c r="O2943" s="1">
        <v>44245</v>
      </c>
      <c r="P2943" s="1">
        <f t="shared" si="137"/>
        <v>44227</v>
      </c>
      <c r="Q2943" s="1">
        <f t="shared" si="138"/>
        <v>44240</v>
      </c>
    </row>
    <row r="2944" spans="1:17" x14ac:dyDescent="0.25">
      <c r="A2944" s="74" t="s">
        <v>343</v>
      </c>
      <c r="B2944" s="27" t="s">
        <v>48</v>
      </c>
      <c r="C2944" s="75">
        <v>3234.7555519856501</v>
      </c>
      <c r="D2944" s="27">
        <v>123</v>
      </c>
      <c r="E2944" s="27">
        <v>10</v>
      </c>
      <c r="F2944" s="78">
        <v>22.081597907676549</v>
      </c>
      <c r="G2944" s="27" t="s">
        <v>862</v>
      </c>
      <c r="H2944" s="27" t="s">
        <v>66</v>
      </c>
      <c r="I2944" s="27">
        <v>5284</v>
      </c>
      <c r="J2944" s="27">
        <v>448</v>
      </c>
      <c r="K2944" s="27">
        <v>12</v>
      </c>
      <c r="L2944" s="124">
        <v>2.6785714285714284E-2</v>
      </c>
      <c r="M2944" s="27" t="s">
        <v>66</v>
      </c>
      <c r="N2944" s="71">
        <f t="shared" si="136"/>
        <v>13849.578207694733</v>
      </c>
      <c r="O2944" s="1">
        <v>44245</v>
      </c>
      <c r="P2944" s="1">
        <f t="shared" si="137"/>
        <v>44227</v>
      </c>
      <c r="Q2944" s="1">
        <f t="shared" si="138"/>
        <v>44240</v>
      </c>
    </row>
    <row r="2945" spans="1:17" x14ac:dyDescent="0.25">
      <c r="A2945" s="74" t="s">
        <v>344</v>
      </c>
      <c r="B2945" s="27" t="s">
        <v>45</v>
      </c>
      <c r="C2945" s="75">
        <v>65938.694494203999</v>
      </c>
      <c r="D2945" s="27">
        <v>6768</v>
      </c>
      <c r="E2945" s="27">
        <v>317</v>
      </c>
      <c r="F2945" s="70">
        <v>34.33925605677171</v>
      </c>
      <c r="G2945" s="27" t="s">
        <v>865</v>
      </c>
      <c r="H2945" s="27" t="s">
        <v>66</v>
      </c>
      <c r="I2945" s="27">
        <v>118252</v>
      </c>
      <c r="J2945" s="27">
        <v>7530</v>
      </c>
      <c r="K2945" s="27">
        <v>393</v>
      </c>
      <c r="L2945" s="73">
        <v>5.2191235059760956E-2</v>
      </c>
      <c r="M2945" s="27" t="s">
        <v>66</v>
      </c>
      <c r="N2945" s="71">
        <f t="shared" si="136"/>
        <v>11419.698339132095</v>
      </c>
      <c r="O2945" s="1">
        <v>44245</v>
      </c>
      <c r="P2945" s="1">
        <f t="shared" si="137"/>
        <v>44227</v>
      </c>
      <c r="Q2945" s="1">
        <f t="shared" si="138"/>
        <v>44240</v>
      </c>
    </row>
    <row r="2946" spans="1:17" x14ac:dyDescent="0.25">
      <c r="A2946" s="74" t="s">
        <v>345</v>
      </c>
      <c r="B2946" s="27" t="s">
        <v>46</v>
      </c>
      <c r="C2946" s="75">
        <v>284.28993454947903</v>
      </c>
      <c r="D2946" s="27">
        <v>1</v>
      </c>
      <c r="E2946" s="27">
        <v>0</v>
      </c>
      <c r="F2946" s="78">
        <v>0</v>
      </c>
      <c r="G2946" s="27" t="s">
        <v>862</v>
      </c>
      <c r="H2946" s="27" t="s">
        <v>66</v>
      </c>
      <c r="I2946" s="27">
        <v>104</v>
      </c>
      <c r="J2946" s="27">
        <v>4</v>
      </c>
      <c r="K2946" s="27">
        <v>0</v>
      </c>
      <c r="L2946" s="149">
        <v>0</v>
      </c>
      <c r="M2946" s="27" t="s">
        <v>66</v>
      </c>
      <c r="N2946" s="71">
        <f t="shared" ref="N2946:N3009" si="139">(J2946/C2946)*100000</f>
        <v>1407.0142885427492</v>
      </c>
      <c r="O2946" s="1">
        <v>44245</v>
      </c>
      <c r="P2946" s="1">
        <f t="shared" ref="P2946:P3009" si="140">O2946-18</f>
        <v>44227</v>
      </c>
      <c r="Q2946" s="1">
        <f t="shared" ref="Q2946:Q3009" si="141">O2946-5</f>
        <v>44240</v>
      </c>
    </row>
    <row r="2947" spans="1:17" x14ac:dyDescent="0.25">
      <c r="A2947" s="74" t="s">
        <v>346</v>
      </c>
      <c r="B2947" s="27" t="s">
        <v>46</v>
      </c>
      <c r="C2947" s="75">
        <v>588.18731235931102</v>
      </c>
      <c r="D2947" s="27">
        <v>6</v>
      </c>
      <c r="E2947" s="27">
        <v>0</v>
      </c>
      <c r="F2947" s="78">
        <v>0</v>
      </c>
      <c r="G2947" s="27" t="s">
        <v>862</v>
      </c>
      <c r="H2947" s="27" t="s">
        <v>68</v>
      </c>
      <c r="I2947" s="27">
        <v>540</v>
      </c>
      <c r="J2947" s="27">
        <v>45</v>
      </c>
      <c r="K2947" s="27">
        <v>0</v>
      </c>
      <c r="L2947" s="149">
        <v>0</v>
      </c>
      <c r="M2947" s="27" t="s">
        <v>68</v>
      </c>
      <c r="N2947" s="71">
        <f t="shared" si="139"/>
        <v>7650.6240536705882</v>
      </c>
      <c r="O2947" s="1">
        <v>44245</v>
      </c>
      <c r="P2947" s="1">
        <f t="shared" si="140"/>
        <v>44227</v>
      </c>
      <c r="Q2947" s="1">
        <f t="shared" si="141"/>
        <v>44240</v>
      </c>
    </row>
    <row r="2948" spans="1:17" x14ac:dyDescent="0.25">
      <c r="A2948" s="74" t="s">
        <v>347</v>
      </c>
      <c r="B2948" s="27" t="s">
        <v>52</v>
      </c>
      <c r="C2948" s="75">
        <v>24005.037471817101</v>
      </c>
      <c r="D2948" s="27">
        <v>1525</v>
      </c>
      <c r="E2948" s="27">
        <v>106</v>
      </c>
      <c r="F2948" s="76">
        <v>31.54099876043826</v>
      </c>
      <c r="G2948" s="27" t="s">
        <v>864</v>
      </c>
      <c r="H2948" s="27" t="s">
        <v>66</v>
      </c>
      <c r="I2948" s="27">
        <v>46263</v>
      </c>
      <c r="J2948" s="27">
        <v>4082</v>
      </c>
      <c r="K2948" s="27">
        <v>118</v>
      </c>
      <c r="L2948" s="123">
        <v>2.8907398334149927E-2</v>
      </c>
      <c r="M2948" s="27" t="s">
        <v>66</v>
      </c>
      <c r="N2948" s="71">
        <f t="shared" si="139"/>
        <v>17004.764124165336</v>
      </c>
      <c r="O2948" s="1">
        <v>44245</v>
      </c>
      <c r="P2948" s="1">
        <f t="shared" si="140"/>
        <v>44227</v>
      </c>
      <c r="Q2948" s="1">
        <f t="shared" si="141"/>
        <v>44240</v>
      </c>
    </row>
    <row r="2949" spans="1:17" x14ac:dyDescent="0.25">
      <c r="A2949" s="74" t="s">
        <v>348</v>
      </c>
      <c r="B2949" s="27" t="s">
        <v>42</v>
      </c>
      <c r="C2949" s="75">
        <v>2126.5553566797198</v>
      </c>
      <c r="D2949" s="27">
        <v>52</v>
      </c>
      <c r="E2949" s="27">
        <v>2</v>
      </c>
      <c r="F2949" s="78">
        <v>6.7177721195178153</v>
      </c>
      <c r="G2949" s="27" t="s">
        <v>862</v>
      </c>
      <c r="H2949" s="27" t="s">
        <v>66</v>
      </c>
      <c r="I2949" s="27">
        <v>2822</v>
      </c>
      <c r="J2949" s="27">
        <v>212</v>
      </c>
      <c r="K2949" s="27">
        <v>2</v>
      </c>
      <c r="L2949" s="124">
        <v>9.433962264150943E-3</v>
      </c>
      <c r="M2949" s="27" t="s">
        <v>66</v>
      </c>
      <c r="N2949" s="71">
        <f t="shared" si="139"/>
        <v>9969.173825364438</v>
      </c>
      <c r="O2949" s="1">
        <v>44245</v>
      </c>
      <c r="P2949" s="1">
        <f t="shared" si="140"/>
        <v>44227</v>
      </c>
      <c r="Q2949" s="1">
        <f t="shared" si="141"/>
        <v>44240</v>
      </c>
    </row>
    <row r="2950" spans="1:17" x14ac:dyDescent="0.25">
      <c r="A2950" s="74" t="s">
        <v>349</v>
      </c>
      <c r="B2950" s="27" t="s">
        <v>51</v>
      </c>
      <c r="C2950" s="75">
        <v>11334.7969583208</v>
      </c>
      <c r="D2950" s="27">
        <v>877</v>
      </c>
      <c r="E2950" s="27">
        <v>50</v>
      </c>
      <c r="F2950" s="76">
        <v>31.508535923149548</v>
      </c>
      <c r="G2950" s="27" t="s">
        <v>864</v>
      </c>
      <c r="H2950" s="27" t="s">
        <v>66</v>
      </c>
      <c r="I2950" s="27">
        <v>15625</v>
      </c>
      <c r="J2950" s="27">
        <v>1226</v>
      </c>
      <c r="K2950" s="27">
        <v>61</v>
      </c>
      <c r="L2950" s="123">
        <v>4.9755301794453505E-2</v>
      </c>
      <c r="M2950" s="27" t="s">
        <v>66</v>
      </c>
      <c r="N2950" s="71">
        <f t="shared" si="139"/>
        <v>10816.250211698778</v>
      </c>
      <c r="O2950" s="1">
        <v>44245</v>
      </c>
      <c r="P2950" s="1">
        <f t="shared" si="140"/>
        <v>44227</v>
      </c>
      <c r="Q2950" s="1">
        <f t="shared" si="141"/>
        <v>44240</v>
      </c>
    </row>
    <row r="2951" spans="1:17" x14ac:dyDescent="0.25">
      <c r="A2951" s="74" t="s">
        <v>350</v>
      </c>
      <c r="B2951" s="27" t="s">
        <v>54</v>
      </c>
      <c r="C2951" s="75">
        <v>18997.195740859199</v>
      </c>
      <c r="D2951" s="27">
        <v>1220</v>
      </c>
      <c r="E2951" s="27">
        <v>75</v>
      </c>
      <c r="F2951" s="76">
        <v>28.1996507811977</v>
      </c>
      <c r="G2951" s="27" t="s">
        <v>864</v>
      </c>
      <c r="H2951" s="27" t="s">
        <v>66</v>
      </c>
      <c r="I2951" s="27">
        <v>33048</v>
      </c>
      <c r="J2951" s="27">
        <v>2471</v>
      </c>
      <c r="K2951" s="27">
        <v>85</v>
      </c>
      <c r="L2951" s="123">
        <v>3.4399028733306351E-2</v>
      </c>
      <c r="M2951" s="27" t="s">
        <v>66</v>
      </c>
      <c r="N2951" s="71">
        <f t="shared" si="139"/>
        <v>13007.182921663376</v>
      </c>
      <c r="O2951" s="1">
        <v>44245</v>
      </c>
      <c r="P2951" s="1">
        <f t="shared" si="140"/>
        <v>44227</v>
      </c>
      <c r="Q2951" s="1">
        <f t="shared" si="141"/>
        <v>44240</v>
      </c>
    </row>
    <row r="2952" spans="1:17" x14ac:dyDescent="0.25">
      <c r="A2952" s="74" t="s">
        <v>351</v>
      </c>
      <c r="B2952" s="27" t="s">
        <v>47</v>
      </c>
      <c r="C2952" s="75">
        <v>2565.26734316681</v>
      </c>
      <c r="D2952" s="27">
        <v>105</v>
      </c>
      <c r="E2952" s="27">
        <v>12</v>
      </c>
      <c r="F2952" s="79">
        <v>33.413392932555652</v>
      </c>
      <c r="G2952" s="27" t="s">
        <v>863</v>
      </c>
      <c r="H2952" s="27" t="s">
        <v>66</v>
      </c>
      <c r="I2952" s="27">
        <v>2767</v>
      </c>
      <c r="J2952" s="27">
        <v>216</v>
      </c>
      <c r="K2952" s="27">
        <v>14</v>
      </c>
      <c r="L2952" s="125">
        <v>6.4814814814814811E-2</v>
      </c>
      <c r="M2952" s="27" t="s">
        <v>64</v>
      </c>
      <c r="N2952" s="71">
        <f t="shared" si="139"/>
        <v>8420.1750190040257</v>
      </c>
      <c r="O2952" s="1">
        <v>44245</v>
      </c>
      <c r="P2952" s="1">
        <f t="shared" si="140"/>
        <v>44227</v>
      </c>
      <c r="Q2952" s="1">
        <f t="shared" si="141"/>
        <v>44240</v>
      </c>
    </row>
    <row r="2953" spans="1:17" x14ac:dyDescent="0.25">
      <c r="A2953" s="74" t="s">
        <v>352</v>
      </c>
      <c r="B2953" s="27" t="s">
        <v>49</v>
      </c>
      <c r="C2953" s="75">
        <v>13726.140611803099</v>
      </c>
      <c r="D2953" s="27">
        <v>620</v>
      </c>
      <c r="E2953" s="27">
        <v>30</v>
      </c>
      <c r="F2953" s="76">
        <v>15.611505108832278</v>
      </c>
      <c r="G2953" s="27" t="s">
        <v>864</v>
      </c>
      <c r="H2953" s="27" t="s">
        <v>66</v>
      </c>
      <c r="I2953" s="27">
        <v>21165</v>
      </c>
      <c r="J2953" s="27">
        <v>1499</v>
      </c>
      <c r="K2953" s="27">
        <v>34</v>
      </c>
      <c r="L2953" s="123">
        <v>2.2681787858572382E-2</v>
      </c>
      <c r="M2953" s="27" t="s">
        <v>66</v>
      </c>
      <c r="N2953" s="71">
        <f t="shared" si="139"/>
        <v>10920.768207131807</v>
      </c>
      <c r="O2953" s="1">
        <v>44245</v>
      </c>
      <c r="P2953" s="1">
        <f t="shared" si="140"/>
        <v>44227</v>
      </c>
      <c r="Q2953" s="1">
        <f t="shared" si="141"/>
        <v>44240</v>
      </c>
    </row>
    <row r="2954" spans="1:17" x14ac:dyDescent="0.25">
      <c r="A2954" s="74" t="s">
        <v>353</v>
      </c>
      <c r="B2954" s="27" t="s">
        <v>47</v>
      </c>
      <c r="C2954" s="75">
        <v>40638.3414967149</v>
      </c>
      <c r="D2954" s="27">
        <v>4449</v>
      </c>
      <c r="E2954" s="27">
        <v>309</v>
      </c>
      <c r="F2954" s="70">
        <v>54.311833993552042</v>
      </c>
      <c r="G2954" s="27" t="s">
        <v>865</v>
      </c>
      <c r="H2954" s="27" t="s">
        <v>66</v>
      </c>
      <c r="I2954" s="27">
        <v>85359</v>
      </c>
      <c r="J2954" s="27">
        <v>6593</v>
      </c>
      <c r="K2954" s="27">
        <v>357</v>
      </c>
      <c r="L2954" s="73">
        <v>5.4148339147580771E-2</v>
      </c>
      <c r="M2954" s="27" t="s">
        <v>66</v>
      </c>
      <c r="N2954" s="71">
        <f t="shared" si="139"/>
        <v>16223.595149750294</v>
      </c>
      <c r="O2954" s="1">
        <v>44245</v>
      </c>
      <c r="P2954" s="1">
        <f t="shared" si="140"/>
        <v>44227</v>
      </c>
      <c r="Q2954" s="1">
        <f t="shared" si="141"/>
        <v>44240</v>
      </c>
    </row>
    <row r="2955" spans="1:17" x14ac:dyDescent="0.25">
      <c r="A2955" s="74" t="s">
        <v>354</v>
      </c>
      <c r="B2955" s="27" t="s">
        <v>54</v>
      </c>
      <c r="C2955" s="75">
        <v>5633.4886654636903</v>
      </c>
      <c r="D2955" s="27">
        <v>281</v>
      </c>
      <c r="E2955" s="27">
        <v>13</v>
      </c>
      <c r="F2955" s="79">
        <v>16.483061983670435</v>
      </c>
      <c r="G2955" s="27" t="s">
        <v>863</v>
      </c>
      <c r="H2955" s="27" t="s">
        <v>66</v>
      </c>
      <c r="I2955" s="27">
        <v>8829</v>
      </c>
      <c r="J2955" s="27">
        <v>588</v>
      </c>
      <c r="K2955" s="27">
        <v>13</v>
      </c>
      <c r="L2955" s="125">
        <v>2.2108843537414966E-2</v>
      </c>
      <c r="M2955" s="27" t="s">
        <v>66</v>
      </c>
      <c r="N2955" s="71">
        <f t="shared" si="139"/>
        <v>10437.58201919808</v>
      </c>
      <c r="O2955" s="1">
        <v>44245</v>
      </c>
      <c r="P2955" s="1">
        <f t="shared" si="140"/>
        <v>44227</v>
      </c>
      <c r="Q2955" s="1">
        <f t="shared" si="141"/>
        <v>44240</v>
      </c>
    </row>
    <row r="2956" spans="1:17" x14ac:dyDescent="0.25">
      <c r="A2956" s="74" t="s">
        <v>355</v>
      </c>
      <c r="B2956" s="27" t="s">
        <v>49</v>
      </c>
      <c r="C2956" s="75">
        <v>16381.7017673096</v>
      </c>
      <c r="D2956" s="27">
        <v>648</v>
      </c>
      <c r="E2956" s="27">
        <v>42</v>
      </c>
      <c r="F2956" s="76">
        <v>18.313115710521789</v>
      </c>
      <c r="G2956" s="27" t="s">
        <v>864</v>
      </c>
      <c r="H2956" s="27" t="s">
        <v>66</v>
      </c>
      <c r="I2956" s="27">
        <v>25924</v>
      </c>
      <c r="J2956" s="27">
        <v>2090</v>
      </c>
      <c r="K2956" s="27">
        <v>42</v>
      </c>
      <c r="L2956" s="123">
        <v>2.0095693779904306E-2</v>
      </c>
      <c r="M2956" s="27" t="s">
        <v>66</v>
      </c>
      <c r="N2956" s="71">
        <f t="shared" si="139"/>
        <v>12758.137278330181</v>
      </c>
      <c r="O2956" s="1">
        <v>44245</v>
      </c>
      <c r="P2956" s="1">
        <f t="shared" si="140"/>
        <v>44227</v>
      </c>
      <c r="Q2956" s="1">
        <f t="shared" si="141"/>
        <v>44240</v>
      </c>
    </row>
    <row r="2957" spans="1:17" x14ac:dyDescent="0.25">
      <c r="A2957" s="74" t="s">
        <v>356</v>
      </c>
      <c r="B2957" s="27" t="s">
        <v>54</v>
      </c>
      <c r="C2957" s="75">
        <v>4679.7541789357701</v>
      </c>
      <c r="D2957" s="27">
        <v>131</v>
      </c>
      <c r="E2957" s="27">
        <v>12</v>
      </c>
      <c r="F2957" s="79">
        <v>18.315980377793718</v>
      </c>
      <c r="G2957" s="27" t="s">
        <v>863</v>
      </c>
      <c r="H2957" s="27" t="s">
        <v>66</v>
      </c>
      <c r="I2957" s="27">
        <v>5324</v>
      </c>
      <c r="J2957" s="27">
        <v>398</v>
      </c>
      <c r="K2957" s="27">
        <v>12</v>
      </c>
      <c r="L2957" s="125">
        <v>3.015075376884422E-2</v>
      </c>
      <c r="M2957" s="27" t="s">
        <v>66</v>
      </c>
      <c r="N2957" s="71">
        <f t="shared" si="139"/>
        <v>8504.720222088883</v>
      </c>
      <c r="O2957" s="1">
        <v>44245</v>
      </c>
      <c r="P2957" s="1">
        <f t="shared" si="140"/>
        <v>44227</v>
      </c>
      <c r="Q2957" s="1">
        <f t="shared" si="141"/>
        <v>44240</v>
      </c>
    </row>
    <row r="2958" spans="1:17" x14ac:dyDescent="0.25">
      <c r="A2958" s="74" t="s">
        <v>357</v>
      </c>
      <c r="B2958" s="27" t="s">
        <v>49</v>
      </c>
      <c r="C2958" s="75">
        <v>21060.365670931398</v>
      </c>
      <c r="D2958" s="27">
        <v>1359</v>
      </c>
      <c r="E2958" s="27">
        <v>73</v>
      </c>
      <c r="F2958" s="76">
        <v>24.758761532249846</v>
      </c>
      <c r="G2958" s="27" t="s">
        <v>864</v>
      </c>
      <c r="H2958" s="27" t="s">
        <v>66</v>
      </c>
      <c r="I2958" s="27">
        <v>28872</v>
      </c>
      <c r="J2958" s="27">
        <v>1959</v>
      </c>
      <c r="K2958" s="27">
        <v>83</v>
      </c>
      <c r="L2958" s="123">
        <v>4.2368555385400714E-2</v>
      </c>
      <c r="M2958" s="27" t="s">
        <v>66</v>
      </c>
      <c r="N2958" s="71">
        <f t="shared" si="139"/>
        <v>9301.8327915545779</v>
      </c>
      <c r="O2958" s="1">
        <v>44245</v>
      </c>
      <c r="P2958" s="1">
        <f t="shared" si="140"/>
        <v>44227</v>
      </c>
      <c r="Q2958" s="1">
        <f t="shared" si="141"/>
        <v>44240</v>
      </c>
    </row>
    <row r="2959" spans="1:17" x14ac:dyDescent="0.25">
      <c r="A2959" s="74" t="s">
        <v>358</v>
      </c>
      <c r="B2959" s="27" t="s">
        <v>52</v>
      </c>
      <c r="C2959" s="75">
        <v>9795.2977499826702</v>
      </c>
      <c r="D2959" s="27">
        <v>467</v>
      </c>
      <c r="E2959" s="27">
        <v>22</v>
      </c>
      <c r="F2959" s="76">
        <v>16.042683045866077</v>
      </c>
      <c r="G2959" s="27" t="s">
        <v>864</v>
      </c>
      <c r="H2959" s="27" t="s">
        <v>66</v>
      </c>
      <c r="I2959" s="27">
        <v>12000</v>
      </c>
      <c r="J2959" s="27">
        <v>906</v>
      </c>
      <c r="K2959" s="27">
        <v>29</v>
      </c>
      <c r="L2959" s="123">
        <v>3.2008830022075052E-2</v>
      </c>
      <c r="M2959" s="27" t="s">
        <v>66</v>
      </c>
      <c r="N2959" s="71">
        <f t="shared" si="139"/>
        <v>9249.3359888075174</v>
      </c>
      <c r="O2959" s="1">
        <v>44245</v>
      </c>
      <c r="P2959" s="1">
        <f t="shared" si="140"/>
        <v>44227</v>
      </c>
      <c r="Q2959" s="1">
        <f t="shared" si="141"/>
        <v>44240</v>
      </c>
    </row>
    <row r="2960" spans="1:17" x14ac:dyDescent="0.25">
      <c r="A2960" s="74" t="s">
        <v>359</v>
      </c>
      <c r="B2960" s="27" t="s">
        <v>48</v>
      </c>
      <c r="C2960" s="75">
        <v>2200.0396936397201</v>
      </c>
      <c r="D2960" s="27">
        <v>85</v>
      </c>
      <c r="E2960" s="27">
        <v>7</v>
      </c>
      <c r="F2960" s="78">
        <v>22.726862676409525</v>
      </c>
      <c r="G2960" s="27" t="s">
        <v>862</v>
      </c>
      <c r="H2960" s="27" t="s">
        <v>64</v>
      </c>
      <c r="I2960" s="27">
        <v>2730</v>
      </c>
      <c r="J2960" s="27">
        <v>196</v>
      </c>
      <c r="K2960" s="27">
        <v>7</v>
      </c>
      <c r="L2960" s="124">
        <v>3.5714285714285712E-2</v>
      </c>
      <c r="M2960" s="27" t="s">
        <v>64</v>
      </c>
      <c r="N2960" s="71">
        <f t="shared" si="139"/>
        <v>8908.9301691525325</v>
      </c>
      <c r="O2960" s="1">
        <v>44245</v>
      </c>
      <c r="P2960" s="1">
        <f t="shared" si="140"/>
        <v>44227</v>
      </c>
      <c r="Q2960" s="1">
        <f t="shared" si="141"/>
        <v>44240</v>
      </c>
    </row>
    <row r="2961" spans="1:17" x14ac:dyDescent="0.25">
      <c r="A2961" s="74" t="s">
        <v>360</v>
      </c>
      <c r="B2961" s="27" t="s">
        <v>45</v>
      </c>
      <c r="C2961" s="75">
        <v>13408.0042293721</v>
      </c>
      <c r="D2961" s="27">
        <v>601</v>
      </c>
      <c r="E2961" s="27">
        <v>36</v>
      </c>
      <c r="F2961" s="76">
        <v>19.17830966815702</v>
      </c>
      <c r="G2961" s="27" t="s">
        <v>864</v>
      </c>
      <c r="H2961" s="27" t="s">
        <v>66</v>
      </c>
      <c r="I2961" s="27">
        <v>20032</v>
      </c>
      <c r="J2961" s="27">
        <v>1664</v>
      </c>
      <c r="K2961" s="27">
        <v>42</v>
      </c>
      <c r="L2961" s="123">
        <v>2.5240384615384616E-2</v>
      </c>
      <c r="M2961" s="27" t="s">
        <v>66</v>
      </c>
      <c r="N2961" s="71">
        <f t="shared" si="139"/>
        <v>12410.497278594054</v>
      </c>
      <c r="O2961" s="1">
        <v>44245</v>
      </c>
      <c r="P2961" s="1">
        <f t="shared" si="140"/>
        <v>44227</v>
      </c>
      <c r="Q2961" s="1">
        <f t="shared" si="141"/>
        <v>44240</v>
      </c>
    </row>
    <row r="2962" spans="1:17" x14ac:dyDescent="0.25">
      <c r="A2962" s="74" t="s">
        <v>361</v>
      </c>
      <c r="B2962" s="27" t="s">
        <v>52</v>
      </c>
      <c r="C2962" s="75">
        <v>13670.424629515401</v>
      </c>
      <c r="D2962" s="27">
        <v>870</v>
      </c>
      <c r="E2962" s="27">
        <v>46</v>
      </c>
      <c r="F2962" s="76">
        <v>24.035202817476488</v>
      </c>
      <c r="G2962" s="27" t="s">
        <v>864</v>
      </c>
      <c r="H2962" s="27" t="s">
        <v>66</v>
      </c>
      <c r="I2962" s="27">
        <v>22432</v>
      </c>
      <c r="J2962" s="27">
        <v>1582</v>
      </c>
      <c r="K2962" s="27">
        <v>54</v>
      </c>
      <c r="L2962" s="123">
        <v>3.4134007585335017E-2</v>
      </c>
      <c r="M2962" s="27" t="s">
        <v>66</v>
      </c>
      <c r="N2962" s="71">
        <f t="shared" si="139"/>
        <v>11572.427652205855</v>
      </c>
      <c r="O2962" s="1">
        <v>44245</v>
      </c>
      <c r="P2962" s="1">
        <f t="shared" si="140"/>
        <v>44227</v>
      </c>
      <c r="Q2962" s="1">
        <f t="shared" si="141"/>
        <v>44240</v>
      </c>
    </row>
    <row r="2963" spans="1:17" x14ac:dyDescent="0.25">
      <c r="A2963" s="74" t="s">
        <v>362</v>
      </c>
      <c r="B2963" s="27" t="s">
        <v>52</v>
      </c>
      <c r="C2963" s="75">
        <v>11367.9661478833</v>
      </c>
      <c r="D2963" s="27">
        <v>767</v>
      </c>
      <c r="E2963" s="27">
        <v>75</v>
      </c>
      <c r="F2963" s="70">
        <v>47.124901565090859</v>
      </c>
      <c r="G2963" s="27" t="s">
        <v>865</v>
      </c>
      <c r="H2963" s="27" t="s">
        <v>66</v>
      </c>
      <c r="I2963" s="27">
        <v>14861</v>
      </c>
      <c r="J2963" s="27">
        <v>1266</v>
      </c>
      <c r="K2963" s="27">
        <v>81</v>
      </c>
      <c r="L2963" s="73">
        <v>6.398104265402843E-2</v>
      </c>
      <c r="M2963" s="27" t="s">
        <v>66</v>
      </c>
      <c r="N2963" s="71">
        <f t="shared" si="139"/>
        <v>11136.556737862273</v>
      </c>
      <c r="O2963" s="1">
        <v>44245</v>
      </c>
      <c r="P2963" s="1">
        <f t="shared" si="140"/>
        <v>44227</v>
      </c>
      <c r="Q2963" s="1">
        <f t="shared" si="141"/>
        <v>44240</v>
      </c>
    </row>
    <row r="2964" spans="1:17" x14ac:dyDescent="0.25">
      <c r="A2964" s="74" t="s">
        <v>363</v>
      </c>
      <c r="B2964" s="27" t="s">
        <v>54</v>
      </c>
      <c r="C2964" s="75">
        <v>8589.0085575090106</v>
      </c>
      <c r="D2964" s="27">
        <v>441</v>
      </c>
      <c r="E2964" s="27">
        <v>27</v>
      </c>
      <c r="F2964" s="70">
        <v>22.453946991185141</v>
      </c>
      <c r="G2964" s="27" t="s">
        <v>865</v>
      </c>
      <c r="H2964" s="27" t="s">
        <v>64</v>
      </c>
      <c r="I2964" s="27">
        <v>11412</v>
      </c>
      <c r="J2964" s="27">
        <v>667</v>
      </c>
      <c r="K2964" s="27">
        <v>30</v>
      </c>
      <c r="L2964" s="73">
        <v>4.4977511244377814E-2</v>
      </c>
      <c r="M2964" s="27" t="s">
        <v>64</v>
      </c>
      <c r="N2964" s="71">
        <f t="shared" si="139"/>
        <v>7765.7391482846979</v>
      </c>
      <c r="O2964" s="1">
        <v>44245</v>
      </c>
      <c r="P2964" s="1">
        <f t="shared" si="140"/>
        <v>44227</v>
      </c>
      <c r="Q2964" s="1">
        <f t="shared" si="141"/>
        <v>44240</v>
      </c>
    </row>
    <row r="2965" spans="1:17" x14ac:dyDescent="0.25">
      <c r="A2965" s="74" t="s">
        <v>364</v>
      </c>
      <c r="B2965" s="27" t="s">
        <v>42</v>
      </c>
      <c r="C2965" s="75">
        <v>3024.3155479434299</v>
      </c>
      <c r="D2965" s="27">
        <v>87</v>
      </c>
      <c r="E2965" s="27">
        <v>2</v>
      </c>
      <c r="F2965" s="78">
        <v>4.7236189674152032</v>
      </c>
      <c r="G2965" s="27" t="s">
        <v>862</v>
      </c>
      <c r="H2965" s="27" t="s">
        <v>66</v>
      </c>
      <c r="I2965" s="27">
        <v>3748</v>
      </c>
      <c r="J2965" s="27">
        <v>283</v>
      </c>
      <c r="K2965" s="27">
        <v>2</v>
      </c>
      <c r="L2965" s="124">
        <v>7.0671378091872791E-3</v>
      </c>
      <c r="M2965" s="27" t="s">
        <v>66</v>
      </c>
      <c r="N2965" s="71">
        <f t="shared" si="139"/>
        <v>9357.4891744495162</v>
      </c>
      <c r="O2965" s="1">
        <v>44245</v>
      </c>
      <c r="P2965" s="1">
        <f t="shared" si="140"/>
        <v>44227</v>
      </c>
      <c r="Q2965" s="1">
        <f t="shared" si="141"/>
        <v>44240</v>
      </c>
    </row>
    <row r="2966" spans="1:17" x14ac:dyDescent="0.25">
      <c r="A2966" s="74" t="s">
        <v>365</v>
      </c>
      <c r="B2966" s="27" t="s">
        <v>45</v>
      </c>
      <c r="C2966" s="75">
        <v>87731.066584843502</v>
      </c>
      <c r="D2966" s="27">
        <v>17545</v>
      </c>
      <c r="E2966" s="27">
        <v>583</v>
      </c>
      <c r="F2966" s="70">
        <v>47.46648908295775</v>
      </c>
      <c r="G2966" s="27" t="s">
        <v>865</v>
      </c>
      <c r="H2966" s="27" t="s">
        <v>66</v>
      </c>
      <c r="I2966" s="27">
        <v>177364</v>
      </c>
      <c r="J2966" s="27">
        <v>9746</v>
      </c>
      <c r="K2966" s="27">
        <v>799</v>
      </c>
      <c r="L2966" s="73">
        <v>8.1982351734044737E-2</v>
      </c>
      <c r="M2966" s="27" t="s">
        <v>66</v>
      </c>
      <c r="N2966" s="71">
        <f t="shared" si="139"/>
        <v>11108.949633679396</v>
      </c>
      <c r="O2966" s="1">
        <v>44245</v>
      </c>
      <c r="P2966" s="1">
        <f t="shared" si="140"/>
        <v>44227</v>
      </c>
      <c r="Q2966" s="1">
        <f t="shared" si="141"/>
        <v>44240</v>
      </c>
    </row>
    <row r="2967" spans="1:17" x14ac:dyDescent="0.25">
      <c r="A2967" s="74" t="s">
        <v>366</v>
      </c>
      <c r="B2967" s="27" t="s">
        <v>42</v>
      </c>
      <c r="C2967" s="75">
        <v>5830.1502088339003</v>
      </c>
      <c r="D2967" s="27">
        <v>250</v>
      </c>
      <c r="E2967" s="27">
        <v>2</v>
      </c>
      <c r="F2967" s="78">
        <v>2.4503166769302847</v>
      </c>
      <c r="G2967" s="27" t="s">
        <v>862</v>
      </c>
      <c r="H2967" s="27" t="s">
        <v>66</v>
      </c>
      <c r="I2967" s="27">
        <v>8449</v>
      </c>
      <c r="J2967" s="27">
        <v>611</v>
      </c>
      <c r="K2967" s="27">
        <v>4</v>
      </c>
      <c r="L2967" s="124">
        <v>6.5466448445171853E-3</v>
      </c>
      <c r="M2967" s="27" t="s">
        <v>66</v>
      </c>
      <c r="N2967" s="71">
        <f t="shared" si="139"/>
        <v>10480.004427230826</v>
      </c>
      <c r="O2967" s="1">
        <v>44245</v>
      </c>
      <c r="P2967" s="1">
        <f t="shared" si="140"/>
        <v>44227</v>
      </c>
      <c r="Q2967" s="1">
        <f t="shared" si="141"/>
        <v>44240</v>
      </c>
    </row>
    <row r="2968" spans="1:17" x14ac:dyDescent="0.25">
      <c r="A2968" s="74" t="s">
        <v>367</v>
      </c>
      <c r="B2968" s="27" t="s">
        <v>54</v>
      </c>
      <c r="C2968" s="75">
        <v>11263.703785563999</v>
      </c>
      <c r="D2968" s="27">
        <v>865</v>
      </c>
      <c r="E2968" s="27">
        <v>56</v>
      </c>
      <c r="F2968" s="76">
        <v>35.512297519103406</v>
      </c>
      <c r="G2968" s="27" t="s">
        <v>864</v>
      </c>
      <c r="H2968" s="27" t="s">
        <v>66</v>
      </c>
      <c r="I2968" s="27">
        <v>19373</v>
      </c>
      <c r="J2968" s="27">
        <v>1805</v>
      </c>
      <c r="K2968" s="27">
        <v>60</v>
      </c>
      <c r="L2968" s="123">
        <v>3.3240997229916899E-2</v>
      </c>
      <c r="M2968" s="27" t="s">
        <v>66</v>
      </c>
      <c r="N2968" s="71">
        <f t="shared" si="139"/>
        <v>16024.924255495409</v>
      </c>
      <c r="O2968" s="1">
        <v>44245</v>
      </c>
      <c r="P2968" s="1">
        <f t="shared" si="140"/>
        <v>44227</v>
      </c>
      <c r="Q2968" s="1">
        <f t="shared" si="141"/>
        <v>44240</v>
      </c>
    </row>
    <row r="2969" spans="1:17" x14ac:dyDescent="0.25">
      <c r="A2969" s="74" t="s">
        <v>368</v>
      </c>
      <c r="B2969" s="27" t="s">
        <v>42</v>
      </c>
      <c r="C2969" s="75">
        <v>4832.7731345598404</v>
      </c>
      <c r="D2969" s="27">
        <v>196</v>
      </c>
      <c r="E2969" s="27">
        <v>17</v>
      </c>
      <c r="F2969" s="76">
        <v>25.126064900547192</v>
      </c>
      <c r="G2969" s="27" t="s">
        <v>864</v>
      </c>
      <c r="H2969" s="27" t="s">
        <v>64</v>
      </c>
      <c r="I2969" s="27">
        <v>10899</v>
      </c>
      <c r="J2969" s="27">
        <v>919</v>
      </c>
      <c r="K2969" s="27">
        <v>21</v>
      </c>
      <c r="L2969" s="123">
        <v>2.2850924918389554E-2</v>
      </c>
      <c r="M2969" s="27" t="s">
        <v>64</v>
      </c>
      <c r="N2969" s="71">
        <f t="shared" si="139"/>
        <v>19015.997118261184</v>
      </c>
      <c r="O2969" s="1">
        <v>44245</v>
      </c>
      <c r="P2969" s="1">
        <f t="shared" si="140"/>
        <v>44227</v>
      </c>
      <c r="Q2969" s="1">
        <f t="shared" si="141"/>
        <v>44240</v>
      </c>
    </row>
    <row r="2970" spans="1:17" x14ac:dyDescent="0.25">
      <c r="A2970" s="74" t="s">
        <v>369</v>
      </c>
      <c r="B2970" s="27" t="s">
        <v>54</v>
      </c>
      <c r="C2970" s="75">
        <v>40376.577641466603</v>
      </c>
      <c r="D2970" s="27">
        <v>4281</v>
      </c>
      <c r="E2970" s="27">
        <v>217</v>
      </c>
      <c r="F2970" s="70">
        <v>38.388592856075931</v>
      </c>
      <c r="G2970" s="27" t="s">
        <v>865</v>
      </c>
      <c r="H2970" s="27" t="s">
        <v>66</v>
      </c>
      <c r="I2970" s="27">
        <v>64638</v>
      </c>
      <c r="J2970" s="27">
        <v>4260</v>
      </c>
      <c r="K2970" s="27">
        <v>239</v>
      </c>
      <c r="L2970" s="73">
        <v>5.6103286384976525E-2</v>
      </c>
      <c r="M2970" s="27" t="s">
        <v>66</v>
      </c>
      <c r="N2970" s="71">
        <f t="shared" si="139"/>
        <v>10550.671326895708</v>
      </c>
      <c r="O2970" s="1">
        <v>44245</v>
      </c>
      <c r="P2970" s="1">
        <f t="shared" si="140"/>
        <v>44227</v>
      </c>
      <c r="Q2970" s="1">
        <f t="shared" si="141"/>
        <v>44240</v>
      </c>
    </row>
    <row r="2971" spans="1:17" x14ac:dyDescent="0.25">
      <c r="A2971" s="74" t="s">
        <v>370</v>
      </c>
      <c r="B2971" s="27" t="s">
        <v>46</v>
      </c>
      <c r="C2971" s="75">
        <v>2026.1602306654599</v>
      </c>
      <c r="D2971" s="27">
        <v>25</v>
      </c>
      <c r="E2971" s="27">
        <v>0</v>
      </c>
      <c r="F2971" s="78">
        <v>0</v>
      </c>
      <c r="G2971" s="27" t="s">
        <v>862</v>
      </c>
      <c r="H2971" s="27" t="s">
        <v>66</v>
      </c>
      <c r="I2971" s="27">
        <v>4122</v>
      </c>
      <c r="J2971" s="27">
        <v>371</v>
      </c>
      <c r="K2971" s="27">
        <v>0</v>
      </c>
      <c r="L2971" s="149">
        <v>0</v>
      </c>
      <c r="M2971" s="27" t="s">
        <v>66</v>
      </c>
      <c r="N2971" s="71">
        <f t="shared" si="139"/>
        <v>18310.496592767049</v>
      </c>
      <c r="O2971" s="1">
        <v>44245</v>
      </c>
      <c r="P2971" s="1">
        <f t="shared" si="140"/>
        <v>44227</v>
      </c>
      <c r="Q2971" s="1">
        <f t="shared" si="141"/>
        <v>44240</v>
      </c>
    </row>
    <row r="2972" spans="1:17" x14ac:dyDescent="0.25">
      <c r="A2972" s="74" t="s">
        <v>371</v>
      </c>
      <c r="B2972" s="27" t="s">
        <v>49</v>
      </c>
      <c r="C2972" s="75">
        <v>34080.2247325719</v>
      </c>
      <c r="D2972" s="27">
        <v>977</v>
      </c>
      <c r="E2972" s="27">
        <v>41</v>
      </c>
      <c r="F2972" s="79">
        <v>8.5931693571623384</v>
      </c>
      <c r="G2972" s="27" t="s">
        <v>863</v>
      </c>
      <c r="H2972" s="27" t="s">
        <v>66</v>
      </c>
      <c r="I2972" s="27">
        <v>51860</v>
      </c>
      <c r="J2972" s="27">
        <v>4666</v>
      </c>
      <c r="K2972" s="27">
        <v>54</v>
      </c>
      <c r="L2972" s="125">
        <v>1.1573081868838405E-2</v>
      </c>
      <c r="M2972" s="27" t="s">
        <v>66</v>
      </c>
      <c r="N2972" s="71">
        <f t="shared" si="139"/>
        <v>13691.224270421282</v>
      </c>
      <c r="O2972" s="1">
        <v>44245</v>
      </c>
      <c r="P2972" s="1">
        <f t="shared" si="140"/>
        <v>44227</v>
      </c>
      <c r="Q2972" s="1">
        <f t="shared" si="141"/>
        <v>44240</v>
      </c>
    </row>
    <row r="2973" spans="1:17" x14ac:dyDescent="0.25">
      <c r="A2973" s="74" t="s">
        <v>372</v>
      </c>
      <c r="B2973" s="27" t="s">
        <v>46</v>
      </c>
      <c r="C2973" s="75">
        <v>611.63523157592294</v>
      </c>
      <c r="D2973" s="27">
        <v>7</v>
      </c>
      <c r="E2973" s="27">
        <v>3</v>
      </c>
      <c r="F2973" s="78">
        <v>35.034887335314458</v>
      </c>
      <c r="G2973" s="27" t="s">
        <v>862</v>
      </c>
      <c r="H2973" s="27" t="s">
        <v>64</v>
      </c>
      <c r="I2973" s="27">
        <v>253</v>
      </c>
      <c r="J2973" s="27">
        <v>26</v>
      </c>
      <c r="K2973" s="27">
        <v>4</v>
      </c>
      <c r="L2973" s="124">
        <v>0.15384615384615385</v>
      </c>
      <c r="M2973" s="27" t="s">
        <v>64</v>
      </c>
      <c r="N2973" s="71">
        <f t="shared" si="139"/>
        <v>4250.8996633514871</v>
      </c>
      <c r="O2973" s="1">
        <v>44245</v>
      </c>
      <c r="P2973" s="1">
        <f t="shared" si="140"/>
        <v>44227</v>
      </c>
      <c r="Q2973" s="1">
        <f t="shared" si="141"/>
        <v>44240</v>
      </c>
    </row>
    <row r="2974" spans="1:17" x14ac:dyDescent="0.25">
      <c r="A2974" s="74" t="s">
        <v>373</v>
      </c>
      <c r="B2974" s="27" t="s">
        <v>49</v>
      </c>
      <c r="C2974" s="75">
        <v>8696.8122222217498</v>
      </c>
      <c r="D2974" s="27">
        <v>153</v>
      </c>
      <c r="E2974" s="27">
        <v>9</v>
      </c>
      <c r="F2974" s="78">
        <v>7.3918710261967009</v>
      </c>
      <c r="G2974" s="27" t="s">
        <v>862</v>
      </c>
      <c r="H2974" s="27" t="s">
        <v>64</v>
      </c>
      <c r="I2974" s="27">
        <v>10424</v>
      </c>
      <c r="J2974" s="27">
        <v>779</v>
      </c>
      <c r="K2974" s="27">
        <v>9</v>
      </c>
      <c r="L2974" s="124">
        <v>1.1553273427471117E-2</v>
      </c>
      <c r="M2974" s="27" t="s">
        <v>68</v>
      </c>
      <c r="N2974" s="71">
        <f t="shared" si="139"/>
        <v>8957.3050457445788</v>
      </c>
      <c r="O2974" s="1">
        <v>44245</v>
      </c>
      <c r="P2974" s="1">
        <f t="shared" si="140"/>
        <v>44227</v>
      </c>
      <c r="Q2974" s="1">
        <f t="shared" si="141"/>
        <v>44240</v>
      </c>
    </row>
    <row r="2975" spans="1:17" x14ac:dyDescent="0.25">
      <c r="A2975" s="74" t="s">
        <v>374</v>
      </c>
      <c r="B2975" s="27" t="s">
        <v>49</v>
      </c>
      <c r="C2975" s="75">
        <v>9756.4222031515692</v>
      </c>
      <c r="D2975" s="27">
        <v>463</v>
      </c>
      <c r="E2975" s="27">
        <v>33</v>
      </c>
      <c r="F2975" s="70">
        <v>24.159910344813095</v>
      </c>
      <c r="G2975" s="27" t="s">
        <v>865</v>
      </c>
      <c r="H2975" s="27" t="s">
        <v>66</v>
      </c>
      <c r="I2975" s="27">
        <v>15531</v>
      </c>
      <c r="J2975" s="27">
        <v>1290</v>
      </c>
      <c r="K2975" s="27">
        <v>35</v>
      </c>
      <c r="L2975" s="73">
        <v>2.7131782945736434E-2</v>
      </c>
      <c r="M2975" s="27" t="s">
        <v>66</v>
      </c>
      <c r="N2975" s="71">
        <f t="shared" si="139"/>
        <v>13222.060025070437</v>
      </c>
      <c r="O2975" s="1">
        <v>44245</v>
      </c>
      <c r="P2975" s="1">
        <f t="shared" si="140"/>
        <v>44227</v>
      </c>
      <c r="Q2975" s="1">
        <f t="shared" si="141"/>
        <v>44240</v>
      </c>
    </row>
    <row r="2976" spans="1:17" x14ac:dyDescent="0.25">
      <c r="A2976" s="74" t="s">
        <v>375</v>
      </c>
      <c r="B2976" s="27" t="s">
        <v>47</v>
      </c>
      <c r="C2976" s="75">
        <v>15406.425291514101</v>
      </c>
      <c r="D2976" s="27">
        <v>927</v>
      </c>
      <c r="E2976" s="27">
        <v>38</v>
      </c>
      <c r="F2976" s="76">
        <v>17.617881260104834</v>
      </c>
      <c r="G2976" s="27" t="s">
        <v>864</v>
      </c>
      <c r="H2976" s="27" t="s">
        <v>66</v>
      </c>
      <c r="I2976" s="27">
        <v>30174</v>
      </c>
      <c r="J2976" s="27">
        <v>2339</v>
      </c>
      <c r="K2976" s="27">
        <v>45</v>
      </c>
      <c r="L2976" s="123">
        <v>1.9238991021804191E-2</v>
      </c>
      <c r="M2976" s="27" t="s">
        <v>66</v>
      </c>
      <c r="N2976" s="71">
        <f t="shared" si="139"/>
        <v>15181.977361668234</v>
      </c>
      <c r="O2976" s="1">
        <v>44245</v>
      </c>
      <c r="P2976" s="1">
        <f t="shared" si="140"/>
        <v>44227</v>
      </c>
      <c r="Q2976" s="1">
        <f t="shared" si="141"/>
        <v>44240</v>
      </c>
    </row>
    <row r="2977" spans="1:17" x14ac:dyDescent="0.25">
      <c r="A2977" s="74" t="s">
        <v>376</v>
      </c>
      <c r="B2977" s="27" t="s">
        <v>49</v>
      </c>
      <c r="C2977" s="75">
        <v>116142.925799655</v>
      </c>
      <c r="D2977" s="27">
        <v>14120</v>
      </c>
      <c r="E2977" s="27">
        <v>669</v>
      </c>
      <c r="F2977" s="70">
        <v>41.143887117278247</v>
      </c>
      <c r="G2977" s="27" t="s">
        <v>865</v>
      </c>
      <c r="H2977" s="27" t="s">
        <v>66</v>
      </c>
      <c r="I2977" s="27">
        <v>206839</v>
      </c>
      <c r="J2977" s="27">
        <v>15111</v>
      </c>
      <c r="K2977" s="27">
        <v>757</v>
      </c>
      <c r="L2977" s="73">
        <v>5.0095956587916088E-2</v>
      </c>
      <c r="M2977" s="27" t="s">
        <v>66</v>
      </c>
      <c r="N2977" s="71">
        <f t="shared" si="139"/>
        <v>13010.693415857522</v>
      </c>
      <c r="O2977" s="1">
        <v>44245</v>
      </c>
      <c r="P2977" s="1">
        <f t="shared" si="140"/>
        <v>44227</v>
      </c>
      <c r="Q2977" s="1">
        <f t="shared" si="141"/>
        <v>44240</v>
      </c>
    </row>
    <row r="2978" spans="1:17" x14ac:dyDescent="0.25">
      <c r="A2978" s="74" t="s">
        <v>377</v>
      </c>
      <c r="B2978" s="27" t="s">
        <v>47</v>
      </c>
      <c r="C2978" s="75">
        <v>20714.095533973501</v>
      </c>
      <c r="D2978" s="27">
        <v>1709</v>
      </c>
      <c r="E2978" s="27">
        <v>104</v>
      </c>
      <c r="F2978" s="70">
        <v>35.862398222445755</v>
      </c>
      <c r="G2978" s="27" t="s">
        <v>865</v>
      </c>
      <c r="H2978" s="27" t="s">
        <v>66</v>
      </c>
      <c r="I2978" s="27">
        <v>32418</v>
      </c>
      <c r="J2978" s="27">
        <v>2134</v>
      </c>
      <c r="K2978" s="27">
        <v>121</v>
      </c>
      <c r="L2978" s="73">
        <v>5.6701030927835051E-2</v>
      </c>
      <c r="M2978" s="27" t="s">
        <v>66</v>
      </c>
      <c r="N2978" s="71">
        <f t="shared" si="139"/>
        <v>10302.163550901822</v>
      </c>
      <c r="O2978" s="1">
        <v>44245</v>
      </c>
      <c r="P2978" s="1">
        <f t="shared" si="140"/>
        <v>44227</v>
      </c>
      <c r="Q2978" s="1">
        <f t="shared" si="141"/>
        <v>44240</v>
      </c>
    </row>
    <row r="2979" spans="1:17" x14ac:dyDescent="0.25">
      <c r="A2979" s="74" t="s">
        <v>378</v>
      </c>
      <c r="B2979" s="27" t="s">
        <v>54</v>
      </c>
      <c r="C2979" s="75">
        <v>10418.392432463201</v>
      </c>
      <c r="D2979" s="27">
        <v>591</v>
      </c>
      <c r="E2979" s="27">
        <v>35</v>
      </c>
      <c r="F2979" s="76">
        <v>23.996024494240803</v>
      </c>
      <c r="G2979" s="27" t="s">
        <v>864</v>
      </c>
      <c r="H2979" s="27" t="s">
        <v>66</v>
      </c>
      <c r="I2979" s="27">
        <v>13487</v>
      </c>
      <c r="J2979" s="27">
        <v>973</v>
      </c>
      <c r="K2979" s="27">
        <v>37</v>
      </c>
      <c r="L2979" s="123">
        <v>3.8026721479958892E-2</v>
      </c>
      <c r="M2979" s="27" t="s">
        <v>66</v>
      </c>
      <c r="N2979" s="71">
        <f t="shared" si="139"/>
        <v>9339.2527331585206</v>
      </c>
      <c r="O2979" s="1">
        <v>44245</v>
      </c>
      <c r="P2979" s="1">
        <f t="shared" si="140"/>
        <v>44227</v>
      </c>
      <c r="Q2979" s="1">
        <f t="shared" si="141"/>
        <v>44240</v>
      </c>
    </row>
    <row r="2980" spans="1:17" x14ac:dyDescent="0.25">
      <c r="A2980" s="74" t="s">
        <v>379</v>
      </c>
      <c r="B2980" s="27" t="s">
        <v>45</v>
      </c>
      <c r="C2980" s="75">
        <v>100824.306406576</v>
      </c>
      <c r="D2980" s="27">
        <v>14976</v>
      </c>
      <c r="E2980" s="27">
        <v>617</v>
      </c>
      <c r="F2980" s="70">
        <v>43.711115049688189</v>
      </c>
      <c r="G2980" s="27" t="s">
        <v>865</v>
      </c>
      <c r="H2980" s="27" t="s">
        <v>66</v>
      </c>
      <c r="I2980" s="27">
        <v>176161</v>
      </c>
      <c r="J2980" s="27">
        <v>11263</v>
      </c>
      <c r="K2980" s="27">
        <v>776</v>
      </c>
      <c r="L2980" s="73">
        <v>6.8898162123768092E-2</v>
      </c>
      <c r="M2980" s="27" t="s">
        <v>66</v>
      </c>
      <c r="N2980" s="71">
        <f t="shared" si="139"/>
        <v>11170.917412098755</v>
      </c>
      <c r="O2980" s="1">
        <v>44245</v>
      </c>
      <c r="P2980" s="1">
        <f t="shared" si="140"/>
        <v>44227</v>
      </c>
      <c r="Q2980" s="1">
        <f t="shared" si="141"/>
        <v>44240</v>
      </c>
    </row>
    <row r="2981" spans="1:17" x14ac:dyDescent="0.25">
      <c r="A2981" s="74" t="s">
        <v>380</v>
      </c>
      <c r="B2981" s="27" t="s">
        <v>45</v>
      </c>
      <c r="C2981" s="75">
        <v>11593.289720794701</v>
      </c>
      <c r="D2981" s="27">
        <v>975</v>
      </c>
      <c r="E2981" s="27">
        <v>51</v>
      </c>
      <c r="F2981" s="76">
        <v>31.422117712826655</v>
      </c>
      <c r="G2981" s="27" t="s">
        <v>864</v>
      </c>
      <c r="H2981" s="27" t="s">
        <v>66</v>
      </c>
      <c r="I2981" s="27">
        <v>23606</v>
      </c>
      <c r="J2981" s="27">
        <v>1793</v>
      </c>
      <c r="K2981" s="27">
        <v>61</v>
      </c>
      <c r="L2981" s="123">
        <v>3.4021193530395982E-2</v>
      </c>
      <c r="M2981" s="27" t="s">
        <v>66</v>
      </c>
      <c r="N2981" s="71">
        <f t="shared" si="139"/>
        <v>15465.843114262245</v>
      </c>
      <c r="O2981" s="1">
        <v>44245</v>
      </c>
      <c r="P2981" s="1">
        <f t="shared" si="140"/>
        <v>44227</v>
      </c>
      <c r="Q2981" s="1">
        <f t="shared" si="141"/>
        <v>44240</v>
      </c>
    </row>
    <row r="2982" spans="1:17" x14ac:dyDescent="0.25">
      <c r="A2982" s="74" t="s">
        <v>381</v>
      </c>
      <c r="B2982" s="27" t="s">
        <v>49</v>
      </c>
      <c r="C2982" s="75">
        <v>67654.360942971107</v>
      </c>
      <c r="D2982" s="27">
        <v>5889</v>
      </c>
      <c r="E2982" s="27">
        <v>242</v>
      </c>
      <c r="F2982" s="76">
        <v>25.550037048291962</v>
      </c>
      <c r="G2982" s="27" t="s">
        <v>864</v>
      </c>
      <c r="H2982" s="27" t="s">
        <v>66</v>
      </c>
      <c r="I2982" s="27">
        <v>120541</v>
      </c>
      <c r="J2982" s="27">
        <v>9126</v>
      </c>
      <c r="K2982" s="27">
        <v>301</v>
      </c>
      <c r="L2982" s="123">
        <v>3.2982686828840674E-2</v>
      </c>
      <c r="M2982" s="27" t="s">
        <v>66</v>
      </c>
      <c r="N2982" s="71">
        <f t="shared" si="139"/>
        <v>13489.152617512291</v>
      </c>
      <c r="O2982" s="1">
        <v>44245</v>
      </c>
      <c r="P2982" s="1">
        <f t="shared" si="140"/>
        <v>44227</v>
      </c>
      <c r="Q2982" s="1">
        <f t="shared" si="141"/>
        <v>44240</v>
      </c>
    </row>
    <row r="2983" spans="1:17" x14ac:dyDescent="0.25">
      <c r="A2983" s="74" t="s">
        <v>382</v>
      </c>
      <c r="B2983" s="27" t="s">
        <v>45</v>
      </c>
      <c r="C2983" s="75">
        <v>4899.3351278783603</v>
      </c>
      <c r="D2983" s="27">
        <v>187</v>
      </c>
      <c r="E2983" s="27">
        <v>10</v>
      </c>
      <c r="F2983" s="78">
        <v>14.579237705566657</v>
      </c>
      <c r="G2983" s="27" t="s">
        <v>862</v>
      </c>
      <c r="H2983" s="27" t="s">
        <v>66</v>
      </c>
      <c r="I2983" s="27">
        <v>8636</v>
      </c>
      <c r="J2983" s="27">
        <v>703</v>
      </c>
      <c r="K2983" s="27">
        <v>13</v>
      </c>
      <c r="L2983" s="124">
        <v>1.849217638691323E-2</v>
      </c>
      <c r="M2983" s="27" t="s">
        <v>66</v>
      </c>
      <c r="N2983" s="71">
        <f t="shared" si="139"/>
        <v>14348.885749818704</v>
      </c>
      <c r="O2983" s="1">
        <v>44245</v>
      </c>
      <c r="P2983" s="1">
        <f t="shared" si="140"/>
        <v>44227</v>
      </c>
      <c r="Q2983" s="1">
        <f t="shared" si="141"/>
        <v>44240</v>
      </c>
    </row>
    <row r="2984" spans="1:17" x14ac:dyDescent="0.25">
      <c r="A2984" s="74" t="s">
        <v>383</v>
      </c>
      <c r="B2984" s="27" t="s">
        <v>43</v>
      </c>
      <c r="C2984" s="75">
        <v>23630.587330045601</v>
      </c>
      <c r="D2984" s="27">
        <v>1394</v>
      </c>
      <c r="E2984" s="27">
        <v>113</v>
      </c>
      <c r="F2984" s="76">
        <v>34.156698937254028</v>
      </c>
      <c r="G2984" s="27" t="s">
        <v>864</v>
      </c>
      <c r="H2984" s="27" t="s">
        <v>66</v>
      </c>
      <c r="I2984" s="27">
        <v>33674</v>
      </c>
      <c r="J2984" s="27">
        <v>2678</v>
      </c>
      <c r="K2984" s="27">
        <v>121</v>
      </c>
      <c r="L2984" s="123">
        <v>4.5182972367438387E-2</v>
      </c>
      <c r="M2984" s="27" t="s">
        <v>66</v>
      </c>
      <c r="N2984" s="71">
        <f t="shared" si="139"/>
        <v>11332.769527040073</v>
      </c>
      <c r="O2984" s="1">
        <v>44245</v>
      </c>
      <c r="P2984" s="1">
        <f t="shared" si="140"/>
        <v>44227</v>
      </c>
      <c r="Q2984" s="1">
        <f t="shared" si="141"/>
        <v>44240</v>
      </c>
    </row>
    <row r="2985" spans="1:17" x14ac:dyDescent="0.25">
      <c r="A2985" s="74" t="s">
        <v>384</v>
      </c>
      <c r="B2985" s="27" t="s">
        <v>45</v>
      </c>
      <c r="C2985" s="75">
        <v>19036.1847708721</v>
      </c>
      <c r="D2985" s="27">
        <v>1137</v>
      </c>
      <c r="E2985" s="27">
        <v>75</v>
      </c>
      <c r="F2985" s="76">
        <v>28.141893565458556</v>
      </c>
      <c r="G2985" s="27" t="s">
        <v>864</v>
      </c>
      <c r="H2985" s="27" t="s">
        <v>66</v>
      </c>
      <c r="I2985" s="27">
        <v>38940</v>
      </c>
      <c r="J2985" s="27">
        <v>3775</v>
      </c>
      <c r="K2985" s="27">
        <v>84</v>
      </c>
      <c r="L2985" s="123">
        <v>2.2251655629139073E-2</v>
      </c>
      <c r="M2985" s="27" t="s">
        <v>66</v>
      </c>
      <c r="N2985" s="71">
        <f t="shared" si="139"/>
        <v>19830.654332459795</v>
      </c>
      <c r="O2985" s="1">
        <v>44245</v>
      </c>
      <c r="P2985" s="1">
        <f t="shared" si="140"/>
        <v>44227</v>
      </c>
      <c r="Q2985" s="1">
        <f t="shared" si="141"/>
        <v>44240</v>
      </c>
    </row>
    <row r="2986" spans="1:17" x14ac:dyDescent="0.25">
      <c r="A2986" s="74" t="s">
        <v>385</v>
      </c>
      <c r="B2986" s="27" t="s">
        <v>52</v>
      </c>
      <c r="C2986" s="75">
        <v>4597.5251554699198</v>
      </c>
      <c r="D2986" s="27">
        <v>360</v>
      </c>
      <c r="E2986" s="27">
        <v>30</v>
      </c>
      <c r="F2986" s="70">
        <v>46.608926985590749</v>
      </c>
      <c r="G2986" s="27" t="s">
        <v>865</v>
      </c>
      <c r="H2986" s="27" t="s">
        <v>64</v>
      </c>
      <c r="I2986" s="27">
        <v>14753</v>
      </c>
      <c r="J2986" s="27">
        <v>1430</v>
      </c>
      <c r="K2986" s="27">
        <v>31</v>
      </c>
      <c r="L2986" s="73">
        <v>2.1678321678321677E-2</v>
      </c>
      <c r="M2986" s="27" t="s">
        <v>64</v>
      </c>
      <c r="N2986" s="71">
        <f t="shared" si="139"/>
        <v>31103.690608384233</v>
      </c>
      <c r="O2986" s="1">
        <v>44245</v>
      </c>
      <c r="P2986" s="1">
        <f t="shared" si="140"/>
        <v>44227</v>
      </c>
      <c r="Q2986" s="1">
        <f t="shared" si="141"/>
        <v>44240</v>
      </c>
    </row>
    <row r="2987" spans="1:17" x14ac:dyDescent="0.25">
      <c r="A2987" s="74" t="s">
        <v>386</v>
      </c>
      <c r="B2987" s="27" t="s">
        <v>49</v>
      </c>
      <c r="C2987" s="75">
        <v>43615.198490032897</v>
      </c>
      <c r="D2987" s="27">
        <v>4095</v>
      </c>
      <c r="E2987" s="27">
        <v>145</v>
      </c>
      <c r="F2987" s="76">
        <v>23.746636988273046</v>
      </c>
      <c r="G2987" s="27" t="s">
        <v>864</v>
      </c>
      <c r="H2987" s="27" t="s">
        <v>66</v>
      </c>
      <c r="I2987" s="27">
        <v>73121</v>
      </c>
      <c r="J2987" s="27">
        <v>4435</v>
      </c>
      <c r="K2987" s="27">
        <v>173</v>
      </c>
      <c r="L2987" s="123">
        <v>3.9007891770011273E-2</v>
      </c>
      <c r="M2987" s="27" t="s">
        <v>66</v>
      </c>
      <c r="N2987" s="71">
        <f t="shared" si="139"/>
        <v>10168.47372828878</v>
      </c>
      <c r="O2987" s="1">
        <v>44245</v>
      </c>
      <c r="P2987" s="1">
        <f t="shared" si="140"/>
        <v>44227</v>
      </c>
      <c r="Q2987" s="1">
        <f t="shared" si="141"/>
        <v>44240</v>
      </c>
    </row>
    <row r="2988" spans="1:17" x14ac:dyDescent="0.25">
      <c r="A2988" s="74" t="s">
        <v>387</v>
      </c>
      <c r="B2988" s="27" t="s">
        <v>52</v>
      </c>
      <c r="C2988" s="75">
        <v>25917.393669385499</v>
      </c>
      <c r="D2988" s="27">
        <v>1503</v>
      </c>
      <c r="E2988" s="27">
        <v>107</v>
      </c>
      <c r="F2988" s="76">
        <v>29.489296803347724</v>
      </c>
      <c r="G2988" s="27" t="s">
        <v>864</v>
      </c>
      <c r="H2988" s="27" t="s">
        <v>66</v>
      </c>
      <c r="I2988" s="27">
        <v>31175</v>
      </c>
      <c r="J2988" s="27">
        <v>2451</v>
      </c>
      <c r="K2988" s="27">
        <v>114</v>
      </c>
      <c r="L2988" s="123">
        <v>4.6511627906976744E-2</v>
      </c>
      <c r="M2988" s="27" t="s">
        <v>66</v>
      </c>
      <c r="N2988" s="71">
        <f t="shared" si="139"/>
        <v>9456.9694440193816</v>
      </c>
      <c r="O2988" s="1">
        <v>44245</v>
      </c>
      <c r="P2988" s="1">
        <f t="shared" si="140"/>
        <v>44227</v>
      </c>
      <c r="Q2988" s="1">
        <f t="shared" si="141"/>
        <v>44240</v>
      </c>
    </row>
    <row r="2989" spans="1:17" x14ac:dyDescent="0.25">
      <c r="A2989" s="74" t="s">
        <v>388</v>
      </c>
      <c r="B2989" s="27" t="s">
        <v>41</v>
      </c>
      <c r="C2989" s="75">
        <v>15535.1939863677</v>
      </c>
      <c r="D2989" s="27">
        <v>595</v>
      </c>
      <c r="E2989" s="27">
        <v>66</v>
      </c>
      <c r="F2989" s="76">
        <v>30.345843884682427</v>
      </c>
      <c r="G2989" s="27" t="s">
        <v>864</v>
      </c>
      <c r="H2989" s="27" t="s">
        <v>66</v>
      </c>
      <c r="I2989" s="27">
        <v>19536</v>
      </c>
      <c r="J2989" s="27">
        <v>1580</v>
      </c>
      <c r="K2989" s="27">
        <v>72</v>
      </c>
      <c r="L2989" s="123">
        <v>4.5569620253164557E-2</v>
      </c>
      <c r="M2989" s="27" t="s">
        <v>66</v>
      </c>
      <c r="N2989" s="71">
        <f t="shared" si="139"/>
        <v>10170.455556502655</v>
      </c>
      <c r="O2989" s="1">
        <v>44245</v>
      </c>
      <c r="P2989" s="1">
        <f t="shared" si="140"/>
        <v>44227</v>
      </c>
      <c r="Q2989" s="1">
        <f t="shared" si="141"/>
        <v>44240</v>
      </c>
    </row>
    <row r="2990" spans="1:17" x14ac:dyDescent="0.25">
      <c r="A2990" s="74" t="s">
        <v>389</v>
      </c>
      <c r="B2990" s="27" t="s">
        <v>52</v>
      </c>
      <c r="C2990" s="75">
        <v>5732.2185635331398</v>
      </c>
      <c r="D2990" s="27">
        <v>363</v>
      </c>
      <c r="E2990" s="27">
        <v>22</v>
      </c>
      <c r="F2990" s="76">
        <v>27.413968152323861</v>
      </c>
      <c r="G2990" s="27" t="s">
        <v>864</v>
      </c>
      <c r="H2990" s="27" t="s">
        <v>66</v>
      </c>
      <c r="I2990" s="27">
        <v>9079</v>
      </c>
      <c r="J2990" s="27">
        <v>785</v>
      </c>
      <c r="K2990" s="27">
        <v>25</v>
      </c>
      <c r="L2990" s="123">
        <v>3.1847133757961783E-2</v>
      </c>
      <c r="M2990" s="27" t="s">
        <v>66</v>
      </c>
      <c r="N2990" s="71">
        <f t="shared" si="139"/>
        <v>13694.523181547238</v>
      </c>
      <c r="O2990" s="1">
        <v>44245</v>
      </c>
      <c r="P2990" s="1">
        <f t="shared" si="140"/>
        <v>44227</v>
      </c>
      <c r="Q2990" s="1">
        <f t="shared" si="141"/>
        <v>44240</v>
      </c>
    </row>
    <row r="2991" spans="1:17" x14ac:dyDescent="0.25">
      <c r="A2991" s="74" t="s">
        <v>390</v>
      </c>
      <c r="B2991" s="27" t="s">
        <v>49</v>
      </c>
      <c r="C2991" s="75">
        <v>10406.375954216899</v>
      </c>
      <c r="D2991" s="27">
        <v>499</v>
      </c>
      <c r="E2991" s="27">
        <v>22</v>
      </c>
      <c r="F2991" s="76">
        <v>15.100632327162781</v>
      </c>
      <c r="G2991" s="27" t="s">
        <v>864</v>
      </c>
      <c r="H2991" s="27" t="s">
        <v>66</v>
      </c>
      <c r="I2991" s="27">
        <v>15667</v>
      </c>
      <c r="J2991" s="27">
        <v>1186</v>
      </c>
      <c r="K2991" s="27">
        <v>26</v>
      </c>
      <c r="L2991" s="123">
        <v>2.1922428330522766E-2</v>
      </c>
      <c r="M2991" s="27" t="s">
        <v>66</v>
      </c>
      <c r="N2991" s="71">
        <f t="shared" si="139"/>
        <v>11396.859052736856</v>
      </c>
      <c r="O2991" s="1">
        <v>44245</v>
      </c>
      <c r="P2991" s="1">
        <f t="shared" si="140"/>
        <v>44227</v>
      </c>
      <c r="Q2991" s="1">
        <f t="shared" si="141"/>
        <v>44240</v>
      </c>
    </row>
    <row r="2992" spans="1:17" x14ac:dyDescent="0.25">
      <c r="A2992" s="74" t="s">
        <v>391</v>
      </c>
      <c r="B2992" s="27" t="s">
        <v>51</v>
      </c>
      <c r="C2992" s="75">
        <v>11260.3171202382</v>
      </c>
      <c r="D2992" s="27">
        <v>465</v>
      </c>
      <c r="E2992" s="27">
        <v>29</v>
      </c>
      <c r="F2992" s="76">
        <v>18.395828015408082</v>
      </c>
      <c r="G2992" s="27" t="s">
        <v>864</v>
      </c>
      <c r="H2992" s="27" t="s">
        <v>66</v>
      </c>
      <c r="I2992" s="27">
        <v>20655</v>
      </c>
      <c r="J2992" s="27">
        <v>1608</v>
      </c>
      <c r="K2992" s="27">
        <v>33</v>
      </c>
      <c r="L2992" s="123">
        <v>2.0522388059701493E-2</v>
      </c>
      <c r="M2992" s="27" t="s">
        <v>66</v>
      </c>
      <c r="N2992" s="71">
        <f t="shared" si="139"/>
        <v>14280.237251133338</v>
      </c>
      <c r="O2992" s="1">
        <v>44245</v>
      </c>
      <c r="P2992" s="1">
        <f t="shared" si="140"/>
        <v>44227</v>
      </c>
      <c r="Q2992" s="1">
        <f t="shared" si="141"/>
        <v>44240</v>
      </c>
    </row>
    <row r="2993" spans="1:17" x14ac:dyDescent="0.25">
      <c r="A2993" s="74" t="s">
        <v>392</v>
      </c>
      <c r="B2993" s="27" t="s">
        <v>49</v>
      </c>
      <c r="C2993" s="75">
        <v>60760.903444814299</v>
      </c>
      <c r="D2993" s="27">
        <v>4412</v>
      </c>
      <c r="E2993" s="27">
        <v>197</v>
      </c>
      <c r="F2993" s="76">
        <v>23.158688850321091</v>
      </c>
      <c r="G2993" s="27" t="s">
        <v>864</v>
      </c>
      <c r="H2993" s="27" t="s">
        <v>66</v>
      </c>
      <c r="I2993" s="27">
        <v>224835</v>
      </c>
      <c r="J2993" s="27">
        <v>21259</v>
      </c>
      <c r="K2993" s="27">
        <v>230</v>
      </c>
      <c r="L2993" s="123">
        <v>1.0818947269391787E-2</v>
      </c>
      <c r="M2993" s="27" t="s">
        <v>66</v>
      </c>
      <c r="N2993" s="71">
        <f t="shared" si="139"/>
        <v>34987.959024191186</v>
      </c>
      <c r="O2993" s="1">
        <v>44245</v>
      </c>
      <c r="P2993" s="1">
        <f t="shared" si="140"/>
        <v>44227</v>
      </c>
      <c r="Q2993" s="1">
        <f t="shared" si="141"/>
        <v>44240</v>
      </c>
    </row>
    <row r="2994" spans="1:17" x14ac:dyDescent="0.25">
      <c r="A2994" s="74" t="s">
        <v>393</v>
      </c>
      <c r="B2994" s="27" t="s">
        <v>51</v>
      </c>
      <c r="C2994" s="75">
        <v>13066.7339765703</v>
      </c>
      <c r="D2994" s="27">
        <v>577</v>
      </c>
      <c r="E2994" s="27">
        <v>20</v>
      </c>
      <c r="F2994" s="76">
        <v>10.932888288174928</v>
      </c>
      <c r="G2994" s="27" t="s">
        <v>864</v>
      </c>
      <c r="H2994" s="27" t="s">
        <v>66</v>
      </c>
      <c r="I2994" s="27">
        <v>18304</v>
      </c>
      <c r="J2994" s="27">
        <v>1324</v>
      </c>
      <c r="K2994" s="27">
        <v>25</v>
      </c>
      <c r="L2994" s="123">
        <v>1.8882175226586102E-2</v>
      </c>
      <c r="M2994" s="27" t="s">
        <v>66</v>
      </c>
      <c r="N2994" s="71">
        <f t="shared" si="139"/>
        <v>10132.600865480525</v>
      </c>
      <c r="O2994" s="1">
        <v>44245</v>
      </c>
      <c r="P2994" s="1">
        <f t="shared" si="140"/>
        <v>44227</v>
      </c>
      <c r="Q2994" s="1">
        <f t="shared" si="141"/>
        <v>44240</v>
      </c>
    </row>
    <row r="2995" spans="1:17" x14ac:dyDescent="0.25">
      <c r="A2995" s="74" t="s">
        <v>394</v>
      </c>
      <c r="B2995" s="27" t="s">
        <v>49</v>
      </c>
      <c r="C2995" s="75">
        <v>28989.034762338801</v>
      </c>
      <c r="D2995" s="27">
        <v>1646</v>
      </c>
      <c r="E2995" s="27">
        <v>88</v>
      </c>
      <c r="F2995" s="76">
        <v>21.68307547059274</v>
      </c>
      <c r="G2995" s="27" t="s">
        <v>864</v>
      </c>
      <c r="H2995" s="27" t="s">
        <v>66</v>
      </c>
      <c r="I2995" s="27">
        <v>62455</v>
      </c>
      <c r="J2995" s="27">
        <v>4707</v>
      </c>
      <c r="K2995" s="27">
        <v>102</v>
      </c>
      <c r="L2995" s="123">
        <v>2.1669853409815167E-2</v>
      </c>
      <c r="M2995" s="27" t="s">
        <v>66</v>
      </c>
      <c r="N2995" s="71">
        <f t="shared" si="139"/>
        <v>16237.173947285455</v>
      </c>
      <c r="O2995" s="1">
        <v>44245</v>
      </c>
      <c r="P2995" s="1">
        <f t="shared" si="140"/>
        <v>44227</v>
      </c>
      <c r="Q2995" s="1">
        <f t="shared" si="141"/>
        <v>44240</v>
      </c>
    </row>
    <row r="2996" spans="1:17" x14ac:dyDescent="0.25">
      <c r="A2996" s="74" t="s">
        <v>395</v>
      </c>
      <c r="B2996" s="27" t="s">
        <v>54</v>
      </c>
      <c r="C2996" s="75">
        <v>5774.3850978047103</v>
      </c>
      <c r="D2996" s="27">
        <v>236</v>
      </c>
      <c r="E2996" s="27">
        <v>12</v>
      </c>
      <c r="F2996" s="79">
        <v>14.843881082138482</v>
      </c>
      <c r="G2996" s="27" t="s">
        <v>863</v>
      </c>
      <c r="H2996" s="27" t="s">
        <v>66</v>
      </c>
      <c r="I2996" s="27">
        <v>6902</v>
      </c>
      <c r="J2996" s="27">
        <v>487</v>
      </c>
      <c r="K2996" s="27">
        <v>13</v>
      </c>
      <c r="L2996" s="125">
        <v>2.6694045174537988E-2</v>
      </c>
      <c r="M2996" s="27" t="s">
        <v>66</v>
      </c>
      <c r="N2996" s="71">
        <f t="shared" si="139"/>
        <v>8433.7984348350146</v>
      </c>
      <c r="O2996" s="1">
        <v>44245</v>
      </c>
      <c r="P2996" s="1">
        <f t="shared" si="140"/>
        <v>44227</v>
      </c>
      <c r="Q2996" s="1">
        <f t="shared" si="141"/>
        <v>44240</v>
      </c>
    </row>
    <row r="2997" spans="1:17" x14ac:dyDescent="0.25">
      <c r="A2997" s="74" t="s">
        <v>396</v>
      </c>
      <c r="B2997" s="27" t="s">
        <v>45</v>
      </c>
      <c r="C2997" s="75">
        <v>6352.7152733450803</v>
      </c>
      <c r="D2997" s="27">
        <v>318</v>
      </c>
      <c r="E2997" s="27">
        <v>14</v>
      </c>
      <c r="F2997" s="79">
        <v>15.741300482894786</v>
      </c>
      <c r="G2997" s="27" t="s">
        <v>863</v>
      </c>
      <c r="H2997" s="27" t="s">
        <v>66</v>
      </c>
      <c r="I2997" s="27">
        <v>8958</v>
      </c>
      <c r="J2997" s="27">
        <v>600</v>
      </c>
      <c r="K2997" s="27">
        <v>18</v>
      </c>
      <c r="L2997" s="125">
        <v>0.03</v>
      </c>
      <c r="M2997" s="27" t="s">
        <v>68</v>
      </c>
      <c r="N2997" s="71">
        <f t="shared" si="139"/>
        <v>9444.7802897368711</v>
      </c>
      <c r="O2997" s="1">
        <v>44245</v>
      </c>
      <c r="P2997" s="1">
        <f t="shared" si="140"/>
        <v>44227</v>
      </c>
      <c r="Q2997" s="1">
        <f t="shared" si="141"/>
        <v>44240</v>
      </c>
    </row>
    <row r="2998" spans="1:17" x14ac:dyDescent="0.25">
      <c r="A2998" s="74" t="s">
        <v>397</v>
      </c>
      <c r="B2998" s="27" t="s">
        <v>45</v>
      </c>
      <c r="C2998" s="75">
        <v>53837.277335062499</v>
      </c>
      <c r="D2998" s="27">
        <v>6326</v>
      </c>
      <c r="E2998" s="27">
        <v>253</v>
      </c>
      <c r="F2998" s="70">
        <v>33.566757952782332</v>
      </c>
      <c r="G2998" s="27" t="s">
        <v>865</v>
      </c>
      <c r="H2998" s="27" t="s">
        <v>66</v>
      </c>
      <c r="I2998" s="27">
        <v>95493</v>
      </c>
      <c r="J2998" s="27">
        <v>5602</v>
      </c>
      <c r="K2998" s="27">
        <v>318</v>
      </c>
      <c r="L2998" s="73">
        <v>5.6765440913959297E-2</v>
      </c>
      <c r="M2998" s="27" t="s">
        <v>66</v>
      </c>
      <c r="N2998" s="71">
        <f t="shared" si="139"/>
        <v>10405.429615497284</v>
      </c>
      <c r="O2998" s="1">
        <v>44245</v>
      </c>
      <c r="P2998" s="1">
        <f t="shared" si="140"/>
        <v>44227</v>
      </c>
      <c r="Q2998" s="1">
        <f t="shared" si="141"/>
        <v>44240</v>
      </c>
    </row>
    <row r="2999" spans="1:17" x14ac:dyDescent="0.25">
      <c r="A2999" s="74" t="s">
        <v>398</v>
      </c>
      <c r="B2999" s="27" t="s">
        <v>52</v>
      </c>
      <c r="C2999" s="75">
        <v>27401.822881354499</v>
      </c>
      <c r="D2999" s="27">
        <v>1646</v>
      </c>
      <c r="E2999" s="27">
        <v>114</v>
      </c>
      <c r="F2999" s="70">
        <v>29.716479732441194</v>
      </c>
      <c r="G2999" s="27" t="s">
        <v>865</v>
      </c>
      <c r="H2999" s="27" t="s">
        <v>66</v>
      </c>
      <c r="I2999" s="27">
        <v>34677</v>
      </c>
      <c r="J2999" s="27">
        <v>2549</v>
      </c>
      <c r="K2999" s="27">
        <v>130</v>
      </c>
      <c r="L2999" s="73">
        <v>5.1000392310710081E-2</v>
      </c>
      <c r="M2999" s="27" t="s">
        <v>64</v>
      </c>
      <c r="N2999" s="71">
        <f t="shared" si="139"/>
        <v>9302.3008397534777</v>
      </c>
      <c r="O2999" s="1">
        <v>44245</v>
      </c>
      <c r="P2999" s="1">
        <f t="shared" si="140"/>
        <v>44227</v>
      </c>
      <c r="Q2999" s="1">
        <f t="shared" si="141"/>
        <v>44240</v>
      </c>
    </row>
    <row r="3000" spans="1:17" x14ac:dyDescent="0.25">
      <c r="A3000" s="74" t="s">
        <v>399</v>
      </c>
      <c r="B3000" s="27" t="s">
        <v>48</v>
      </c>
      <c r="C3000" s="75">
        <v>443.669002305216</v>
      </c>
      <c r="D3000" s="27">
        <v>5</v>
      </c>
      <c r="E3000" s="27">
        <v>0</v>
      </c>
      <c r="F3000" s="78">
        <v>0</v>
      </c>
      <c r="G3000" s="27" t="s">
        <v>862</v>
      </c>
      <c r="H3000" s="27" t="s">
        <v>68</v>
      </c>
      <c r="I3000" s="27">
        <v>248</v>
      </c>
      <c r="J3000" s="27">
        <v>13</v>
      </c>
      <c r="K3000" s="27">
        <v>0</v>
      </c>
      <c r="L3000" s="149">
        <v>0</v>
      </c>
      <c r="M3000" s="27" t="s">
        <v>68</v>
      </c>
      <c r="N3000" s="71">
        <f t="shared" si="139"/>
        <v>2930.112298234626</v>
      </c>
      <c r="O3000" s="1">
        <v>44245</v>
      </c>
      <c r="P3000" s="1">
        <f t="shared" si="140"/>
        <v>44227</v>
      </c>
      <c r="Q3000" s="1">
        <f t="shared" si="141"/>
        <v>44240</v>
      </c>
    </row>
    <row r="3001" spans="1:17" x14ac:dyDescent="0.25">
      <c r="A3001" s="74" t="s">
        <v>400</v>
      </c>
      <c r="B3001" s="27" t="s">
        <v>45</v>
      </c>
      <c r="C3001" s="75">
        <v>10425.3705682952</v>
      </c>
      <c r="D3001" s="27">
        <v>1225</v>
      </c>
      <c r="E3001" s="27">
        <v>48</v>
      </c>
      <c r="F3001" s="76">
        <v>32.886806335672368</v>
      </c>
      <c r="G3001" s="27" t="s">
        <v>864</v>
      </c>
      <c r="H3001" s="27" t="s">
        <v>66</v>
      </c>
      <c r="I3001" s="27">
        <v>17673</v>
      </c>
      <c r="J3001" s="27">
        <v>1222</v>
      </c>
      <c r="K3001" s="27">
        <v>51</v>
      </c>
      <c r="L3001" s="123">
        <v>4.1734860883797055E-2</v>
      </c>
      <c r="M3001" s="27" t="s">
        <v>66</v>
      </c>
      <c r="N3001" s="71">
        <f t="shared" si="139"/>
        <v>11721.405891472561</v>
      </c>
      <c r="O3001" s="1">
        <v>44245</v>
      </c>
      <c r="P3001" s="1">
        <f t="shared" si="140"/>
        <v>44227</v>
      </c>
      <c r="Q3001" s="1">
        <f t="shared" si="141"/>
        <v>44240</v>
      </c>
    </row>
    <row r="3002" spans="1:17" x14ac:dyDescent="0.25">
      <c r="A3002" s="74" t="s">
        <v>401</v>
      </c>
      <c r="B3002" s="27" t="s">
        <v>54</v>
      </c>
      <c r="C3002" s="75">
        <v>29332.514862373799</v>
      </c>
      <c r="D3002" s="27">
        <v>2427</v>
      </c>
      <c r="E3002" s="27">
        <v>80</v>
      </c>
      <c r="F3002" s="76">
        <v>19.481063049304709</v>
      </c>
      <c r="G3002" s="27" t="s">
        <v>864</v>
      </c>
      <c r="H3002" s="27" t="s">
        <v>66</v>
      </c>
      <c r="I3002" s="27">
        <v>39756</v>
      </c>
      <c r="J3002" s="27">
        <v>2487</v>
      </c>
      <c r="K3002" s="27">
        <v>92</v>
      </c>
      <c r="L3002" s="123">
        <v>3.6992360273421794E-2</v>
      </c>
      <c r="M3002" s="27" t="s">
        <v>66</v>
      </c>
      <c r="N3002" s="71">
        <f t="shared" si="139"/>
        <v>8478.6456656336431</v>
      </c>
      <c r="O3002" s="1">
        <v>44245</v>
      </c>
      <c r="P3002" s="1">
        <f t="shared" si="140"/>
        <v>44227</v>
      </c>
      <c r="Q3002" s="1">
        <f t="shared" si="141"/>
        <v>44240</v>
      </c>
    </row>
    <row r="3003" spans="1:17" x14ac:dyDescent="0.25">
      <c r="A3003" s="74" t="s">
        <v>402</v>
      </c>
      <c r="B3003" s="27" t="s">
        <v>54</v>
      </c>
      <c r="C3003" s="75">
        <v>13670.6546508352</v>
      </c>
      <c r="D3003" s="27">
        <v>1022</v>
      </c>
      <c r="E3003" s="27">
        <v>54</v>
      </c>
      <c r="F3003" s="76">
        <v>28.214763342787013</v>
      </c>
      <c r="G3003" s="27" t="s">
        <v>864</v>
      </c>
      <c r="H3003" s="27" t="s">
        <v>66</v>
      </c>
      <c r="I3003" s="27">
        <v>19387</v>
      </c>
      <c r="J3003" s="27">
        <v>1457</v>
      </c>
      <c r="K3003" s="27">
        <v>63</v>
      </c>
      <c r="L3003" s="123">
        <v>4.3239533287577216E-2</v>
      </c>
      <c r="M3003" s="27" t="s">
        <v>66</v>
      </c>
      <c r="N3003" s="71">
        <f t="shared" si="139"/>
        <v>10657.865604929062</v>
      </c>
      <c r="O3003" s="1">
        <v>44245</v>
      </c>
      <c r="P3003" s="1">
        <f t="shared" si="140"/>
        <v>44227</v>
      </c>
      <c r="Q3003" s="1">
        <f t="shared" si="141"/>
        <v>44240</v>
      </c>
    </row>
    <row r="3004" spans="1:17" x14ac:dyDescent="0.25">
      <c r="A3004" s="74" t="s">
        <v>403</v>
      </c>
      <c r="B3004" s="27" t="s">
        <v>51</v>
      </c>
      <c r="C3004" s="75">
        <v>7866.2595778054301</v>
      </c>
      <c r="D3004" s="27">
        <v>364</v>
      </c>
      <c r="E3004" s="27">
        <v>16</v>
      </c>
      <c r="F3004" s="76">
        <v>14.528596870635983</v>
      </c>
      <c r="G3004" s="27" t="s">
        <v>864</v>
      </c>
      <c r="H3004" s="27" t="s">
        <v>66</v>
      </c>
      <c r="I3004" s="27">
        <v>10882</v>
      </c>
      <c r="J3004" s="27">
        <v>920</v>
      </c>
      <c r="K3004" s="27">
        <v>20</v>
      </c>
      <c r="L3004" s="123">
        <v>2.1739130434782608E-2</v>
      </c>
      <c r="M3004" s="27" t="s">
        <v>66</v>
      </c>
      <c r="N3004" s="71">
        <f t="shared" si="139"/>
        <v>11695.520480861966</v>
      </c>
      <c r="O3004" s="1">
        <v>44245</v>
      </c>
      <c r="P3004" s="1">
        <f t="shared" si="140"/>
        <v>44227</v>
      </c>
      <c r="Q3004" s="1">
        <f t="shared" si="141"/>
        <v>44240</v>
      </c>
    </row>
    <row r="3005" spans="1:17" x14ac:dyDescent="0.25">
      <c r="A3005" s="74" t="s">
        <v>404</v>
      </c>
      <c r="B3005" s="27" t="s">
        <v>54</v>
      </c>
      <c r="C3005" s="75">
        <v>3588.8356725713106</v>
      </c>
      <c r="D3005" s="27">
        <v>157</v>
      </c>
      <c r="E3005" s="27">
        <v>10</v>
      </c>
      <c r="F3005" s="78">
        <v>19.902993044369364</v>
      </c>
      <c r="G3005" s="27" t="s">
        <v>862</v>
      </c>
      <c r="H3005" s="27" t="s">
        <v>66</v>
      </c>
      <c r="I3005" s="27">
        <v>3429</v>
      </c>
      <c r="J3005" s="27">
        <v>272</v>
      </c>
      <c r="K3005" s="27">
        <v>11</v>
      </c>
      <c r="L3005" s="124">
        <v>4.0441176470588237E-2</v>
      </c>
      <c r="M3005" s="27" t="s">
        <v>66</v>
      </c>
      <c r="N3005" s="71">
        <f t="shared" si="139"/>
        <v>7579.059751295852</v>
      </c>
      <c r="O3005" s="1">
        <v>44245</v>
      </c>
      <c r="P3005" s="1">
        <f t="shared" si="140"/>
        <v>44227</v>
      </c>
      <c r="Q3005" s="1">
        <f t="shared" si="141"/>
        <v>44240</v>
      </c>
    </row>
    <row r="3006" spans="1:17" x14ac:dyDescent="0.25">
      <c r="A3006" s="74" t="s">
        <v>405</v>
      </c>
      <c r="B3006" s="27" t="s">
        <v>51</v>
      </c>
      <c r="C3006" s="75">
        <v>28747.259811021901</v>
      </c>
      <c r="D3006" s="27">
        <v>1946</v>
      </c>
      <c r="E3006" s="27">
        <v>139</v>
      </c>
      <c r="F3006" s="76">
        <v>34.53745328716424</v>
      </c>
      <c r="G3006" s="27" t="s">
        <v>864</v>
      </c>
      <c r="H3006" s="27" t="s">
        <v>66</v>
      </c>
      <c r="I3006" s="27">
        <v>79469</v>
      </c>
      <c r="J3006" s="27">
        <v>7069</v>
      </c>
      <c r="K3006" s="27">
        <v>155</v>
      </c>
      <c r="L3006" s="123">
        <v>2.1926722308671664E-2</v>
      </c>
      <c r="M3006" s="27" t="s">
        <v>66</v>
      </c>
      <c r="N3006" s="71">
        <f t="shared" si="139"/>
        <v>24590.169798687024</v>
      </c>
      <c r="O3006" s="1">
        <v>44245</v>
      </c>
      <c r="P3006" s="1">
        <f t="shared" si="140"/>
        <v>44227</v>
      </c>
      <c r="Q3006" s="1">
        <f t="shared" si="141"/>
        <v>44240</v>
      </c>
    </row>
    <row r="3007" spans="1:17" x14ac:dyDescent="0.25">
      <c r="A3007" s="74" t="s">
        <v>406</v>
      </c>
      <c r="B3007" s="27" t="s">
        <v>46</v>
      </c>
      <c r="C3007" s="75">
        <v>97.256701128622794</v>
      </c>
      <c r="D3007" s="27">
        <v>3</v>
      </c>
      <c r="E3007" s="27">
        <v>0</v>
      </c>
      <c r="F3007" s="78">
        <v>0</v>
      </c>
      <c r="G3007" s="27" t="s">
        <v>862</v>
      </c>
      <c r="H3007" s="27" t="s">
        <v>68</v>
      </c>
      <c r="I3007" s="27">
        <v>90</v>
      </c>
      <c r="J3007" s="27">
        <v>7</v>
      </c>
      <c r="K3007" s="27">
        <v>0</v>
      </c>
      <c r="L3007" s="149">
        <v>0</v>
      </c>
      <c r="M3007" s="27" t="s">
        <v>68</v>
      </c>
      <c r="N3007" s="71">
        <f t="shared" si="139"/>
        <v>7197.4474959236395</v>
      </c>
      <c r="O3007" s="1">
        <v>44245</v>
      </c>
      <c r="P3007" s="1">
        <f t="shared" si="140"/>
        <v>44227</v>
      </c>
      <c r="Q3007" s="1">
        <f t="shared" si="141"/>
        <v>44240</v>
      </c>
    </row>
    <row r="3008" spans="1:17" x14ac:dyDescent="0.25">
      <c r="A3008" s="74" t="s">
        <v>407</v>
      </c>
      <c r="B3008" s="27" t="s">
        <v>47</v>
      </c>
      <c r="C3008" s="75">
        <v>8389.5626394437495</v>
      </c>
      <c r="D3008" s="27">
        <v>409</v>
      </c>
      <c r="E3008" s="27">
        <v>20</v>
      </c>
      <c r="F3008" s="76">
        <v>17.027960693147012</v>
      </c>
      <c r="G3008" s="27" t="s">
        <v>864</v>
      </c>
      <c r="H3008" s="27" t="s">
        <v>66</v>
      </c>
      <c r="I3008" s="27">
        <v>10005</v>
      </c>
      <c r="J3008" s="27">
        <v>656</v>
      </c>
      <c r="K3008" s="27">
        <v>26</v>
      </c>
      <c r="L3008" s="123">
        <v>3.9634146341463415E-2</v>
      </c>
      <c r="M3008" s="27" t="s">
        <v>66</v>
      </c>
      <c r="N3008" s="71">
        <f t="shared" si="139"/>
        <v>7819.2395502931067</v>
      </c>
      <c r="O3008" s="1">
        <v>44245</v>
      </c>
      <c r="P3008" s="1">
        <f t="shared" si="140"/>
        <v>44227</v>
      </c>
      <c r="Q3008" s="1">
        <f t="shared" si="141"/>
        <v>44240</v>
      </c>
    </row>
    <row r="3009" spans="1:17" x14ac:dyDescent="0.25">
      <c r="A3009" s="74" t="s">
        <v>408</v>
      </c>
      <c r="B3009" s="27" t="s">
        <v>46</v>
      </c>
      <c r="C3009" s="75">
        <v>8452.8586639732803</v>
      </c>
      <c r="D3009" s="27">
        <v>226</v>
      </c>
      <c r="E3009" s="27">
        <v>23</v>
      </c>
      <c r="F3009" s="76">
        <v>19.435521261690123</v>
      </c>
      <c r="G3009" s="27" t="s">
        <v>864</v>
      </c>
      <c r="H3009" s="27" t="s">
        <v>68</v>
      </c>
      <c r="I3009" s="27">
        <v>12066</v>
      </c>
      <c r="J3009" s="27">
        <v>1067</v>
      </c>
      <c r="K3009" s="27">
        <v>25</v>
      </c>
      <c r="L3009" s="123">
        <v>2.3430178069353328E-2</v>
      </c>
      <c r="M3009" s="27" t="s">
        <v>64</v>
      </c>
      <c r="N3009" s="71">
        <f t="shared" si="139"/>
        <v>12622.948548135962</v>
      </c>
      <c r="O3009" s="1">
        <v>44245</v>
      </c>
      <c r="P3009" s="1">
        <f t="shared" si="140"/>
        <v>44227</v>
      </c>
      <c r="Q3009" s="1">
        <f t="shared" si="141"/>
        <v>44240</v>
      </c>
    </row>
    <row r="3010" spans="1:17" x14ac:dyDescent="0.25">
      <c r="A3010" s="74" t="s">
        <v>409</v>
      </c>
      <c r="B3010" s="27" t="s">
        <v>42</v>
      </c>
      <c r="C3010" s="75">
        <v>925.93893955999795</v>
      </c>
      <c r="D3010" s="27">
        <v>16</v>
      </c>
      <c r="E3010" s="27">
        <v>0</v>
      </c>
      <c r="F3010" s="78">
        <v>0</v>
      </c>
      <c r="G3010" s="27" t="s">
        <v>862</v>
      </c>
      <c r="H3010" s="27" t="s">
        <v>68</v>
      </c>
      <c r="I3010" s="27">
        <v>1133</v>
      </c>
      <c r="J3010" s="27">
        <v>81</v>
      </c>
      <c r="K3010" s="27">
        <v>0</v>
      </c>
      <c r="L3010" s="149">
        <v>0</v>
      </c>
      <c r="M3010" s="27" t="s">
        <v>68</v>
      </c>
      <c r="N3010" s="71">
        <f t="shared" ref="N3010:N3073" si="142">(J3010/C3010)*100000</f>
        <v>8747.8770509954848</v>
      </c>
      <c r="O3010" s="1">
        <v>44245</v>
      </c>
      <c r="P3010" s="1">
        <f t="shared" ref="P3010:P3073" si="143">O3010-18</f>
        <v>44227</v>
      </c>
      <c r="Q3010" s="1">
        <f t="shared" ref="Q3010:Q3073" si="144">O3010-5</f>
        <v>44240</v>
      </c>
    </row>
    <row r="3011" spans="1:17" x14ac:dyDescent="0.25">
      <c r="A3011" s="74" t="s">
        <v>410</v>
      </c>
      <c r="B3011" s="27" t="s">
        <v>47</v>
      </c>
      <c r="C3011" s="75">
        <v>886.62872007655199</v>
      </c>
      <c r="D3011" s="27">
        <v>18</v>
      </c>
      <c r="E3011" s="27">
        <v>2</v>
      </c>
      <c r="F3011" s="78">
        <v>16.112397401790513</v>
      </c>
      <c r="G3011" s="27" t="s">
        <v>862</v>
      </c>
      <c r="H3011" s="27" t="s">
        <v>64</v>
      </c>
      <c r="I3011" s="27">
        <v>344</v>
      </c>
      <c r="J3011" s="27">
        <v>31</v>
      </c>
      <c r="K3011" s="27">
        <v>2</v>
      </c>
      <c r="L3011" s="124">
        <v>6.4516129032258063E-2</v>
      </c>
      <c r="M3011" s="27" t="s">
        <v>64</v>
      </c>
      <c r="N3011" s="71">
        <f t="shared" si="142"/>
        <v>3496.3902361885416</v>
      </c>
      <c r="O3011" s="1">
        <v>44245</v>
      </c>
      <c r="P3011" s="1">
        <f t="shared" si="143"/>
        <v>44227</v>
      </c>
      <c r="Q3011" s="1">
        <f t="shared" si="144"/>
        <v>44240</v>
      </c>
    </row>
    <row r="3012" spans="1:17" x14ac:dyDescent="0.25">
      <c r="A3012" s="74" t="s">
        <v>411</v>
      </c>
      <c r="B3012" s="27" t="s">
        <v>42</v>
      </c>
      <c r="C3012" s="75">
        <v>131.34792406884699</v>
      </c>
      <c r="D3012" s="27">
        <v>6</v>
      </c>
      <c r="E3012" s="27">
        <v>0</v>
      </c>
      <c r="F3012" s="78">
        <v>0</v>
      </c>
      <c r="G3012" s="27" t="s">
        <v>862</v>
      </c>
      <c r="H3012" s="27" t="s">
        <v>68</v>
      </c>
      <c r="I3012" s="27">
        <v>60</v>
      </c>
      <c r="J3012" s="27">
        <v>3</v>
      </c>
      <c r="K3012" s="27">
        <v>0</v>
      </c>
      <c r="L3012" s="149">
        <v>0</v>
      </c>
      <c r="M3012" s="27" t="s">
        <v>68</v>
      </c>
      <c r="N3012" s="71">
        <f t="shared" si="142"/>
        <v>2284.0102127746823</v>
      </c>
      <c r="O3012" s="1">
        <v>44245</v>
      </c>
      <c r="P3012" s="1">
        <f t="shared" si="143"/>
        <v>44227</v>
      </c>
      <c r="Q3012" s="1">
        <f t="shared" si="144"/>
        <v>44240</v>
      </c>
    </row>
    <row r="3013" spans="1:17" x14ac:dyDescent="0.25">
      <c r="A3013" s="74" t="s">
        <v>412</v>
      </c>
      <c r="B3013" s="27" t="s">
        <v>45</v>
      </c>
      <c r="C3013" s="75">
        <v>3233.6975298580801</v>
      </c>
      <c r="D3013" s="27">
        <v>212</v>
      </c>
      <c r="E3013" s="27">
        <v>8</v>
      </c>
      <c r="F3013" s="78">
        <v>17.671058166459069</v>
      </c>
      <c r="G3013" s="27" t="s">
        <v>862</v>
      </c>
      <c r="H3013" s="27" t="s">
        <v>66</v>
      </c>
      <c r="I3013" s="27">
        <v>7347</v>
      </c>
      <c r="J3013" s="27">
        <v>610</v>
      </c>
      <c r="K3013" s="27">
        <v>8</v>
      </c>
      <c r="L3013" s="124">
        <v>1.3114754098360656E-2</v>
      </c>
      <c r="M3013" s="27" t="s">
        <v>66</v>
      </c>
      <c r="N3013" s="71">
        <f t="shared" si="142"/>
        <v>18863.854592695057</v>
      </c>
      <c r="O3013" s="1">
        <v>44245</v>
      </c>
      <c r="P3013" s="1">
        <f t="shared" si="143"/>
        <v>44227</v>
      </c>
      <c r="Q3013" s="1">
        <f t="shared" si="144"/>
        <v>44240</v>
      </c>
    </row>
    <row r="3014" spans="1:17" x14ac:dyDescent="0.25">
      <c r="A3014" s="74" t="s">
        <v>50</v>
      </c>
      <c r="B3014" s="27" t="s">
        <v>50</v>
      </c>
      <c r="C3014" s="75">
        <v>11415.7638709039</v>
      </c>
      <c r="D3014" s="27">
        <v>1140</v>
      </c>
      <c r="E3014" s="27">
        <v>52</v>
      </c>
      <c r="F3014" s="76">
        <v>32.536462354065996</v>
      </c>
      <c r="G3014" s="27" t="s">
        <v>864</v>
      </c>
      <c r="H3014" s="27" t="s">
        <v>66</v>
      </c>
      <c r="I3014" s="27">
        <v>21237</v>
      </c>
      <c r="J3014" s="27">
        <v>1437</v>
      </c>
      <c r="K3014" s="27">
        <v>56</v>
      </c>
      <c r="L3014" s="123">
        <v>3.8970076548364652E-2</v>
      </c>
      <c r="M3014" s="27" t="s">
        <v>66</v>
      </c>
      <c r="N3014" s="71">
        <f t="shared" si="142"/>
        <v>12587.856723828838</v>
      </c>
      <c r="O3014" s="1">
        <v>44245</v>
      </c>
      <c r="P3014" s="1">
        <f t="shared" si="143"/>
        <v>44227</v>
      </c>
      <c r="Q3014" s="1">
        <f t="shared" si="144"/>
        <v>44240</v>
      </c>
    </row>
    <row r="3015" spans="1:17" x14ac:dyDescent="0.25">
      <c r="A3015" s="74" t="s">
        <v>413</v>
      </c>
      <c r="B3015" s="27" t="s">
        <v>49</v>
      </c>
      <c r="C3015" s="75">
        <v>36015.912175260899</v>
      </c>
      <c r="D3015" s="27">
        <v>1624</v>
      </c>
      <c r="E3015" s="27">
        <v>101</v>
      </c>
      <c r="F3015" s="76">
        <v>20.030828815828688</v>
      </c>
      <c r="G3015" s="27" t="s">
        <v>864</v>
      </c>
      <c r="H3015" s="27" t="s">
        <v>66</v>
      </c>
      <c r="I3015" s="27">
        <v>65672</v>
      </c>
      <c r="J3015" s="27">
        <v>5518</v>
      </c>
      <c r="K3015" s="27">
        <v>118</v>
      </c>
      <c r="L3015" s="123">
        <v>2.138455962305183E-2</v>
      </c>
      <c r="M3015" s="27" t="s">
        <v>66</v>
      </c>
      <c r="N3015" s="71">
        <f t="shared" si="142"/>
        <v>15321.005818617803</v>
      </c>
      <c r="O3015" s="1">
        <v>44245</v>
      </c>
      <c r="P3015" s="1">
        <f t="shared" si="143"/>
        <v>44227</v>
      </c>
      <c r="Q3015" s="1">
        <f t="shared" si="144"/>
        <v>44240</v>
      </c>
    </row>
    <row r="3016" spans="1:17" x14ac:dyDescent="0.25">
      <c r="A3016" s="74" t="s">
        <v>414</v>
      </c>
      <c r="B3016" s="27" t="s">
        <v>51</v>
      </c>
      <c r="C3016" s="75">
        <v>29233.8947796506</v>
      </c>
      <c r="D3016" s="27">
        <v>1364</v>
      </c>
      <c r="E3016" s="27">
        <v>93</v>
      </c>
      <c r="F3016" s="76">
        <v>22.723134200651099</v>
      </c>
      <c r="G3016" s="27" t="s">
        <v>864</v>
      </c>
      <c r="H3016" s="27" t="s">
        <v>66</v>
      </c>
      <c r="I3016" s="27">
        <v>69163</v>
      </c>
      <c r="J3016" s="27">
        <v>6846</v>
      </c>
      <c r="K3016" s="27">
        <v>107</v>
      </c>
      <c r="L3016" s="123">
        <v>1.562956470931931E-2</v>
      </c>
      <c r="M3016" s="27" t="s">
        <v>66</v>
      </c>
      <c r="N3016" s="71">
        <f t="shared" si="142"/>
        <v>23418.022304593593</v>
      </c>
      <c r="O3016" s="1">
        <v>44245</v>
      </c>
      <c r="P3016" s="1">
        <f t="shared" si="143"/>
        <v>44227</v>
      </c>
      <c r="Q3016" s="1">
        <f t="shared" si="144"/>
        <v>44240</v>
      </c>
    </row>
    <row r="3017" spans="1:17" x14ac:dyDescent="0.25">
      <c r="A3017" s="74" t="s">
        <v>415</v>
      </c>
      <c r="B3017" s="27" t="s">
        <v>42</v>
      </c>
      <c r="C3017" s="75">
        <v>175.92213223044999</v>
      </c>
      <c r="D3017" s="27">
        <v>4</v>
      </c>
      <c r="E3017" s="27">
        <v>0</v>
      </c>
      <c r="F3017" s="78">
        <v>0</v>
      </c>
      <c r="G3017" s="27" t="s">
        <v>862</v>
      </c>
      <c r="H3017" s="27" t="s">
        <v>68</v>
      </c>
      <c r="I3017" s="27">
        <v>124</v>
      </c>
      <c r="J3017" s="27">
        <v>13</v>
      </c>
      <c r="K3017" s="27">
        <v>0</v>
      </c>
      <c r="L3017" s="149">
        <v>0</v>
      </c>
      <c r="M3017" s="27" t="s">
        <v>68</v>
      </c>
      <c r="N3017" s="71">
        <f t="shared" si="142"/>
        <v>7389.6330354674146</v>
      </c>
      <c r="O3017" s="1">
        <v>44245</v>
      </c>
      <c r="P3017" s="1">
        <f t="shared" si="143"/>
        <v>44227</v>
      </c>
      <c r="Q3017" s="1">
        <f t="shared" si="144"/>
        <v>44240</v>
      </c>
    </row>
    <row r="3018" spans="1:17" x14ac:dyDescent="0.25">
      <c r="A3018" s="74" t="s">
        <v>416</v>
      </c>
      <c r="B3018" s="27" t="s">
        <v>43</v>
      </c>
      <c r="C3018" s="75">
        <v>99979.827942427306</v>
      </c>
      <c r="D3018" s="27">
        <v>12139</v>
      </c>
      <c r="E3018" s="27">
        <v>704</v>
      </c>
      <c r="F3018" s="70">
        <v>50.295859995549272</v>
      </c>
      <c r="G3018" s="27" t="s">
        <v>865</v>
      </c>
      <c r="H3018" s="27" t="s">
        <v>66</v>
      </c>
      <c r="I3018" s="27">
        <v>154945</v>
      </c>
      <c r="J3018" s="27">
        <v>11670</v>
      </c>
      <c r="K3018" s="27">
        <v>834</v>
      </c>
      <c r="L3018" s="73">
        <v>7.1465295629820055E-2</v>
      </c>
      <c r="M3018" s="27" t="s">
        <v>66</v>
      </c>
      <c r="N3018" s="71">
        <f t="shared" si="142"/>
        <v>11672.354554080739</v>
      </c>
      <c r="O3018" s="1">
        <v>44245</v>
      </c>
      <c r="P3018" s="1">
        <f t="shared" si="143"/>
        <v>44227</v>
      </c>
      <c r="Q3018" s="1">
        <f t="shared" si="144"/>
        <v>44240</v>
      </c>
    </row>
    <row r="3019" spans="1:17" x14ac:dyDescent="0.25">
      <c r="A3019" s="74" t="s">
        <v>417</v>
      </c>
      <c r="B3019" s="27" t="s">
        <v>54</v>
      </c>
      <c r="C3019" s="75">
        <v>1061.2180254191501</v>
      </c>
      <c r="D3019" s="27">
        <v>26</v>
      </c>
      <c r="E3019" s="27">
        <v>1</v>
      </c>
      <c r="F3019" s="78">
        <v>6.7308102310417537</v>
      </c>
      <c r="G3019" s="27" t="s">
        <v>862</v>
      </c>
      <c r="H3019" s="27" t="s">
        <v>68</v>
      </c>
      <c r="I3019" s="27">
        <v>1005</v>
      </c>
      <c r="J3019" s="27">
        <v>78</v>
      </c>
      <c r="K3019" s="27">
        <v>2</v>
      </c>
      <c r="L3019" s="124">
        <v>2.564102564102564E-2</v>
      </c>
      <c r="M3019" s="27" t="s">
        <v>68</v>
      </c>
      <c r="N3019" s="71">
        <f t="shared" si="142"/>
        <v>7350.044772297595</v>
      </c>
      <c r="O3019" s="1">
        <v>44245</v>
      </c>
      <c r="P3019" s="1">
        <f t="shared" si="143"/>
        <v>44227</v>
      </c>
      <c r="Q3019" s="1">
        <f t="shared" si="144"/>
        <v>44240</v>
      </c>
    </row>
    <row r="3020" spans="1:17" x14ac:dyDescent="0.25">
      <c r="A3020" s="74" t="s">
        <v>418</v>
      </c>
      <c r="B3020" s="27" t="s">
        <v>42</v>
      </c>
      <c r="C3020" s="75">
        <v>1523.2863267425901</v>
      </c>
      <c r="D3020" s="27">
        <v>23</v>
      </c>
      <c r="E3020" s="27">
        <v>0</v>
      </c>
      <c r="F3020" s="78">
        <v>0</v>
      </c>
      <c r="G3020" s="27" t="s">
        <v>862</v>
      </c>
      <c r="H3020" s="27" t="s">
        <v>66</v>
      </c>
      <c r="I3020" s="27">
        <v>1114</v>
      </c>
      <c r="J3020" s="27">
        <v>97</v>
      </c>
      <c r="K3020" s="27">
        <v>0</v>
      </c>
      <c r="L3020" s="149">
        <v>0</v>
      </c>
      <c r="M3020" s="27" t="s">
        <v>66</v>
      </c>
      <c r="N3020" s="71">
        <f t="shared" si="142"/>
        <v>6367.8113757789533</v>
      </c>
      <c r="O3020" s="1">
        <v>44245</v>
      </c>
      <c r="P3020" s="1">
        <f t="shared" si="143"/>
        <v>44227</v>
      </c>
      <c r="Q3020" s="1">
        <f t="shared" si="144"/>
        <v>44240</v>
      </c>
    </row>
    <row r="3021" spans="1:17" x14ac:dyDescent="0.25">
      <c r="A3021" s="74" t="s">
        <v>419</v>
      </c>
      <c r="B3021" s="27" t="s">
        <v>46</v>
      </c>
      <c r="C3021" s="75">
        <v>975.18088894142284</v>
      </c>
      <c r="D3021" s="27">
        <v>11</v>
      </c>
      <c r="E3021" s="27">
        <v>1</v>
      </c>
      <c r="F3021" s="78">
        <v>7.3246484050880536</v>
      </c>
      <c r="G3021" s="27" t="s">
        <v>862</v>
      </c>
      <c r="H3021" s="27" t="s">
        <v>68</v>
      </c>
      <c r="I3021" s="27">
        <v>1110</v>
      </c>
      <c r="J3021" s="27">
        <v>80</v>
      </c>
      <c r="K3021" s="27">
        <v>1</v>
      </c>
      <c r="L3021" s="124">
        <v>1.2500000000000001E-2</v>
      </c>
      <c r="M3021" s="27" t="s">
        <v>68</v>
      </c>
      <c r="N3021" s="71">
        <f t="shared" si="142"/>
        <v>8203.6062136986202</v>
      </c>
      <c r="O3021" s="1">
        <v>44245</v>
      </c>
      <c r="P3021" s="1">
        <f t="shared" si="143"/>
        <v>44227</v>
      </c>
      <c r="Q3021" s="1">
        <f t="shared" si="144"/>
        <v>44240</v>
      </c>
    </row>
    <row r="3022" spans="1:17" x14ac:dyDescent="0.25">
      <c r="A3022" s="74" t="s">
        <v>420</v>
      </c>
      <c r="B3022" s="27" t="s">
        <v>45</v>
      </c>
      <c r="C3022" s="75">
        <v>6604.9424871170804</v>
      </c>
      <c r="D3022" s="27">
        <v>265</v>
      </c>
      <c r="E3022" s="27">
        <v>13</v>
      </c>
      <c r="F3022" s="79">
        <v>14.058736020527119</v>
      </c>
      <c r="G3022" s="27" t="s">
        <v>863</v>
      </c>
      <c r="H3022" s="27" t="s">
        <v>68</v>
      </c>
      <c r="I3022" s="27">
        <v>11246</v>
      </c>
      <c r="J3022" s="27">
        <v>1061</v>
      </c>
      <c r="K3022" s="27">
        <v>15</v>
      </c>
      <c r="L3022" s="125">
        <v>1.413760603204524E-2</v>
      </c>
      <c r="M3022" s="27" t="s">
        <v>68</v>
      </c>
      <c r="N3022" s="71">
        <f t="shared" si="142"/>
        <v>16063.728065300753</v>
      </c>
      <c r="O3022" s="1">
        <v>44245</v>
      </c>
      <c r="P3022" s="1">
        <f t="shared" si="143"/>
        <v>44227</v>
      </c>
      <c r="Q3022" s="1">
        <f t="shared" si="144"/>
        <v>44240</v>
      </c>
    </row>
    <row r="3023" spans="1:17" x14ac:dyDescent="0.25">
      <c r="A3023" s="74" t="s">
        <v>421</v>
      </c>
      <c r="B3023" s="27" t="s">
        <v>45</v>
      </c>
      <c r="C3023" s="75">
        <v>17758.791021044799</v>
      </c>
      <c r="D3023" s="27">
        <v>887</v>
      </c>
      <c r="E3023" s="27">
        <v>45</v>
      </c>
      <c r="F3023" s="76">
        <v>18.099687701019015</v>
      </c>
      <c r="G3023" s="27" t="s">
        <v>864</v>
      </c>
      <c r="H3023" s="27" t="s">
        <v>66</v>
      </c>
      <c r="I3023" s="27">
        <v>33840</v>
      </c>
      <c r="J3023" s="27">
        <v>2517</v>
      </c>
      <c r="K3023" s="27">
        <v>52</v>
      </c>
      <c r="L3023" s="123">
        <v>2.0659515295987287E-2</v>
      </c>
      <c r="M3023" s="27" t="s">
        <v>64</v>
      </c>
      <c r="N3023" s="71">
        <f t="shared" si="142"/>
        <v>14173.262115744623</v>
      </c>
      <c r="O3023" s="1">
        <v>44245</v>
      </c>
      <c r="P3023" s="1">
        <f t="shared" si="143"/>
        <v>44227</v>
      </c>
      <c r="Q3023" s="1">
        <f t="shared" si="144"/>
        <v>44240</v>
      </c>
    </row>
    <row r="3024" spans="1:17" x14ac:dyDescent="0.25">
      <c r="A3024" s="74" t="s">
        <v>422</v>
      </c>
      <c r="B3024" s="27" t="s">
        <v>49</v>
      </c>
      <c r="C3024" s="75">
        <v>91690.005605087994</v>
      </c>
      <c r="D3024" s="27">
        <v>3408</v>
      </c>
      <c r="E3024" s="27">
        <v>208</v>
      </c>
      <c r="F3024" s="76">
        <v>16.20366664730405</v>
      </c>
      <c r="G3024" s="27" t="s">
        <v>864</v>
      </c>
      <c r="H3024" s="27" t="s">
        <v>66</v>
      </c>
      <c r="I3024" s="27">
        <v>324108</v>
      </c>
      <c r="J3024" s="27">
        <v>33275</v>
      </c>
      <c r="K3024" s="27">
        <v>245</v>
      </c>
      <c r="L3024" s="123">
        <v>7.3628850488354622E-3</v>
      </c>
      <c r="M3024" s="27" t="s">
        <v>66</v>
      </c>
      <c r="N3024" s="71">
        <f t="shared" si="142"/>
        <v>36290.760132916308</v>
      </c>
      <c r="O3024" s="1">
        <v>44245</v>
      </c>
      <c r="P3024" s="1">
        <f t="shared" si="143"/>
        <v>44227</v>
      </c>
      <c r="Q3024" s="1">
        <f t="shared" si="144"/>
        <v>44240</v>
      </c>
    </row>
    <row r="3025" spans="1:17" x14ac:dyDescent="0.25">
      <c r="A3025" s="74" t="s">
        <v>51</v>
      </c>
      <c r="B3025" s="27" t="s">
        <v>51</v>
      </c>
      <c r="C3025" s="75">
        <v>12492.720334089499</v>
      </c>
      <c r="D3025" s="27">
        <v>870</v>
      </c>
      <c r="E3025" s="27">
        <v>29</v>
      </c>
      <c r="F3025" s="76">
        <v>16.581084952139388</v>
      </c>
      <c r="G3025" s="27" t="s">
        <v>864</v>
      </c>
      <c r="H3025" s="27" t="s">
        <v>66</v>
      </c>
      <c r="I3025" s="27">
        <v>16641</v>
      </c>
      <c r="J3025" s="27">
        <v>997</v>
      </c>
      <c r="K3025" s="27">
        <v>30</v>
      </c>
      <c r="L3025" s="123">
        <v>3.0090270812437311E-2</v>
      </c>
      <c r="M3025" s="27" t="s">
        <v>66</v>
      </c>
      <c r="N3025" s="71">
        <f t="shared" si="142"/>
        <v>7980.6477159297092</v>
      </c>
      <c r="O3025" s="1">
        <v>44245</v>
      </c>
      <c r="P3025" s="1">
        <f t="shared" si="143"/>
        <v>44227</v>
      </c>
      <c r="Q3025" s="1">
        <f t="shared" si="144"/>
        <v>44240</v>
      </c>
    </row>
    <row r="3026" spans="1:17" x14ac:dyDescent="0.25">
      <c r="A3026" s="74" t="s">
        <v>423</v>
      </c>
      <c r="B3026" s="27" t="s">
        <v>42</v>
      </c>
      <c r="C3026" s="75">
        <v>12876.2116148285</v>
      </c>
      <c r="D3026" s="27">
        <v>350</v>
      </c>
      <c r="E3026" s="27">
        <v>30</v>
      </c>
      <c r="F3026" s="76">
        <v>16.641984513437059</v>
      </c>
      <c r="G3026" s="27" t="s">
        <v>864</v>
      </c>
      <c r="H3026" s="27" t="s">
        <v>64</v>
      </c>
      <c r="I3026" s="27">
        <v>24521</v>
      </c>
      <c r="J3026" s="27">
        <v>2255</v>
      </c>
      <c r="K3026" s="27">
        <v>31</v>
      </c>
      <c r="L3026" s="123">
        <v>1.3747228381374724E-2</v>
      </c>
      <c r="M3026" s="27" t="s">
        <v>64</v>
      </c>
      <c r="N3026" s="71">
        <f t="shared" si="142"/>
        <v>17512.915036306931</v>
      </c>
      <c r="O3026" s="1">
        <v>44245</v>
      </c>
      <c r="P3026" s="1">
        <f t="shared" si="143"/>
        <v>44227</v>
      </c>
      <c r="Q3026" s="1">
        <f t="shared" si="144"/>
        <v>44240</v>
      </c>
    </row>
    <row r="3027" spans="1:17" x14ac:dyDescent="0.25">
      <c r="A3027" s="74" t="s">
        <v>424</v>
      </c>
      <c r="B3027" s="27" t="s">
        <v>45</v>
      </c>
      <c r="C3027" s="75">
        <v>30288.243897843495</v>
      </c>
      <c r="D3027" s="27">
        <v>2442</v>
      </c>
      <c r="E3027" s="27">
        <v>121</v>
      </c>
      <c r="F3027" s="76">
        <v>28.535352435776279</v>
      </c>
      <c r="G3027" s="27" t="s">
        <v>864</v>
      </c>
      <c r="H3027" s="27" t="s">
        <v>66</v>
      </c>
      <c r="I3027" s="27">
        <v>115370</v>
      </c>
      <c r="J3027" s="27">
        <v>13125</v>
      </c>
      <c r="K3027" s="27">
        <v>139</v>
      </c>
      <c r="L3027" s="123">
        <v>1.059047619047619E-2</v>
      </c>
      <c r="M3027" s="27" t="s">
        <v>66</v>
      </c>
      <c r="N3027" s="71">
        <f t="shared" si="142"/>
        <v>43333.644711354471</v>
      </c>
      <c r="O3027" s="1">
        <v>44245</v>
      </c>
      <c r="P3027" s="1">
        <f t="shared" si="143"/>
        <v>44227</v>
      </c>
      <c r="Q3027" s="1">
        <f t="shared" si="144"/>
        <v>44240</v>
      </c>
    </row>
    <row r="3028" spans="1:17" x14ac:dyDescent="0.25">
      <c r="A3028" s="74" t="s">
        <v>425</v>
      </c>
      <c r="B3028" s="27" t="s">
        <v>43</v>
      </c>
      <c r="C3028" s="75">
        <v>30325.695541606699</v>
      </c>
      <c r="D3028" s="27">
        <v>1720</v>
      </c>
      <c r="E3028" s="27">
        <v>96</v>
      </c>
      <c r="F3028" s="76">
        <v>22.611658973278594</v>
      </c>
      <c r="G3028" s="27" t="s">
        <v>864</v>
      </c>
      <c r="H3028" s="27" t="s">
        <v>66</v>
      </c>
      <c r="I3028" s="27">
        <v>36791</v>
      </c>
      <c r="J3028" s="27">
        <v>2975</v>
      </c>
      <c r="K3028" s="27">
        <v>109</v>
      </c>
      <c r="L3028" s="123">
        <v>3.6638655462184873E-2</v>
      </c>
      <c r="M3028" s="27" t="s">
        <v>66</v>
      </c>
      <c r="N3028" s="71">
        <f t="shared" si="142"/>
        <v>9810.1624608026395</v>
      </c>
      <c r="O3028" s="1">
        <v>44245</v>
      </c>
      <c r="P3028" s="1">
        <f t="shared" si="143"/>
        <v>44227</v>
      </c>
      <c r="Q3028" s="1">
        <f t="shared" si="144"/>
        <v>44240</v>
      </c>
    </row>
    <row r="3029" spans="1:17" x14ac:dyDescent="0.25">
      <c r="A3029" s="74" t="s">
        <v>426</v>
      </c>
      <c r="B3029" s="27" t="s">
        <v>54</v>
      </c>
      <c r="C3029" s="75">
        <v>4631.7627011164004</v>
      </c>
      <c r="D3029" s="27">
        <v>229</v>
      </c>
      <c r="E3029" s="27">
        <v>13</v>
      </c>
      <c r="F3029" s="79">
        <v>20.047905915983424</v>
      </c>
      <c r="G3029" s="27" t="s">
        <v>863</v>
      </c>
      <c r="H3029" s="27" t="s">
        <v>66</v>
      </c>
      <c r="I3029" s="27">
        <v>5634</v>
      </c>
      <c r="J3029" s="27">
        <v>454</v>
      </c>
      <c r="K3029" s="27">
        <v>13</v>
      </c>
      <c r="L3029" s="125">
        <v>2.8634361233480177E-2</v>
      </c>
      <c r="M3029" s="27" t="s">
        <v>66</v>
      </c>
      <c r="N3029" s="71">
        <f t="shared" si="142"/>
        <v>9801.8838463069733</v>
      </c>
      <c r="O3029" s="1">
        <v>44245</v>
      </c>
      <c r="P3029" s="1">
        <f t="shared" si="143"/>
        <v>44227</v>
      </c>
      <c r="Q3029" s="1">
        <f t="shared" si="144"/>
        <v>44240</v>
      </c>
    </row>
    <row r="3030" spans="1:17" x14ac:dyDescent="0.25">
      <c r="A3030" s="74" t="s">
        <v>427</v>
      </c>
      <c r="B3030" s="27" t="s">
        <v>49</v>
      </c>
      <c r="C3030" s="75">
        <v>16655.693199981899</v>
      </c>
      <c r="D3030" s="27">
        <v>1130</v>
      </c>
      <c r="E3030" s="27">
        <v>113</v>
      </c>
      <c r="F3030" s="70">
        <v>48.460478195151566</v>
      </c>
      <c r="G3030" s="27" t="s">
        <v>865</v>
      </c>
      <c r="H3030" s="27" t="s">
        <v>66</v>
      </c>
      <c r="I3030" s="27">
        <v>28683</v>
      </c>
      <c r="J3030" s="27">
        <v>2343</v>
      </c>
      <c r="K3030" s="27">
        <v>118</v>
      </c>
      <c r="L3030" s="73">
        <v>5.0362782757148956E-2</v>
      </c>
      <c r="M3030" s="27" t="s">
        <v>66</v>
      </c>
      <c r="N3030" s="71">
        <f t="shared" si="142"/>
        <v>14067.261997852758</v>
      </c>
      <c r="O3030" s="1">
        <v>44245</v>
      </c>
      <c r="P3030" s="1">
        <f t="shared" si="143"/>
        <v>44227</v>
      </c>
      <c r="Q3030" s="1">
        <f t="shared" si="144"/>
        <v>44240</v>
      </c>
    </row>
    <row r="3031" spans="1:17" x14ac:dyDescent="0.25">
      <c r="A3031" s="74" t="s">
        <v>428</v>
      </c>
      <c r="B3031" s="27" t="s">
        <v>48</v>
      </c>
      <c r="C3031" s="75">
        <v>29199.4634255485</v>
      </c>
      <c r="D3031" s="27">
        <v>980</v>
      </c>
      <c r="E3031" s="27">
        <v>74</v>
      </c>
      <c r="F3031" s="76">
        <v>18.102093893579813</v>
      </c>
      <c r="G3031" s="27" t="s">
        <v>864</v>
      </c>
      <c r="H3031" s="27" t="s">
        <v>66</v>
      </c>
      <c r="I3031" s="27">
        <v>75293</v>
      </c>
      <c r="J3031" s="27">
        <v>10385</v>
      </c>
      <c r="K3031" s="27">
        <v>97</v>
      </c>
      <c r="L3031" s="123">
        <v>9.3403948001925859E-3</v>
      </c>
      <c r="M3031" s="27" t="s">
        <v>66</v>
      </c>
      <c r="N3031" s="71">
        <f t="shared" si="142"/>
        <v>35565.722043075257</v>
      </c>
      <c r="O3031" s="1">
        <v>44245</v>
      </c>
      <c r="P3031" s="1">
        <f t="shared" si="143"/>
        <v>44227</v>
      </c>
      <c r="Q3031" s="1">
        <f t="shared" si="144"/>
        <v>44240</v>
      </c>
    </row>
    <row r="3032" spans="1:17" x14ac:dyDescent="0.25">
      <c r="A3032" s="74" t="s">
        <v>429</v>
      </c>
      <c r="B3032" s="27" t="s">
        <v>54</v>
      </c>
      <c r="C3032" s="75">
        <v>13563.581728679501</v>
      </c>
      <c r="D3032" s="27">
        <v>1042</v>
      </c>
      <c r="E3032" s="27">
        <v>51</v>
      </c>
      <c r="F3032" s="76">
        <v>26.85763403596048</v>
      </c>
      <c r="G3032" s="27" t="s">
        <v>864</v>
      </c>
      <c r="H3032" s="27" t="s">
        <v>66</v>
      </c>
      <c r="I3032" s="27">
        <v>29584</v>
      </c>
      <c r="J3032" s="27">
        <v>1943</v>
      </c>
      <c r="K3032" s="27">
        <v>53</v>
      </c>
      <c r="L3032" s="123">
        <v>2.7277406073082863E-2</v>
      </c>
      <c r="M3032" s="27" t="s">
        <v>66</v>
      </c>
      <c r="N3032" s="71">
        <f t="shared" si="142"/>
        <v>14325.124726396021</v>
      </c>
      <c r="O3032" s="1">
        <v>44245</v>
      </c>
      <c r="P3032" s="1">
        <f t="shared" si="143"/>
        <v>44227</v>
      </c>
      <c r="Q3032" s="1">
        <f t="shared" si="144"/>
        <v>44240</v>
      </c>
    </row>
    <row r="3033" spans="1:17" x14ac:dyDescent="0.25">
      <c r="A3033" s="74" t="s">
        <v>430</v>
      </c>
      <c r="B3033" s="27" t="s">
        <v>54</v>
      </c>
      <c r="C3033" s="75">
        <v>18220.567441253999</v>
      </c>
      <c r="D3033" s="27">
        <v>961</v>
      </c>
      <c r="E3033" s="27">
        <v>24</v>
      </c>
      <c r="F3033" s="79">
        <v>9.4085199037452778</v>
      </c>
      <c r="G3033" s="27" t="s">
        <v>863</v>
      </c>
      <c r="H3033" s="27" t="s">
        <v>66</v>
      </c>
      <c r="I3033" s="27">
        <v>25840</v>
      </c>
      <c r="J3033" s="27">
        <v>2031</v>
      </c>
      <c r="K3033" s="27">
        <v>26</v>
      </c>
      <c r="L3033" s="125">
        <v>1.2801575578532743E-2</v>
      </c>
      <c r="M3033" s="27" t="s">
        <v>66</v>
      </c>
      <c r="N3033" s="71">
        <f t="shared" si="142"/>
        <v>11146.743955962218</v>
      </c>
      <c r="O3033" s="1">
        <v>44245</v>
      </c>
      <c r="P3033" s="1">
        <f t="shared" si="143"/>
        <v>44227</v>
      </c>
      <c r="Q3033" s="1">
        <f t="shared" si="144"/>
        <v>44240</v>
      </c>
    </row>
    <row r="3034" spans="1:17" x14ac:dyDescent="0.25">
      <c r="A3034" s="74" t="s">
        <v>431</v>
      </c>
      <c r="B3034" s="27" t="s">
        <v>46</v>
      </c>
      <c r="C3034" s="75">
        <v>2949.2506508674801</v>
      </c>
      <c r="D3034" s="27">
        <v>42</v>
      </c>
      <c r="E3034" s="27">
        <v>3</v>
      </c>
      <c r="F3034" s="78">
        <v>7.2657681442804867</v>
      </c>
      <c r="G3034" s="27" t="s">
        <v>862</v>
      </c>
      <c r="H3034" s="27" t="s">
        <v>68</v>
      </c>
      <c r="I3034" s="27">
        <v>4514</v>
      </c>
      <c r="J3034" s="27">
        <v>375</v>
      </c>
      <c r="K3034" s="27">
        <v>3</v>
      </c>
      <c r="L3034" s="124">
        <v>8.0000000000000002E-3</v>
      </c>
      <c r="M3034" s="27" t="s">
        <v>68</v>
      </c>
      <c r="N3034" s="71">
        <f t="shared" si="142"/>
        <v>12715.094252490851</v>
      </c>
      <c r="O3034" s="1">
        <v>44245</v>
      </c>
      <c r="P3034" s="1">
        <f t="shared" si="143"/>
        <v>44227</v>
      </c>
      <c r="Q3034" s="1">
        <f t="shared" si="144"/>
        <v>44240</v>
      </c>
    </row>
    <row r="3035" spans="1:17" x14ac:dyDescent="0.25">
      <c r="A3035" s="74" t="s">
        <v>432</v>
      </c>
      <c r="B3035" s="27" t="s">
        <v>43</v>
      </c>
      <c r="C3035" s="75">
        <v>19909.875881644799</v>
      </c>
      <c r="D3035" s="27">
        <v>1166</v>
      </c>
      <c r="E3035" s="27">
        <v>90</v>
      </c>
      <c r="F3035" s="76">
        <v>32.288355119772596</v>
      </c>
      <c r="G3035" s="27" t="s">
        <v>864</v>
      </c>
      <c r="H3035" s="27" t="s">
        <v>66</v>
      </c>
      <c r="I3035" s="27">
        <v>58857</v>
      </c>
      <c r="J3035" s="27">
        <v>6129</v>
      </c>
      <c r="K3035" s="27">
        <v>102</v>
      </c>
      <c r="L3035" s="123">
        <v>1.6642192853646598E-2</v>
      </c>
      <c r="M3035" s="27" t="s">
        <v>66</v>
      </c>
      <c r="N3035" s="71">
        <f t="shared" si="142"/>
        <v>30783.717771191201</v>
      </c>
      <c r="O3035" s="1">
        <v>44245</v>
      </c>
      <c r="P3035" s="1">
        <f t="shared" si="143"/>
        <v>44227</v>
      </c>
      <c r="Q3035" s="1">
        <f t="shared" si="144"/>
        <v>44240</v>
      </c>
    </row>
    <row r="3036" spans="1:17" x14ac:dyDescent="0.25">
      <c r="A3036" s="74" t="s">
        <v>433</v>
      </c>
      <c r="B3036" s="27" t="s">
        <v>52</v>
      </c>
      <c r="C3036" s="75">
        <v>10718.897733932799</v>
      </c>
      <c r="D3036" s="27">
        <v>538</v>
      </c>
      <c r="E3036" s="27">
        <v>33</v>
      </c>
      <c r="F3036" s="76">
        <v>21.990534060987009</v>
      </c>
      <c r="G3036" s="27" t="s">
        <v>864</v>
      </c>
      <c r="H3036" s="27" t="s">
        <v>66</v>
      </c>
      <c r="I3036" s="27">
        <v>16941</v>
      </c>
      <c r="J3036" s="27">
        <v>1309</v>
      </c>
      <c r="K3036" s="27">
        <v>35</v>
      </c>
      <c r="L3036" s="123">
        <v>2.6737967914438502E-2</v>
      </c>
      <c r="M3036" s="27" t="s">
        <v>66</v>
      </c>
      <c r="N3036" s="71">
        <f t="shared" si="142"/>
        <v>12212.076581868119</v>
      </c>
      <c r="O3036" s="1">
        <v>44245</v>
      </c>
      <c r="P3036" s="1">
        <f t="shared" si="143"/>
        <v>44227</v>
      </c>
      <c r="Q3036" s="1">
        <f t="shared" si="144"/>
        <v>44240</v>
      </c>
    </row>
    <row r="3037" spans="1:17" x14ac:dyDescent="0.25">
      <c r="A3037" s="74" t="s">
        <v>434</v>
      </c>
      <c r="B3037" s="27" t="s">
        <v>51</v>
      </c>
      <c r="C3037" s="75">
        <v>30257.471058949301</v>
      </c>
      <c r="D3037" s="27">
        <v>2430</v>
      </c>
      <c r="E3037" s="27">
        <v>146</v>
      </c>
      <c r="F3037" s="76">
        <v>34.46610395248797</v>
      </c>
      <c r="G3037" s="27" t="s">
        <v>864</v>
      </c>
      <c r="H3037" s="27" t="s">
        <v>66</v>
      </c>
      <c r="I3037" s="27">
        <v>53366</v>
      </c>
      <c r="J3037" s="27">
        <v>3614</v>
      </c>
      <c r="K3037" s="27">
        <v>171</v>
      </c>
      <c r="L3037" s="123">
        <v>4.7315993359158828E-2</v>
      </c>
      <c r="M3037" s="27" t="s">
        <v>66</v>
      </c>
      <c r="N3037" s="71">
        <f t="shared" si="142"/>
        <v>11944.15750397316</v>
      </c>
      <c r="O3037" s="1">
        <v>44245</v>
      </c>
      <c r="P3037" s="1">
        <f t="shared" si="143"/>
        <v>44227</v>
      </c>
      <c r="Q3037" s="1">
        <f t="shared" si="144"/>
        <v>44240</v>
      </c>
    </row>
    <row r="3038" spans="1:17" x14ac:dyDescent="0.25">
      <c r="A3038" s="74" t="s">
        <v>435</v>
      </c>
      <c r="B3038" s="27" t="s">
        <v>44</v>
      </c>
      <c r="C3038" s="75">
        <v>5208.5177822836404</v>
      </c>
      <c r="D3038" s="27">
        <v>217</v>
      </c>
      <c r="E3038" s="27">
        <v>12</v>
      </c>
      <c r="F3038" s="79">
        <v>16.456560061258894</v>
      </c>
      <c r="G3038" s="27" t="s">
        <v>863</v>
      </c>
      <c r="H3038" s="27" t="s">
        <v>66</v>
      </c>
      <c r="I3038" s="27">
        <v>6864</v>
      </c>
      <c r="J3038" s="27">
        <v>356</v>
      </c>
      <c r="K3038" s="27">
        <v>16</v>
      </c>
      <c r="L3038" s="125">
        <v>4.49438202247191E-2</v>
      </c>
      <c r="M3038" s="27" t="s">
        <v>66</v>
      </c>
      <c r="N3038" s="71">
        <f t="shared" si="142"/>
        <v>6834.9579454428613</v>
      </c>
      <c r="O3038" s="1">
        <v>44245</v>
      </c>
      <c r="P3038" s="1">
        <f t="shared" si="143"/>
        <v>44227</v>
      </c>
      <c r="Q3038" s="1">
        <f t="shared" si="144"/>
        <v>44240</v>
      </c>
    </row>
    <row r="3039" spans="1:17" x14ac:dyDescent="0.25">
      <c r="A3039" s="74" t="s">
        <v>436</v>
      </c>
      <c r="B3039" s="27" t="s">
        <v>54</v>
      </c>
      <c r="C3039" s="75">
        <v>2134.12534396605</v>
      </c>
      <c r="D3039" s="27">
        <v>71</v>
      </c>
      <c r="E3039" s="27">
        <v>0</v>
      </c>
      <c r="F3039" s="78">
        <v>0</v>
      </c>
      <c r="G3039" s="27" t="s">
        <v>862</v>
      </c>
      <c r="H3039" s="27" t="s">
        <v>66</v>
      </c>
      <c r="I3039" s="27">
        <v>2281</v>
      </c>
      <c r="J3039" s="27">
        <v>171</v>
      </c>
      <c r="K3039" s="27">
        <v>0</v>
      </c>
      <c r="L3039" s="149">
        <v>0</v>
      </c>
      <c r="M3039" s="27" t="s">
        <v>66</v>
      </c>
      <c r="N3039" s="71">
        <f t="shared" si="142"/>
        <v>8012.6502636538808</v>
      </c>
      <c r="O3039" s="1">
        <v>44245</v>
      </c>
      <c r="P3039" s="1">
        <f t="shared" si="143"/>
        <v>44227</v>
      </c>
      <c r="Q3039" s="1">
        <f t="shared" si="144"/>
        <v>44240</v>
      </c>
    </row>
    <row r="3040" spans="1:17" x14ac:dyDescent="0.25">
      <c r="A3040" s="74" t="s">
        <v>437</v>
      </c>
      <c r="B3040" s="27" t="s">
        <v>46</v>
      </c>
      <c r="C3040" s="75">
        <v>8124.8050092882004</v>
      </c>
      <c r="D3040" s="27">
        <v>229</v>
      </c>
      <c r="E3040" s="27">
        <v>6</v>
      </c>
      <c r="F3040" s="78">
        <v>5.2748518651400218</v>
      </c>
      <c r="G3040" s="27" t="s">
        <v>862</v>
      </c>
      <c r="H3040" s="27" t="s">
        <v>66</v>
      </c>
      <c r="I3040" s="27">
        <v>10409</v>
      </c>
      <c r="J3040" s="27">
        <v>710</v>
      </c>
      <c r="K3040" s="27">
        <v>12</v>
      </c>
      <c r="L3040" s="124">
        <v>1.6901408450704224E-2</v>
      </c>
      <c r="M3040" s="27" t="s">
        <v>66</v>
      </c>
      <c r="N3040" s="71">
        <f t="shared" si="142"/>
        <v>8738.6712565819707</v>
      </c>
      <c r="O3040" s="1">
        <v>44245</v>
      </c>
      <c r="P3040" s="1">
        <f t="shared" si="143"/>
        <v>44227</v>
      </c>
      <c r="Q3040" s="1">
        <f t="shared" si="144"/>
        <v>44240</v>
      </c>
    </row>
    <row r="3041" spans="1:17" x14ac:dyDescent="0.25">
      <c r="A3041" s="74" t="s">
        <v>438</v>
      </c>
      <c r="B3041" s="27" t="s">
        <v>41</v>
      </c>
      <c r="C3041" s="75">
        <v>5620.2787186370697</v>
      </c>
      <c r="D3041" s="27">
        <v>238</v>
      </c>
      <c r="E3041" s="27">
        <v>51</v>
      </c>
      <c r="F3041" s="70">
        <v>64.816307610817987</v>
      </c>
      <c r="G3041" s="27" t="s">
        <v>865</v>
      </c>
      <c r="H3041" s="27" t="s">
        <v>66</v>
      </c>
      <c r="I3041" s="27">
        <v>5669</v>
      </c>
      <c r="J3041" s="27">
        <v>579</v>
      </c>
      <c r="K3041" s="27">
        <v>52</v>
      </c>
      <c r="L3041" s="73">
        <v>8.9810017271157172E-2</v>
      </c>
      <c r="M3041" s="27" t="s">
        <v>66</v>
      </c>
      <c r="N3041" s="71">
        <f t="shared" si="142"/>
        <v>10301.980186142953</v>
      </c>
      <c r="O3041" s="1">
        <v>44245</v>
      </c>
      <c r="P3041" s="1">
        <f t="shared" si="143"/>
        <v>44227</v>
      </c>
      <c r="Q3041" s="1">
        <f t="shared" si="144"/>
        <v>44240</v>
      </c>
    </row>
    <row r="3042" spans="1:17" x14ac:dyDescent="0.25">
      <c r="A3042" s="74" t="s">
        <v>439</v>
      </c>
      <c r="B3042" s="27" t="s">
        <v>42</v>
      </c>
      <c r="C3042" s="75">
        <v>1879.9555993321101</v>
      </c>
      <c r="D3042" s="27">
        <v>47</v>
      </c>
      <c r="E3042" s="27">
        <v>1</v>
      </c>
      <c r="F3042" s="78">
        <v>3.7994818310574878</v>
      </c>
      <c r="G3042" s="27" t="s">
        <v>862</v>
      </c>
      <c r="H3042" s="27" t="s">
        <v>66</v>
      </c>
      <c r="I3042" s="27">
        <v>1490</v>
      </c>
      <c r="J3042" s="27">
        <v>115</v>
      </c>
      <c r="K3042" s="27">
        <v>4</v>
      </c>
      <c r="L3042" s="124">
        <v>3.4782608695652174E-2</v>
      </c>
      <c r="M3042" s="27" t="s">
        <v>64</v>
      </c>
      <c r="N3042" s="71">
        <f t="shared" si="142"/>
        <v>6117.165748002556</v>
      </c>
      <c r="O3042" s="1">
        <v>44245</v>
      </c>
      <c r="P3042" s="1">
        <f t="shared" si="143"/>
        <v>44227</v>
      </c>
      <c r="Q3042" s="1">
        <f t="shared" si="144"/>
        <v>44240</v>
      </c>
    </row>
    <row r="3043" spans="1:17" x14ac:dyDescent="0.25">
      <c r="A3043" s="74" t="s">
        <v>440</v>
      </c>
      <c r="B3043" s="27" t="s">
        <v>54</v>
      </c>
      <c r="C3043" s="75">
        <v>13749.355836913501</v>
      </c>
      <c r="D3043" s="27">
        <v>861</v>
      </c>
      <c r="E3043" s="27">
        <v>62</v>
      </c>
      <c r="F3043" s="70">
        <v>32.209301156362891</v>
      </c>
      <c r="G3043" s="27" t="s">
        <v>865</v>
      </c>
      <c r="H3043" s="27" t="s">
        <v>66</v>
      </c>
      <c r="I3043" s="27">
        <v>16691</v>
      </c>
      <c r="J3043" s="27">
        <v>1310</v>
      </c>
      <c r="K3043" s="27">
        <v>66</v>
      </c>
      <c r="L3043" s="73">
        <v>5.0381679389312976E-2</v>
      </c>
      <c r="M3043" s="27" t="s">
        <v>66</v>
      </c>
      <c r="N3043" s="71">
        <f t="shared" si="142"/>
        <v>9527.7190839950872</v>
      </c>
      <c r="O3043" s="1">
        <v>44245</v>
      </c>
      <c r="P3043" s="1">
        <f t="shared" si="143"/>
        <v>44227</v>
      </c>
      <c r="Q3043" s="1">
        <f t="shared" si="144"/>
        <v>44240</v>
      </c>
    </row>
    <row r="3044" spans="1:17" x14ac:dyDescent="0.25">
      <c r="A3044" s="74" t="s">
        <v>441</v>
      </c>
      <c r="B3044" s="27" t="s">
        <v>47</v>
      </c>
      <c r="C3044" s="75">
        <v>11814.5919608803</v>
      </c>
      <c r="D3044" s="27">
        <v>690</v>
      </c>
      <c r="E3044" s="27">
        <v>29</v>
      </c>
      <c r="F3044" s="76">
        <v>17.532798240407708</v>
      </c>
      <c r="G3044" s="27" t="s">
        <v>864</v>
      </c>
      <c r="H3044" s="27" t="s">
        <v>66</v>
      </c>
      <c r="I3044" s="27">
        <v>16109</v>
      </c>
      <c r="J3044" s="27">
        <v>1236</v>
      </c>
      <c r="K3044" s="27">
        <v>41</v>
      </c>
      <c r="L3044" s="123">
        <v>3.3171521035598707E-2</v>
      </c>
      <c r="M3044" s="27" t="s">
        <v>66</v>
      </c>
      <c r="N3044" s="71">
        <f t="shared" si="142"/>
        <v>10461.639336276377</v>
      </c>
      <c r="O3044" s="1">
        <v>44245</v>
      </c>
      <c r="P3044" s="1">
        <f t="shared" si="143"/>
        <v>44227</v>
      </c>
      <c r="Q3044" s="1">
        <f t="shared" si="144"/>
        <v>44240</v>
      </c>
    </row>
    <row r="3045" spans="1:17" x14ac:dyDescent="0.25">
      <c r="A3045" s="74" t="s">
        <v>442</v>
      </c>
      <c r="B3045" s="27" t="s">
        <v>54</v>
      </c>
      <c r="C3045" s="75">
        <v>4953.1649934452498</v>
      </c>
      <c r="D3045" s="27">
        <v>355</v>
      </c>
      <c r="E3045" s="27">
        <v>23</v>
      </c>
      <c r="F3045" s="76">
        <v>33.167825926073753</v>
      </c>
      <c r="G3045" s="27" t="s">
        <v>864</v>
      </c>
      <c r="H3045" s="27" t="s">
        <v>66</v>
      </c>
      <c r="I3045" s="27">
        <v>17743</v>
      </c>
      <c r="J3045" s="27">
        <v>1596</v>
      </c>
      <c r="K3045" s="27">
        <v>25</v>
      </c>
      <c r="L3045" s="123">
        <v>1.5664160401002505E-2</v>
      </c>
      <c r="M3045" s="27" t="s">
        <v>66</v>
      </c>
      <c r="N3045" s="71">
        <f t="shared" si="142"/>
        <v>32221.821847486604</v>
      </c>
      <c r="O3045" s="1">
        <v>44245</v>
      </c>
      <c r="P3045" s="1">
        <f t="shared" si="143"/>
        <v>44227</v>
      </c>
      <c r="Q3045" s="1">
        <f t="shared" si="144"/>
        <v>44240</v>
      </c>
    </row>
    <row r="3046" spans="1:17" x14ac:dyDescent="0.25">
      <c r="A3046" s="74" t="s">
        <v>443</v>
      </c>
      <c r="B3046" s="27" t="s">
        <v>45</v>
      </c>
      <c r="C3046" s="75">
        <v>55966.956025412503</v>
      </c>
      <c r="D3046" s="27">
        <v>5691</v>
      </c>
      <c r="E3046" s="27">
        <v>278</v>
      </c>
      <c r="F3046" s="70">
        <v>35.480119462145616</v>
      </c>
      <c r="G3046" s="27" t="s">
        <v>865</v>
      </c>
      <c r="H3046" s="27" t="s">
        <v>66</v>
      </c>
      <c r="I3046" s="27">
        <v>101219</v>
      </c>
      <c r="J3046" s="27">
        <v>6907</v>
      </c>
      <c r="K3046" s="27">
        <v>324</v>
      </c>
      <c r="L3046" s="73">
        <v>4.6908932966555669E-2</v>
      </c>
      <c r="M3046" s="27" t="s">
        <v>68</v>
      </c>
      <c r="N3046" s="71">
        <f t="shared" si="142"/>
        <v>12341.21076169265</v>
      </c>
      <c r="O3046" s="1">
        <v>44245</v>
      </c>
      <c r="P3046" s="1">
        <f t="shared" si="143"/>
        <v>44227</v>
      </c>
      <c r="Q3046" s="1">
        <f t="shared" si="144"/>
        <v>44240</v>
      </c>
    </row>
    <row r="3047" spans="1:17" x14ac:dyDescent="0.25">
      <c r="A3047" s="74" t="s">
        <v>444</v>
      </c>
      <c r="B3047" s="27" t="s">
        <v>48</v>
      </c>
      <c r="C3047" s="75">
        <v>1233.54376087695</v>
      </c>
      <c r="D3047" s="27">
        <v>18</v>
      </c>
      <c r="E3047" s="27">
        <v>0</v>
      </c>
      <c r="F3047" s="78">
        <v>0</v>
      </c>
      <c r="G3047" s="27" t="s">
        <v>862</v>
      </c>
      <c r="H3047" s="27" t="s">
        <v>66</v>
      </c>
      <c r="I3047" s="27">
        <v>1081</v>
      </c>
      <c r="J3047" s="27">
        <v>95</v>
      </c>
      <c r="K3047" s="27">
        <v>0</v>
      </c>
      <c r="L3047" s="149">
        <v>0</v>
      </c>
      <c r="M3047" s="27" t="s">
        <v>66</v>
      </c>
      <c r="N3047" s="71">
        <f t="shared" si="142"/>
        <v>7701.3887154244658</v>
      </c>
      <c r="O3047" s="1">
        <v>44245</v>
      </c>
      <c r="P3047" s="1">
        <f t="shared" si="143"/>
        <v>44227</v>
      </c>
      <c r="Q3047" s="1">
        <f t="shared" si="144"/>
        <v>44240</v>
      </c>
    </row>
    <row r="3048" spans="1:17" x14ac:dyDescent="0.25">
      <c r="A3048" s="74" t="s">
        <v>445</v>
      </c>
      <c r="B3048" s="27" t="s">
        <v>52</v>
      </c>
      <c r="C3048" s="75">
        <v>18769.558680918599</v>
      </c>
      <c r="D3048" s="27">
        <v>1014</v>
      </c>
      <c r="E3048" s="27">
        <v>69</v>
      </c>
      <c r="F3048" s="76">
        <v>26.258323449990787</v>
      </c>
      <c r="G3048" s="27" t="s">
        <v>864</v>
      </c>
      <c r="H3048" s="27" t="s">
        <v>66</v>
      </c>
      <c r="I3048" s="27">
        <v>21983</v>
      </c>
      <c r="J3048" s="27">
        <v>1845</v>
      </c>
      <c r="K3048" s="27">
        <v>77</v>
      </c>
      <c r="L3048" s="123">
        <v>4.1734417344173443E-2</v>
      </c>
      <c r="M3048" s="27" t="s">
        <v>66</v>
      </c>
      <c r="N3048" s="71">
        <f t="shared" si="142"/>
        <v>9829.7463001922006</v>
      </c>
      <c r="O3048" s="1">
        <v>44245</v>
      </c>
      <c r="P3048" s="1">
        <f t="shared" si="143"/>
        <v>44227</v>
      </c>
      <c r="Q3048" s="1">
        <f t="shared" si="144"/>
        <v>44240</v>
      </c>
    </row>
    <row r="3049" spans="1:17" x14ac:dyDescent="0.25">
      <c r="A3049" s="74" t="s">
        <v>446</v>
      </c>
      <c r="B3049" s="27" t="s">
        <v>49</v>
      </c>
      <c r="C3049" s="75">
        <v>12292.1365056916</v>
      </c>
      <c r="D3049" s="27">
        <v>420</v>
      </c>
      <c r="E3049" s="27">
        <v>24</v>
      </c>
      <c r="F3049" s="76">
        <v>13.946198152712936</v>
      </c>
      <c r="G3049" s="27" t="s">
        <v>864</v>
      </c>
      <c r="H3049" s="27" t="s">
        <v>66</v>
      </c>
      <c r="I3049" s="27">
        <v>11937</v>
      </c>
      <c r="J3049" s="27">
        <v>833</v>
      </c>
      <c r="K3049" s="27">
        <v>27</v>
      </c>
      <c r="L3049" s="123">
        <v>3.2412965186074429E-2</v>
      </c>
      <c r="M3049" s="27" t="s">
        <v>66</v>
      </c>
      <c r="N3049" s="71">
        <f t="shared" si="142"/>
        <v>6776.6901190390945</v>
      </c>
      <c r="O3049" s="1">
        <v>44245</v>
      </c>
      <c r="P3049" s="1">
        <f t="shared" si="143"/>
        <v>44227</v>
      </c>
      <c r="Q3049" s="1">
        <f t="shared" si="144"/>
        <v>44240</v>
      </c>
    </row>
    <row r="3050" spans="1:17" x14ac:dyDescent="0.25">
      <c r="A3050" s="74" t="s">
        <v>447</v>
      </c>
      <c r="B3050" s="27" t="s">
        <v>42</v>
      </c>
      <c r="C3050" s="75">
        <v>834.58018010005105</v>
      </c>
      <c r="D3050" s="27">
        <v>11</v>
      </c>
      <c r="E3050" s="27">
        <v>0</v>
      </c>
      <c r="F3050" s="78">
        <v>0</v>
      </c>
      <c r="G3050" s="27" t="s">
        <v>862</v>
      </c>
      <c r="H3050" s="27" t="s">
        <v>66</v>
      </c>
      <c r="I3050" s="27">
        <v>378</v>
      </c>
      <c r="J3050" s="27">
        <v>21</v>
      </c>
      <c r="K3050" s="27">
        <v>0</v>
      </c>
      <c r="L3050" s="149">
        <v>0</v>
      </c>
      <c r="M3050" s="27" t="s">
        <v>66</v>
      </c>
      <c r="N3050" s="71">
        <f t="shared" si="142"/>
        <v>2516.2351683792062</v>
      </c>
      <c r="O3050" s="1">
        <v>44245</v>
      </c>
      <c r="P3050" s="1">
        <f t="shared" si="143"/>
        <v>44227</v>
      </c>
      <c r="Q3050" s="1">
        <f t="shared" si="144"/>
        <v>44240</v>
      </c>
    </row>
    <row r="3051" spans="1:17" x14ac:dyDescent="0.25">
      <c r="A3051" s="74" t="s">
        <v>448</v>
      </c>
      <c r="B3051" s="27" t="s">
        <v>54</v>
      </c>
      <c r="C3051" s="75">
        <v>1267.67563041731</v>
      </c>
      <c r="D3051" s="27">
        <v>34</v>
      </c>
      <c r="E3051" s="27">
        <v>1</v>
      </c>
      <c r="F3051" s="78">
        <v>5.6346094943118574</v>
      </c>
      <c r="G3051" s="27" t="s">
        <v>862</v>
      </c>
      <c r="H3051" s="27" t="s">
        <v>66</v>
      </c>
      <c r="I3051" s="27">
        <v>1394</v>
      </c>
      <c r="J3051" s="27">
        <v>108</v>
      </c>
      <c r="K3051" s="27">
        <v>1</v>
      </c>
      <c r="L3051" s="124">
        <v>9.2592592592592587E-3</v>
      </c>
      <c r="M3051" s="27" t="s">
        <v>66</v>
      </c>
      <c r="N3051" s="71">
        <f t="shared" si="142"/>
        <v>8519.5295553995275</v>
      </c>
      <c r="O3051" s="1">
        <v>44245</v>
      </c>
      <c r="P3051" s="1">
        <f t="shared" si="143"/>
        <v>44227</v>
      </c>
      <c r="Q3051" s="1">
        <f t="shared" si="144"/>
        <v>44240</v>
      </c>
    </row>
    <row r="3052" spans="1:17" x14ac:dyDescent="0.25">
      <c r="A3052" s="74" t="s">
        <v>449</v>
      </c>
      <c r="B3052" s="27" t="s">
        <v>54</v>
      </c>
      <c r="C3052" s="75">
        <v>1713.2752253528499</v>
      </c>
      <c r="D3052" s="27">
        <v>68</v>
      </c>
      <c r="E3052" s="27">
        <v>2</v>
      </c>
      <c r="F3052" s="78">
        <v>8.338248329466234</v>
      </c>
      <c r="G3052" s="27" t="s">
        <v>862</v>
      </c>
      <c r="H3052" s="27" t="s">
        <v>66</v>
      </c>
      <c r="I3052" s="27">
        <v>1600</v>
      </c>
      <c r="J3052" s="27">
        <v>94</v>
      </c>
      <c r="K3052" s="27">
        <v>2</v>
      </c>
      <c r="L3052" s="124">
        <v>2.1276595744680851E-2</v>
      </c>
      <c r="M3052" s="27" t="s">
        <v>66</v>
      </c>
      <c r="N3052" s="71">
        <f t="shared" si="142"/>
        <v>5486.5674007887819</v>
      </c>
      <c r="O3052" s="1">
        <v>44245</v>
      </c>
      <c r="P3052" s="1">
        <f t="shared" si="143"/>
        <v>44227</v>
      </c>
      <c r="Q3052" s="1">
        <f t="shared" si="144"/>
        <v>44240</v>
      </c>
    </row>
    <row r="3053" spans="1:17" x14ac:dyDescent="0.25">
      <c r="A3053" s="74" t="s">
        <v>450</v>
      </c>
      <c r="B3053" s="27" t="s">
        <v>42</v>
      </c>
      <c r="C3053" s="75">
        <v>43955.524582002799</v>
      </c>
      <c r="D3053" s="27">
        <v>2179</v>
      </c>
      <c r="E3053" s="27">
        <v>62</v>
      </c>
      <c r="F3053" s="76">
        <v>10.075119045182928</v>
      </c>
      <c r="G3053" s="27" t="s">
        <v>864</v>
      </c>
      <c r="H3053" s="27" t="s">
        <v>66</v>
      </c>
      <c r="I3053" s="27">
        <v>70378</v>
      </c>
      <c r="J3053" s="27">
        <v>5101</v>
      </c>
      <c r="K3053" s="27">
        <v>75</v>
      </c>
      <c r="L3053" s="123">
        <v>1.4702999411880023E-2</v>
      </c>
      <c r="M3053" s="27" t="s">
        <v>66</v>
      </c>
      <c r="N3053" s="71">
        <f t="shared" si="142"/>
        <v>11604.9121208499</v>
      </c>
      <c r="O3053" s="1">
        <v>44245</v>
      </c>
      <c r="P3053" s="1">
        <f t="shared" si="143"/>
        <v>44227</v>
      </c>
      <c r="Q3053" s="1">
        <f t="shared" si="144"/>
        <v>44240</v>
      </c>
    </row>
    <row r="3054" spans="1:17" x14ac:dyDescent="0.25">
      <c r="A3054" s="74" t="s">
        <v>451</v>
      </c>
      <c r="B3054" s="27" t="s">
        <v>48</v>
      </c>
      <c r="C3054" s="75">
        <v>625.94499034377498</v>
      </c>
      <c r="D3054" s="27">
        <v>16</v>
      </c>
      <c r="E3054" s="27">
        <v>3</v>
      </c>
      <c r="F3054" s="78">
        <v>34.233953077574199</v>
      </c>
      <c r="G3054" s="27" t="s">
        <v>862</v>
      </c>
      <c r="H3054" s="27" t="s">
        <v>64</v>
      </c>
      <c r="I3054" s="27">
        <v>658</v>
      </c>
      <c r="J3054" s="27">
        <v>45</v>
      </c>
      <c r="K3054" s="27">
        <v>3</v>
      </c>
      <c r="L3054" s="124">
        <v>6.6666666666666666E-2</v>
      </c>
      <c r="M3054" s="27" t="s">
        <v>64</v>
      </c>
      <c r="N3054" s="71">
        <f t="shared" si="142"/>
        <v>7189.1301462905813</v>
      </c>
      <c r="O3054" s="1">
        <v>44245</v>
      </c>
      <c r="P3054" s="1">
        <f t="shared" si="143"/>
        <v>44227</v>
      </c>
      <c r="Q3054" s="1">
        <f t="shared" si="144"/>
        <v>44240</v>
      </c>
    </row>
    <row r="3055" spans="1:17" x14ac:dyDescent="0.25">
      <c r="A3055" s="74" t="s">
        <v>452</v>
      </c>
      <c r="B3055" s="27" t="s">
        <v>51</v>
      </c>
      <c r="C3055" s="75">
        <v>9210.9950828244691</v>
      </c>
      <c r="D3055" s="27">
        <v>467</v>
      </c>
      <c r="E3055" s="27">
        <v>28</v>
      </c>
      <c r="F3055" s="70">
        <v>21.713180628327052</v>
      </c>
      <c r="G3055" s="27" t="s">
        <v>865</v>
      </c>
      <c r="H3055" s="27" t="s">
        <v>68</v>
      </c>
      <c r="I3055" s="27">
        <v>11726</v>
      </c>
      <c r="J3055" s="27">
        <v>790</v>
      </c>
      <c r="K3055" s="27">
        <v>29</v>
      </c>
      <c r="L3055" s="73">
        <v>3.6708860759493672E-2</v>
      </c>
      <c r="M3055" s="27" t="s">
        <v>64</v>
      </c>
      <c r="N3055" s="71">
        <f t="shared" si="142"/>
        <v>8576.7063481891855</v>
      </c>
      <c r="O3055" s="1">
        <v>44245</v>
      </c>
      <c r="P3055" s="1">
        <f t="shared" si="143"/>
        <v>44227</v>
      </c>
      <c r="Q3055" s="1">
        <f t="shared" si="144"/>
        <v>44240</v>
      </c>
    </row>
    <row r="3056" spans="1:17" x14ac:dyDescent="0.25">
      <c r="A3056" s="74" t="s">
        <v>52</v>
      </c>
      <c r="B3056" s="27" t="s">
        <v>52</v>
      </c>
      <c r="C3056" s="75">
        <v>62728.587628093002</v>
      </c>
      <c r="D3056" s="27">
        <v>3947</v>
      </c>
      <c r="E3056" s="27">
        <v>321</v>
      </c>
      <c r="F3056" s="70">
        <v>36.552028820592895</v>
      </c>
      <c r="G3056" s="27" t="s">
        <v>865</v>
      </c>
      <c r="H3056" s="27" t="s">
        <v>66</v>
      </c>
      <c r="I3056" s="27">
        <v>87424</v>
      </c>
      <c r="J3056" s="27">
        <v>7577</v>
      </c>
      <c r="K3056" s="27">
        <v>358</v>
      </c>
      <c r="L3056" s="73">
        <v>4.7248251286788966E-2</v>
      </c>
      <c r="M3056" s="27" t="s">
        <v>66</v>
      </c>
      <c r="N3056" s="71">
        <f t="shared" si="142"/>
        <v>12079.022159597676</v>
      </c>
      <c r="O3056" s="1">
        <v>44245</v>
      </c>
      <c r="P3056" s="1">
        <f t="shared" si="143"/>
        <v>44227</v>
      </c>
      <c r="Q3056" s="1">
        <f t="shared" si="144"/>
        <v>44240</v>
      </c>
    </row>
    <row r="3057" spans="1:17" x14ac:dyDescent="0.25">
      <c r="A3057" s="74" t="s">
        <v>453</v>
      </c>
      <c r="B3057" s="27" t="s">
        <v>52</v>
      </c>
      <c r="C3057" s="75">
        <v>3007.0790085752401</v>
      </c>
      <c r="D3057" s="27">
        <v>128</v>
      </c>
      <c r="E3057" s="27">
        <v>9</v>
      </c>
      <c r="F3057" s="78">
        <v>21.378126115872494</v>
      </c>
      <c r="G3057" s="27" t="s">
        <v>862</v>
      </c>
      <c r="H3057" s="27" t="s">
        <v>66</v>
      </c>
      <c r="I3057" s="27">
        <v>3120</v>
      </c>
      <c r="J3057" s="27">
        <v>225</v>
      </c>
      <c r="K3057" s="27">
        <v>10</v>
      </c>
      <c r="L3057" s="124">
        <v>4.4444444444444446E-2</v>
      </c>
      <c r="M3057" s="27" t="s">
        <v>68</v>
      </c>
      <c r="N3057" s="71">
        <f t="shared" si="142"/>
        <v>7482.3441405553704</v>
      </c>
      <c r="O3057" s="1">
        <v>44245</v>
      </c>
      <c r="P3057" s="1">
        <f t="shared" si="143"/>
        <v>44227</v>
      </c>
      <c r="Q3057" s="1">
        <f t="shared" si="144"/>
        <v>44240</v>
      </c>
    </row>
    <row r="3058" spans="1:17" x14ac:dyDescent="0.25">
      <c r="A3058" s="74" t="s">
        <v>454</v>
      </c>
      <c r="B3058" s="27" t="s">
        <v>54</v>
      </c>
      <c r="C3058" s="75">
        <v>3230.2527941828198</v>
      </c>
      <c r="D3058" s="27">
        <v>123</v>
      </c>
      <c r="E3058" s="27">
        <v>4</v>
      </c>
      <c r="F3058" s="78">
        <v>8.8449512752937611</v>
      </c>
      <c r="G3058" s="27" t="s">
        <v>862</v>
      </c>
      <c r="H3058" s="27" t="s">
        <v>64</v>
      </c>
      <c r="I3058" s="27">
        <v>5201</v>
      </c>
      <c r="J3058" s="27">
        <v>352</v>
      </c>
      <c r="K3058" s="27">
        <v>4</v>
      </c>
      <c r="L3058" s="124">
        <v>1.1363636363636364E-2</v>
      </c>
      <c r="M3058" s="27" t="s">
        <v>64</v>
      </c>
      <c r="N3058" s="71">
        <f t="shared" si="142"/>
        <v>10896.979971161916</v>
      </c>
      <c r="O3058" s="1">
        <v>44245</v>
      </c>
      <c r="P3058" s="1">
        <f t="shared" si="143"/>
        <v>44227</v>
      </c>
      <c r="Q3058" s="1">
        <f t="shared" si="144"/>
        <v>44240</v>
      </c>
    </row>
    <row r="3059" spans="1:17" x14ac:dyDescent="0.25">
      <c r="A3059" s="74" t="s">
        <v>455</v>
      </c>
      <c r="B3059" s="27" t="s">
        <v>41</v>
      </c>
      <c r="C3059" s="75">
        <v>2582.8318203587801</v>
      </c>
      <c r="D3059" s="27">
        <v>60</v>
      </c>
      <c r="E3059" s="27">
        <v>2</v>
      </c>
      <c r="F3059" s="78">
        <v>5.5310276778802665</v>
      </c>
      <c r="G3059" s="27" t="s">
        <v>862</v>
      </c>
      <c r="H3059" s="27" t="s">
        <v>66</v>
      </c>
      <c r="I3059" s="27">
        <v>3975</v>
      </c>
      <c r="J3059" s="27">
        <v>251</v>
      </c>
      <c r="K3059" s="27">
        <v>4</v>
      </c>
      <c r="L3059" s="124">
        <v>1.5936254980079681E-2</v>
      </c>
      <c r="M3059" s="27" t="s">
        <v>64</v>
      </c>
      <c r="N3059" s="71">
        <f t="shared" si="142"/>
        <v>9718.0156300356284</v>
      </c>
      <c r="O3059" s="1">
        <v>44245</v>
      </c>
      <c r="P3059" s="1">
        <f t="shared" si="143"/>
        <v>44227</v>
      </c>
      <c r="Q3059" s="1">
        <f t="shared" si="144"/>
        <v>44240</v>
      </c>
    </row>
    <row r="3060" spans="1:17" x14ac:dyDescent="0.25">
      <c r="A3060" s="74" t="s">
        <v>456</v>
      </c>
      <c r="B3060" s="27" t="s">
        <v>51</v>
      </c>
      <c r="C3060" s="75">
        <v>101530.854278618</v>
      </c>
      <c r="D3060" s="27">
        <v>6104</v>
      </c>
      <c r="E3060" s="27">
        <v>377</v>
      </c>
      <c r="F3060" s="76">
        <v>26.522549839554024</v>
      </c>
      <c r="G3060" s="27" t="s">
        <v>864</v>
      </c>
      <c r="H3060" s="27" t="s">
        <v>66</v>
      </c>
      <c r="I3060" s="27">
        <v>159093</v>
      </c>
      <c r="J3060" s="27">
        <v>12584</v>
      </c>
      <c r="K3060" s="27">
        <v>450</v>
      </c>
      <c r="L3060" s="123">
        <v>3.5759694850603943E-2</v>
      </c>
      <c r="M3060" s="27" t="s">
        <v>66</v>
      </c>
      <c r="N3060" s="71">
        <f t="shared" si="142"/>
        <v>12394.261911228832</v>
      </c>
      <c r="O3060" s="1">
        <v>44245</v>
      </c>
      <c r="P3060" s="1">
        <f t="shared" si="143"/>
        <v>44227</v>
      </c>
      <c r="Q3060" s="1">
        <f t="shared" si="144"/>
        <v>44240</v>
      </c>
    </row>
    <row r="3061" spans="1:17" x14ac:dyDescent="0.25">
      <c r="A3061" s="74" t="s">
        <v>457</v>
      </c>
      <c r="B3061" s="27" t="s">
        <v>51</v>
      </c>
      <c r="C3061" s="75">
        <v>34437.884502636203</v>
      </c>
      <c r="D3061" s="27">
        <v>3423</v>
      </c>
      <c r="E3061" s="27">
        <v>149</v>
      </c>
      <c r="F3061" s="76">
        <v>30.904503271803581</v>
      </c>
      <c r="G3061" s="27" t="s">
        <v>864</v>
      </c>
      <c r="H3061" s="27" t="s">
        <v>66</v>
      </c>
      <c r="I3061" s="27">
        <v>60293</v>
      </c>
      <c r="J3061" s="27">
        <v>4536</v>
      </c>
      <c r="K3061" s="27">
        <v>192</v>
      </c>
      <c r="L3061" s="123">
        <v>4.2328042328042326E-2</v>
      </c>
      <c r="M3061" s="27" t="s">
        <v>66</v>
      </c>
      <c r="N3061" s="71">
        <f t="shared" si="142"/>
        <v>13171.540776997412</v>
      </c>
      <c r="O3061" s="1">
        <v>44245</v>
      </c>
      <c r="P3061" s="1">
        <f t="shared" si="143"/>
        <v>44227</v>
      </c>
      <c r="Q3061" s="1">
        <f t="shared" si="144"/>
        <v>44240</v>
      </c>
    </row>
    <row r="3062" spans="1:17" x14ac:dyDescent="0.25">
      <c r="A3062" s="74" t="s">
        <v>458</v>
      </c>
      <c r="B3062" s="27" t="s">
        <v>43</v>
      </c>
      <c r="C3062" s="75">
        <v>15123.002698759299</v>
      </c>
      <c r="D3062" s="27">
        <v>1300</v>
      </c>
      <c r="E3062" s="27">
        <v>76</v>
      </c>
      <c r="F3062" s="70">
        <v>35.896121535551877</v>
      </c>
      <c r="G3062" s="27" t="s">
        <v>865</v>
      </c>
      <c r="H3062" s="27" t="s">
        <v>66</v>
      </c>
      <c r="I3062" s="27">
        <v>22554</v>
      </c>
      <c r="J3062" s="27">
        <v>1707</v>
      </c>
      <c r="K3062" s="27">
        <v>89</v>
      </c>
      <c r="L3062" s="73">
        <v>5.2138254247217339E-2</v>
      </c>
      <c r="M3062" s="27" t="s">
        <v>66</v>
      </c>
      <c r="N3062" s="71">
        <f t="shared" si="142"/>
        <v>11287.440953376563</v>
      </c>
      <c r="O3062" s="1">
        <v>44245</v>
      </c>
      <c r="P3062" s="1">
        <f t="shared" si="143"/>
        <v>44227</v>
      </c>
      <c r="Q3062" s="1">
        <f t="shared" si="144"/>
        <v>44240</v>
      </c>
    </row>
    <row r="3063" spans="1:17" x14ac:dyDescent="0.25">
      <c r="A3063" s="74" t="s">
        <v>459</v>
      </c>
      <c r="B3063" s="27" t="s">
        <v>49</v>
      </c>
      <c r="C3063" s="75">
        <v>27680.062234411598</v>
      </c>
      <c r="D3063" s="27">
        <v>1666</v>
      </c>
      <c r="E3063" s="27">
        <v>106</v>
      </c>
      <c r="F3063" s="76">
        <v>27.35336541987915</v>
      </c>
      <c r="G3063" s="27" t="s">
        <v>864</v>
      </c>
      <c r="H3063" s="27" t="s">
        <v>66</v>
      </c>
      <c r="I3063" s="27">
        <v>45582</v>
      </c>
      <c r="J3063" s="27">
        <v>3620</v>
      </c>
      <c r="K3063" s="27">
        <v>118</v>
      </c>
      <c r="L3063" s="123">
        <v>3.2596685082872931E-2</v>
      </c>
      <c r="M3063" s="27" t="s">
        <v>66</v>
      </c>
      <c r="N3063" s="71">
        <f t="shared" si="142"/>
        <v>13078.00527810826</v>
      </c>
      <c r="O3063" s="1">
        <v>44245</v>
      </c>
      <c r="P3063" s="1">
        <f t="shared" si="143"/>
        <v>44227</v>
      </c>
      <c r="Q3063" s="1">
        <f t="shared" si="144"/>
        <v>44240</v>
      </c>
    </row>
    <row r="3064" spans="1:17" x14ac:dyDescent="0.25">
      <c r="A3064" s="74" t="s">
        <v>460</v>
      </c>
      <c r="B3064" s="27" t="s">
        <v>43</v>
      </c>
      <c r="C3064" s="75">
        <v>12712.6088020805</v>
      </c>
      <c r="D3064" s="27">
        <v>795</v>
      </c>
      <c r="E3064" s="27">
        <v>26</v>
      </c>
      <c r="F3064" s="76">
        <v>14.608668339097509</v>
      </c>
      <c r="G3064" s="27" t="s">
        <v>864</v>
      </c>
      <c r="H3064" s="27" t="s">
        <v>66</v>
      </c>
      <c r="I3064" s="27">
        <v>13172</v>
      </c>
      <c r="J3064" s="27">
        <v>991</v>
      </c>
      <c r="K3064" s="27">
        <v>30</v>
      </c>
      <c r="L3064" s="123">
        <v>3.0272452068617558E-2</v>
      </c>
      <c r="M3064" s="27" t="s">
        <v>66</v>
      </c>
      <c r="N3064" s="71">
        <f t="shared" si="142"/>
        <v>7795.4101744861091</v>
      </c>
      <c r="O3064" s="1">
        <v>44245</v>
      </c>
      <c r="P3064" s="1">
        <f t="shared" si="143"/>
        <v>44227</v>
      </c>
      <c r="Q3064" s="1">
        <f t="shared" si="144"/>
        <v>44240</v>
      </c>
    </row>
    <row r="3065" spans="1:17" x14ac:dyDescent="0.25">
      <c r="A3065" s="74" t="s">
        <v>461</v>
      </c>
      <c r="B3065" s="27" t="s">
        <v>53</v>
      </c>
      <c r="C3065" s="75">
        <v>60849.009238985098</v>
      </c>
      <c r="D3065" s="27">
        <v>9218</v>
      </c>
      <c r="E3065" s="27">
        <v>394</v>
      </c>
      <c r="F3065" s="70">
        <v>46.250312856082488</v>
      </c>
      <c r="G3065" s="27" t="s">
        <v>865</v>
      </c>
      <c r="H3065" s="27" t="s">
        <v>66</v>
      </c>
      <c r="I3065" s="27">
        <v>129983</v>
      </c>
      <c r="J3065" s="27">
        <v>8902</v>
      </c>
      <c r="K3065" s="27">
        <v>514</v>
      </c>
      <c r="L3065" s="73">
        <v>5.7739833745225795E-2</v>
      </c>
      <c r="M3065" s="27" t="s">
        <v>66</v>
      </c>
      <c r="N3065" s="71">
        <f t="shared" si="142"/>
        <v>14629.654798547837</v>
      </c>
      <c r="O3065" s="1">
        <v>44245</v>
      </c>
      <c r="P3065" s="1">
        <f t="shared" si="143"/>
        <v>44227</v>
      </c>
      <c r="Q3065" s="1">
        <f t="shared" si="144"/>
        <v>44240</v>
      </c>
    </row>
    <row r="3066" spans="1:17" x14ac:dyDescent="0.25">
      <c r="A3066" s="74" t="s">
        <v>462</v>
      </c>
      <c r="B3066" s="27" t="s">
        <v>42</v>
      </c>
      <c r="C3066" s="75">
        <v>1304.7898284374701</v>
      </c>
      <c r="D3066" s="27">
        <v>33</v>
      </c>
      <c r="E3066" s="27">
        <v>1</v>
      </c>
      <c r="F3066" s="78">
        <v>5.4743353965373531</v>
      </c>
      <c r="G3066" s="27" t="s">
        <v>862</v>
      </c>
      <c r="H3066" s="27" t="s">
        <v>66</v>
      </c>
      <c r="I3066" s="27">
        <v>1607</v>
      </c>
      <c r="J3066" s="27">
        <v>116</v>
      </c>
      <c r="K3066" s="27">
        <v>1</v>
      </c>
      <c r="L3066" s="124">
        <v>8.6206896551724137E-3</v>
      </c>
      <c r="M3066" s="27" t="s">
        <v>66</v>
      </c>
      <c r="N3066" s="71">
        <f t="shared" si="142"/>
        <v>8890.3206839766608</v>
      </c>
      <c r="O3066" s="1">
        <v>44245</v>
      </c>
      <c r="P3066" s="1">
        <f t="shared" si="143"/>
        <v>44227</v>
      </c>
      <c r="Q3066" s="1">
        <f t="shared" si="144"/>
        <v>44240</v>
      </c>
    </row>
    <row r="3067" spans="1:17" x14ac:dyDescent="0.25">
      <c r="A3067" s="74" t="s">
        <v>463</v>
      </c>
      <c r="B3067" s="27" t="s">
        <v>52</v>
      </c>
      <c r="C3067" s="75">
        <v>5675.6338289658797</v>
      </c>
      <c r="D3067" s="27">
        <v>392</v>
      </c>
      <c r="E3067" s="27">
        <v>24</v>
      </c>
      <c r="F3067" s="76">
        <v>30.204304328738967</v>
      </c>
      <c r="G3067" s="27" t="s">
        <v>864</v>
      </c>
      <c r="H3067" s="27" t="s">
        <v>66</v>
      </c>
      <c r="I3067" s="27">
        <v>7219</v>
      </c>
      <c r="J3067" s="27">
        <v>625</v>
      </c>
      <c r="K3067" s="27">
        <v>28</v>
      </c>
      <c r="L3067" s="123">
        <v>4.48E-2</v>
      </c>
      <c r="M3067" s="27" t="s">
        <v>66</v>
      </c>
      <c r="N3067" s="71">
        <f t="shared" si="142"/>
        <v>11011.98595318608</v>
      </c>
      <c r="O3067" s="1">
        <v>44245</v>
      </c>
      <c r="P3067" s="1">
        <f t="shared" si="143"/>
        <v>44227</v>
      </c>
      <c r="Q3067" s="1">
        <f t="shared" si="144"/>
        <v>44240</v>
      </c>
    </row>
    <row r="3068" spans="1:17" x14ac:dyDescent="0.25">
      <c r="A3068" s="74" t="s">
        <v>464</v>
      </c>
      <c r="B3068" s="27" t="s">
        <v>52</v>
      </c>
      <c r="C3068" s="75">
        <v>18091.285950418602</v>
      </c>
      <c r="D3068" s="27">
        <v>1509</v>
      </c>
      <c r="E3068" s="27">
        <v>124</v>
      </c>
      <c r="F3068" s="70">
        <v>48.958061253450687</v>
      </c>
      <c r="G3068" s="27" t="s">
        <v>865</v>
      </c>
      <c r="H3068" s="27" t="s">
        <v>64</v>
      </c>
      <c r="I3068" s="27">
        <v>25374</v>
      </c>
      <c r="J3068" s="27">
        <v>2127</v>
      </c>
      <c r="K3068" s="27">
        <v>133</v>
      </c>
      <c r="L3068" s="73">
        <v>6.2529384109073813E-2</v>
      </c>
      <c r="M3068" s="27" t="s">
        <v>66</v>
      </c>
      <c r="N3068" s="71">
        <f t="shared" si="142"/>
        <v>11757.041516171406</v>
      </c>
      <c r="O3068" s="1">
        <v>44245</v>
      </c>
      <c r="P3068" s="1">
        <f t="shared" si="143"/>
        <v>44227</v>
      </c>
      <c r="Q3068" s="1">
        <f t="shared" si="144"/>
        <v>44240</v>
      </c>
    </row>
    <row r="3069" spans="1:17" x14ac:dyDescent="0.25">
      <c r="A3069" s="74" t="s">
        <v>465</v>
      </c>
      <c r="B3069" s="27" t="s">
        <v>45</v>
      </c>
      <c r="C3069" s="75">
        <v>6461.82916759405</v>
      </c>
      <c r="D3069" s="27">
        <v>231</v>
      </c>
      <c r="E3069" s="27">
        <v>11</v>
      </c>
      <c r="F3069" s="79">
        <v>12.159316895200943</v>
      </c>
      <c r="G3069" s="27" t="s">
        <v>863</v>
      </c>
      <c r="H3069" s="27" t="s">
        <v>68</v>
      </c>
      <c r="I3069" s="27">
        <v>8638</v>
      </c>
      <c r="J3069" s="27">
        <v>734</v>
      </c>
      <c r="K3069" s="27">
        <v>13</v>
      </c>
      <c r="L3069" s="125">
        <v>1.7711171662125342E-2</v>
      </c>
      <c r="M3069" s="27" t="s">
        <v>64</v>
      </c>
      <c r="N3069" s="71">
        <f t="shared" si="142"/>
        <v>11359.012765007716</v>
      </c>
      <c r="O3069" s="1">
        <v>44245</v>
      </c>
      <c r="P3069" s="1">
        <f t="shared" si="143"/>
        <v>44227</v>
      </c>
      <c r="Q3069" s="1">
        <f t="shared" si="144"/>
        <v>44240</v>
      </c>
    </row>
    <row r="3070" spans="1:17" x14ac:dyDescent="0.25">
      <c r="A3070" s="74" t="s">
        <v>466</v>
      </c>
      <c r="B3070" s="27" t="s">
        <v>46</v>
      </c>
      <c r="C3070" s="75">
        <v>335.85846276679899</v>
      </c>
      <c r="D3070" s="27">
        <v>7</v>
      </c>
      <c r="E3070" s="27">
        <v>0</v>
      </c>
      <c r="F3070" s="78">
        <v>0</v>
      </c>
      <c r="G3070" s="27" t="s">
        <v>862</v>
      </c>
      <c r="H3070" s="27" t="s">
        <v>68</v>
      </c>
      <c r="I3070" s="27">
        <v>408</v>
      </c>
      <c r="J3070" s="27">
        <v>40</v>
      </c>
      <c r="K3070" s="27">
        <v>0</v>
      </c>
      <c r="L3070" s="149">
        <v>0</v>
      </c>
      <c r="M3070" s="27" t="s">
        <v>68</v>
      </c>
      <c r="N3070" s="71">
        <f t="shared" si="142"/>
        <v>11909.778801010509</v>
      </c>
      <c r="O3070" s="1">
        <v>44245</v>
      </c>
      <c r="P3070" s="1">
        <f t="shared" si="143"/>
        <v>44227</v>
      </c>
      <c r="Q3070" s="1">
        <f t="shared" si="144"/>
        <v>44240</v>
      </c>
    </row>
    <row r="3071" spans="1:17" x14ac:dyDescent="0.25">
      <c r="A3071" s="74" t="s">
        <v>467</v>
      </c>
      <c r="B3071" s="27" t="s">
        <v>45</v>
      </c>
      <c r="C3071" s="75">
        <v>6179.81950587131</v>
      </c>
      <c r="D3071" s="27">
        <v>330</v>
      </c>
      <c r="E3071" s="27">
        <v>24</v>
      </c>
      <c r="F3071" s="76">
        <v>27.74006122115718</v>
      </c>
      <c r="G3071" s="27" t="s">
        <v>864</v>
      </c>
      <c r="H3071" s="27" t="s">
        <v>64</v>
      </c>
      <c r="I3071" s="27">
        <v>8898</v>
      </c>
      <c r="J3071" s="27">
        <v>695</v>
      </c>
      <c r="K3071" s="27">
        <v>27</v>
      </c>
      <c r="L3071" s="123">
        <v>3.884892086330935E-2</v>
      </c>
      <c r="M3071" s="27" t="s">
        <v>64</v>
      </c>
      <c r="N3071" s="71">
        <f t="shared" si="142"/>
        <v>11246.283153410805</v>
      </c>
      <c r="O3071" s="1">
        <v>44245</v>
      </c>
      <c r="P3071" s="1">
        <f t="shared" si="143"/>
        <v>44227</v>
      </c>
      <c r="Q3071" s="1">
        <f t="shared" si="144"/>
        <v>44240</v>
      </c>
    </row>
    <row r="3072" spans="1:17" x14ac:dyDescent="0.25">
      <c r="A3072" s="74" t="s">
        <v>468</v>
      </c>
      <c r="B3072" s="27" t="s">
        <v>54</v>
      </c>
      <c r="C3072" s="75">
        <v>1273.84035727372</v>
      </c>
      <c r="D3072" s="27">
        <v>55</v>
      </c>
      <c r="E3072" s="27">
        <v>2</v>
      </c>
      <c r="F3072" s="78">
        <v>11.214681811690005</v>
      </c>
      <c r="G3072" s="27" t="s">
        <v>862</v>
      </c>
      <c r="H3072" s="27" t="s">
        <v>66</v>
      </c>
      <c r="I3072" s="27">
        <v>1507</v>
      </c>
      <c r="J3072" s="27">
        <v>93</v>
      </c>
      <c r="K3072" s="27">
        <v>4</v>
      </c>
      <c r="L3072" s="124">
        <v>4.3010752688172046E-2</v>
      </c>
      <c r="M3072" s="27" t="s">
        <v>64</v>
      </c>
      <c r="N3072" s="71">
        <f t="shared" si="142"/>
        <v>7300.7578594101942</v>
      </c>
      <c r="O3072" s="1">
        <v>44245</v>
      </c>
      <c r="P3072" s="1">
        <f t="shared" si="143"/>
        <v>44227</v>
      </c>
      <c r="Q3072" s="1">
        <f t="shared" si="144"/>
        <v>44240</v>
      </c>
    </row>
    <row r="3073" spans="1:17" x14ac:dyDescent="0.25">
      <c r="A3073" s="74" t="s">
        <v>469</v>
      </c>
      <c r="B3073" s="27" t="s">
        <v>47</v>
      </c>
      <c r="C3073" s="75">
        <v>1894.7075901246999</v>
      </c>
      <c r="D3073" s="27">
        <v>100</v>
      </c>
      <c r="E3073" s="27">
        <v>9</v>
      </c>
      <c r="F3073" s="78">
        <v>33.929095244445257</v>
      </c>
      <c r="G3073" s="27" t="s">
        <v>862</v>
      </c>
      <c r="H3073" s="27" t="s">
        <v>66</v>
      </c>
      <c r="I3073" s="27">
        <v>2021</v>
      </c>
      <c r="J3073" s="27">
        <v>148</v>
      </c>
      <c r="K3073" s="27">
        <v>9</v>
      </c>
      <c r="L3073" s="124">
        <v>6.0810810810810814E-2</v>
      </c>
      <c r="M3073" s="27" t="s">
        <v>66</v>
      </c>
      <c r="N3073" s="71">
        <f t="shared" si="142"/>
        <v>7811.2317051656191</v>
      </c>
      <c r="O3073" s="1">
        <v>44245</v>
      </c>
      <c r="P3073" s="1">
        <f t="shared" si="143"/>
        <v>44227</v>
      </c>
      <c r="Q3073" s="1">
        <f t="shared" si="144"/>
        <v>44240</v>
      </c>
    </row>
    <row r="3074" spans="1:17" x14ac:dyDescent="0.25">
      <c r="A3074" s="74" t="s">
        <v>470</v>
      </c>
      <c r="B3074" s="27" t="s">
        <v>54</v>
      </c>
      <c r="C3074" s="75">
        <v>9116.2129377530891</v>
      </c>
      <c r="D3074" s="27">
        <v>509</v>
      </c>
      <c r="E3074" s="27">
        <v>50</v>
      </c>
      <c r="F3074" s="70">
        <v>39.176669038062599</v>
      </c>
      <c r="G3074" s="27" t="s">
        <v>865</v>
      </c>
      <c r="H3074" s="27" t="s">
        <v>66</v>
      </c>
      <c r="I3074" s="27">
        <v>13113</v>
      </c>
      <c r="J3074" s="27">
        <v>1025</v>
      </c>
      <c r="K3074" s="27">
        <v>54</v>
      </c>
      <c r="L3074" s="73">
        <v>5.2682926829268291E-2</v>
      </c>
      <c r="M3074" s="27" t="s">
        <v>66</v>
      </c>
      <c r="N3074" s="71">
        <f t="shared" ref="N3074:N3119" si="145">(J3074/C3074)*100000</f>
        <v>11243.704013923967</v>
      </c>
      <c r="O3074" s="1">
        <v>44245</v>
      </c>
      <c r="P3074" s="1">
        <f t="shared" ref="P3074:P3137" si="146">O3074-18</f>
        <v>44227</v>
      </c>
      <c r="Q3074" s="1">
        <f t="shared" ref="Q3074:Q3137" si="147">O3074-5</f>
        <v>44240</v>
      </c>
    </row>
    <row r="3075" spans="1:17" x14ac:dyDescent="0.25">
      <c r="A3075" s="74" t="s">
        <v>471</v>
      </c>
      <c r="B3075" s="27" t="s">
        <v>45</v>
      </c>
      <c r="C3075" s="75">
        <v>45021.147202316999</v>
      </c>
      <c r="D3075" s="27">
        <v>3971</v>
      </c>
      <c r="E3075" s="27">
        <v>195</v>
      </c>
      <c r="F3075" s="76">
        <v>30.937842090026972</v>
      </c>
      <c r="G3075" s="27" t="s">
        <v>864</v>
      </c>
      <c r="H3075" s="27" t="s">
        <v>66</v>
      </c>
      <c r="I3075" s="27">
        <v>104553</v>
      </c>
      <c r="J3075" s="27">
        <v>8267</v>
      </c>
      <c r="K3075" s="27">
        <v>241</v>
      </c>
      <c r="L3075" s="123">
        <v>2.9152050320551591E-2</v>
      </c>
      <c r="M3075" s="27" t="s">
        <v>66</v>
      </c>
      <c r="N3075" s="71">
        <f t="shared" si="145"/>
        <v>18362.481886233549</v>
      </c>
      <c r="O3075" s="1">
        <v>44245</v>
      </c>
      <c r="P3075" s="1">
        <f t="shared" si="146"/>
        <v>44227</v>
      </c>
      <c r="Q3075" s="1">
        <f t="shared" si="147"/>
        <v>44240</v>
      </c>
    </row>
    <row r="3076" spans="1:17" x14ac:dyDescent="0.25">
      <c r="A3076" s="74" t="s">
        <v>472</v>
      </c>
      <c r="B3076" s="27" t="s">
        <v>45</v>
      </c>
      <c r="C3076" s="75">
        <v>8853.2027967598096</v>
      </c>
      <c r="D3076" s="27">
        <v>556</v>
      </c>
      <c r="E3076" s="27">
        <v>23</v>
      </c>
      <c r="F3076" s="76">
        <v>18.55664193593773</v>
      </c>
      <c r="G3076" s="27" t="s">
        <v>864</v>
      </c>
      <c r="H3076" s="27" t="s">
        <v>66</v>
      </c>
      <c r="I3076" s="27">
        <v>10751</v>
      </c>
      <c r="J3076" s="27">
        <v>720</v>
      </c>
      <c r="K3076" s="27">
        <v>28</v>
      </c>
      <c r="L3076" s="123">
        <v>3.888888888888889E-2</v>
      </c>
      <c r="M3076" s="27" t="s">
        <v>66</v>
      </c>
      <c r="N3076" s="71">
        <f t="shared" si="145"/>
        <v>8132.6500310544488</v>
      </c>
      <c r="O3076" s="1">
        <v>44245</v>
      </c>
      <c r="P3076" s="1">
        <f t="shared" si="146"/>
        <v>44227</v>
      </c>
      <c r="Q3076" s="1">
        <f t="shared" si="147"/>
        <v>44240</v>
      </c>
    </row>
    <row r="3077" spans="1:17" x14ac:dyDescent="0.25">
      <c r="A3077" s="74" t="s">
        <v>473</v>
      </c>
      <c r="B3077" s="27" t="s">
        <v>42</v>
      </c>
      <c r="C3077" s="75">
        <v>931.64345052579108</v>
      </c>
      <c r="D3077" s="27">
        <v>29</v>
      </c>
      <c r="E3077" s="27">
        <v>2</v>
      </c>
      <c r="F3077" s="78">
        <v>15.333885809696687</v>
      </c>
      <c r="G3077" s="27" t="s">
        <v>862</v>
      </c>
      <c r="H3077" s="27" t="s">
        <v>64</v>
      </c>
      <c r="I3077" s="27">
        <v>1539</v>
      </c>
      <c r="J3077" s="27">
        <v>124</v>
      </c>
      <c r="K3077" s="27">
        <v>2</v>
      </c>
      <c r="L3077" s="124">
        <v>1.6129032258064516E-2</v>
      </c>
      <c r="M3077" s="27" t="s">
        <v>64</v>
      </c>
      <c r="N3077" s="71">
        <f t="shared" si="145"/>
        <v>13309.812882816725</v>
      </c>
      <c r="O3077" s="1">
        <v>44245</v>
      </c>
      <c r="P3077" s="1">
        <f t="shared" si="146"/>
        <v>44227</v>
      </c>
      <c r="Q3077" s="1">
        <f t="shared" si="147"/>
        <v>44240</v>
      </c>
    </row>
    <row r="3078" spans="1:17" x14ac:dyDescent="0.25">
      <c r="A3078" s="74" t="s">
        <v>474</v>
      </c>
      <c r="B3078" s="27" t="s">
        <v>41</v>
      </c>
      <c r="C3078" s="75">
        <v>21077.958151310399</v>
      </c>
      <c r="D3078" s="27">
        <v>834</v>
      </c>
      <c r="E3078" s="27">
        <v>51</v>
      </c>
      <c r="F3078" s="76">
        <v>17.2827800335616</v>
      </c>
      <c r="G3078" s="27" t="s">
        <v>864</v>
      </c>
      <c r="H3078" s="27" t="s">
        <v>66</v>
      </c>
      <c r="I3078" s="27">
        <v>22936</v>
      </c>
      <c r="J3078" s="27">
        <v>1660</v>
      </c>
      <c r="K3078" s="27">
        <v>60</v>
      </c>
      <c r="L3078" s="123">
        <v>3.614457831325301E-2</v>
      </c>
      <c r="M3078" s="27" t="s">
        <v>66</v>
      </c>
      <c r="N3078" s="71">
        <f t="shared" si="145"/>
        <v>7875.5256466661076</v>
      </c>
      <c r="O3078" s="1">
        <v>44245</v>
      </c>
      <c r="P3078" s="1">
        <f t="shared" si="146"/>
        <v>44227</v>
      </c>
      <c r="Q3078" s="1">
        <f t="shared" si="147"/>
        <v>44240</v>
      </c>
    </row>
    <row r="3079" spans="1:17" x14ac:dyDescent="0.25">
      <c r="A3079" s="74" t="s">
        <v>475</v>
      </c>
      <c r="B3079" s="27" t="s">
        <v>45</v>
      </c>
      <c r="C3079" s="75">
        <v>28486.308874618499</v>
      </c>
      <c r="D3079" s="27">
        <v>3441</v>
      </c>
      <c r="E3079" s="27">
        <v>162</v>
      </c>
      <c r="F3079" s="70">
        <v>40.621017704890491</v>
      </c>
      <c r="G3079" s="27" t="s">
        <v>865</v>
      </c>
      <c r="H3079" s="27" t="s">
        <v>66</v>
      </c>
      <c r="I3079" s="27">
        <v>56869</v>
      </c>
      <c r="J3079" s="27">
        <v>3953</v>
      </c>
      <c r="K3079" s="27">
        <v>198</v>
      </c>
      <c r="L3079" s="73">
        <v>5.008854034910195E-2</v>
      </c>
      <c r="M3079" s="27" t="s">
        <v>66</v>
      </c>
      <c r="N3079" s="71">
        <f t="shared" si="145"/>
        <v>13876.841739654627</v>
      </c>
      <c r="O3079" s="1">
        <v>44245</v>
      </c>
      <c r="P3079" s="1">
        <f t="shared" si="146"/>
        <v>44227</v>
      </c>
      <c r="Q3079" s="1">
        <f t="shared" si="147"/>
        <v>44240</v>
      </c>
    </row>
    <row r="3080" spans="1:17" x14ac:dyDescent="0.25">
      <c r="A3080" s="74" t="s">
        <v>476</v>
      </c>
      <c r="B3080" s="27" t="s">
        <v>42</v>
      </c>
      <c r="C3080" s="75">
        <v>620.40356759031897</v>
      </c>
      <c r="D3080" s="27">
        <v>13</v>
      </c>
      <c r="E3080" s="27">
        <v>0</v>
      </c>
      <c r="F3080" s="78">
        <v>0</v>
      </c>
      <c r="G3080" s="27" t="s">
        <v>862</v>
      </c>
      <c r="H3080" s="27" t="s">
        <v>68</v>
      </c>
      <c r="I3080" s="27">
        <v>720</v>
      </c>
      <c r="J3080" s="27">
        <v>61</v>
      </c>
      <c r="K3080" s="27">
        <v>0</v>
      </c>
      <c r="L3080" s="149">
        <v>0</v>
      </c>
      <c r="M3080" s="27" t="s">
        <v>68</v>
      </c>
      <c r="N3080" s="71">
        <f t="shared" si="145"/>
        <v>9832.309674963235</v>
      </c>
      <c r="O3080" s="1">
        <v>44245</v>
      </c>
      <c r="P3080" s="1">
        <f t="shared" si="146"/>
        <v>44227</v>
      </c>
      <c r="Q3080" s="1">
        <f t="shared" si="147"/>
        <v>44240</v>
      </c>
    </row>
    <row r="3081" spans="1:17" x14ac:dyDescent="0.25">
      <c r="A3081" s="74" t="s">
        <v>477</v>
      </c>
      <c r="B3081" s="27" t="s">
        <v>52</v>
      </c>
      <c r="C3081" s="75">
        <v>18099.241781728299</v>
      </c>
      <c r="D3081" s="27">
        <v>979</v>
      </c>
      <c r="E3081" s="27">
        <v>61</v>
      </c>
      <c r="F3081" s="76">
        <v>24.073620926714828</v>
      </c>
      <c r="G3081" s="27" t="s">
        <v>864</v>
      </c>
      <c r="H3081" s="27" t="s">
        <v>66</v>
      </c>
      <c r="I3081" s="27">
        <v>26144</v>
      </c>
      <c r="J3081" s="27">
        <v>2314</v>
      </c>
      <c r="K3081" s="27">
        <v>69</v>
      </c>
      <c r="L3081" s="123">
        <v>2.9818496110630942E-2</v>
      </c>
      <c r="M3081" s="27" t="s">
        <v>66</v>
      </c>
      <c r="N3081" s="71">
        <f t="shared" si="145"/>
        <v>12785.065959702515</v>
      </c>
      <c r="O3081" s="1">
        <v>44245</v>
      </c>
      <c r="P3081" s="1">
        <f t="shared" si="146"/>
        <v>44227</v>
      </c>
      <c r="Q3081" s="1">
        <f t="shared" si="147"/>
        <v>44240</v>
      </c>
    </row>
    <row r="3082" spans="1:17" x14ac:dyDescent="0.25">
      <c r="A3082" s="74" t="s">
        <v>478</v>
      </c>
      <c r="B3082" s="27" t="s">
        <v>43</v>
      </c>
      <c r="C3082" s="75">
        <v>14013.208647597899</v>
      </c>
      <c r="D3082" s="27">
        <v>1079</v>
      </c>
      <c r="E3082" s="27">
        <v>46</v>
      </c>
      <c r="F3082" s="70">
        <v>23.447265849977281</v>
      </c>
      <c r="G3082" s="27" t="s">
        <v>865</v>
      </c>
      <c r="H3082" s="27" t="s">
        <v>66</v>
      </c>
      <c r="I3082" s="27">
        <v>14846</v>
      </c>
      <c r="J3082" s="27">
        <v>916</v>
      </c>
      <c r="K3082" s="27">
        <v>54</v>
      </c>
      <c r="L3082" s="73">
        <v>5.8951965065502182E-2</v>
      </c>
      <c r="M3082" s="27" t="s">
        <v>66</v>
      </c>
      <c r="N3082" s="71">
        <f t="shared" si="145"/>
        <v>6536.6899404371443</v>
      </c>
      <c r="O3082" s="1">
        <v>44245</v>
      </c>
      <c r="P3082" s="1">
        <f t="shared" si="146"/>
        <v>44227</v>
      </c>
      <c r="Q3082" s="1">
        <f t="shared" si="147"/>
        <v>44240</v>
      </c>
    </row>
    <row r="3083" spans="1:17" x14ac:dyDescent="0.25">
      <c r="A3083" s="74" t="s">
        <v>479</v>
      </c>
      <c r="B3083" s="27" t="s">
        <v>51</v>
      </c>
      <c r="C3083" s="75">
        <v>18279.738978438399</v>
      </c>
      <c r="D3083" s="27">
        <v>755</v>
      </c>
      <c r="E3083" s="27">
        <v>54</v>
      </c>
      <c r="F3083" s="76">
        <v>21.100645155231668</v>
      </c>
      <c r="G3083" s="27" t="s">
        <v>864</v>
      </c>
      <c r="H3083" s="27" t="s">
        <v>66</v>
      </c>
      <c r="I3083" s="27">
        <v>28458</v>
      </c>
      <c r="J3083" s="27">
        <v>2173</v>
      </c>
      <c r="K3083" s="27">
        <v>70</v>
      </c>
      <c r="L3083" s="123">
        <v>3.2213529682466636E-2</v>
      </c>
      <c r="M3083" s="27" t="s">
        <v>66</v>
      </c>
      <c r="N3083" s="71">
        <f t="shared" si="145"/>
        <v>11887.478276156628</v>
      </c>
      <c r="O3083" s="1">
        <v>44245</v>
      </c>
      <c r="P3083" s="1">
        <f t="shared" si="146"/>
        <v>44227</v>
      </c>
      <c r="Q3083" s="1">
        <f t="shared" si="147"/>
        <v>44240</v>
      </c>
    </row>
    <row r="3084" spans="1:17" x14ac:dyDescent="0.25">
      <c r="A3084" s="74" t="s">
        <v>480</v>
      </c>
      <c r="B3084" s="27" t="s">
        <v>42</v>
      </c>
      <c r="C3084" s="75">
        <v>3054.0870162720894</v>
      </c>
      <c r="D3084" s="27">
        <v>81</v>
      </c>
      <c r="E3084" s="27">
        <v>4</v>
      </c>
      <c r="F3084" s="78">
        <v>9.3551455538761026</v>
      </c>
      <c r="G3084" s="27" t="s">
        <v>862</v>
      </c>
      <c r="H3084" s="27" t="s">
        <v>68</v>
      </c>
      <c r="I3084" s="27">
        <v>11179</v>
      </c>
      <c r="J3084" s="27">
        <v>1236</v>
      </c>
      <c r="K3084" s="27">
        <v>4</v>
      </c>
      <c r="L3084" s="124">
        <v>3.2362459546925568E-3</v>
      </c>
      <c r="M3084" s="27" t="s">
        <v>68</v>
      </c>
      <c r="N3084" s="71">
        <f t="shared" si="145"/>
        <v>40470.35966606802</v>
      </c>
      <c r="O3084" s="1">
        <v>44245</v>
      </c>
      <c r="P3084" s="1">
        <f t="shared" si="146"/>
        <v>44227</v>
      </c>
      <c r="Q3084" s="1">
        <f t="shared" si="147"/>
        <v>44240</v>
      </c>
    </row>
    <row r="3085" spans="1:17" x14ac:dyDescent="0.25">
      <c r="A3085" s="74" t="s">
        <v>481</v>
      </c>
      <c r="B3085" s="27" t="s">
        <v>46</v>
      </c>
      <c r="C3085" s="75">
        <v>1830.68334983656</v>
      </c>
      <c r="D3085" s="27">
        <v>27</v>
      </c>
      <c r="E3085" s="27">
        <v>2</v>
      </c>
      <c r="F3085" s="78">
        <v>7.8034873081626523</v>
      </c>
      <c r="G3085" s="27" t="s">
        <v>862</v>
      </c>
      <c r="H3085" s="27" t="s">
        <v>64</v>
      </c>
      <c r="I3085" s="27">
        <v>4548</v>
      </c>
      <c r="J3085" s="27">
        <v>360</v>
      </c>
      <c r="K3085" s="27">
        <v>2</v>
      </c>
      <c r="L3085" s="124">
        <v>5.5555555555555558E-3</v>
      </c>
      <c r="M3085" s="27" t="s">
        <v>64</v>
      </c>
      <c r="N3085" s="71">
        <f t="shared" si="145"/>
        <v>19664.788016569888</v>
      </c>
      <c r="O3085" s="1">
        <v>44245</v>
      </c>
      <c r="P3085" s="1">
        <f t="shared" si="146"/>
        <v>44227</v>
      </c>
      <c r="Q3085" s="1">
        <f t="shared" si="147"/>
        <v>44240</v>
      </c>
    </row>
    <row r="3086" spans="1:17" x14ac:dyDescent="0.25">
      <c r="A3086" s="74" t="s">
        <v>482</v>
      </c>
      <c r="B3086" s="27" t="s">
        <v>49</v>
      </c>
      <c r="C3086" s="75">
        <v>3773.5522642548599</v>
      </c>
      <c r="D3086" s="27">
        <v>141</v>
      </c>
      <c r="E3086" s="27">
        <v>8</v>
      </c>
      <c r="F3086" s="78">
        <v>15.142988129287456</v>
      </c>
      <c r="G3086" s="27" t="s">
        <v>862</v>
      </c>
      <c r="H3086" s="27" t="s">
        <v>66</v>
      </c>
      <c r="I3086" s="27">
        <v>6747</v>
      </c>
      <c r="J3086" s="27">
        <v>580</v>
      </c>
      <c r="K3086" s="27">
        <v>8</v>
      </c>
      <c r="L3086" s="124">
        <v>1.3793103448275862E-2</v>
      </c>
      <c r="M3086" s="27" t="s">
        <v>66</v>
      </c>
      <c r="N3086" s="71">
        <f t="shared" si="145"/>
        <v>15370.132951226768</v>
      </c>
      <c r="O3086" s="1">
        <v>44245</v>
      </c>
      <c r="P3086" s="1">
        <f t="shared" si="146"/>
        <v>44227</v>
      </c>
      <c r="Q3086" s="1">
        <f t="shared" si="147"/>
        <v>44240</v>
      </c>
    </row>
    <row r="3087" spans="1:17" x14ac:dyDescent="0.25">
      <c r="A3087" s="74" t="s">
        <v>483</v>
      </c>
      <c r="B3087" s="27" t="s">
        <v>49</v>
      </c>
      <c r="C3087" s="75">
        <v>8525.6886385726593</v>
      </c>
      <c r="D3087" s="27">
        <v>770</v>
      </c>
      <c r="E3087" s="27">
        <v>22</v>
      </c>
      <c r="F3087" s="76">
        <v>18.431690835142373</v>
      </c>
      <c r="G3087" s="27" t="s">
        <v>864</v>
      </c>
      <c r="H3087" s="27" t="s">
        <v>66</v>
      </c>
      <c r="I3087" s="27">
        <v>10625</v>
      </c>
      <c r="J3087" s="27">
        <v>550</v>
      </c>
      <c r="K3087" s="27">
        <v>25</v>
      </c>
      <c r="L3087" s="123">
        <v>4.5454545454545456E-2</v>
      </c>
      <c r="M3087" s="27" t="s">
        <v>66</v>
      </c>
      <c r="N3087" s="71">
        <f t="shared" si="145"/>
        <v>6451.0917922998306</v>
      </c>
      <c r="O3087" s="1">
        <v>44245</v>
      </c>
      <c r="P3087" s="1">
        <f t="shared" si="146"/>
        <v>44227</v>
      </c>
      <c r="Q3087" s="1">
        <f t="shared" si="147"/>
        <v>44240</v>
      </c>
    </row>
    <row r="3088" spans="1:17" x14ac:dyDescent="0.25">
      <c r="A3088" s="74" t="s">
        <v>484</v>
      </c>
      <c r="B3088" s="27" t="s">
        <v>54</v>
      </c>
      <c r="C3088" s="75">
        <v>39496.6261109037</v>
      </c>
      <c r="D3088" s="27">
        <v>2460</v>
      </c>
      <c r="E3088" s="27">
        <v>166</v>
      </c>
      <c r="F3088" s="76">
        <v>30.02064739365041</v>
      </c>
      <c r="G3088" s="27" t="s">
        <v>864</v>
      </c>
      <c r="H3088" s="27" t="s">
        <v>66</v>
      </c>
      <c r="I3088" s="27">
        <v>63602</v>
      </c>
      <c r="J3088" s="27">
        <v>4936</v>
      </c>
      <c r="K3088" s="27">
        <v>184</v>
      </c>
      <c r="L3088" s="123">
        <v>3.7277147487844407E-2</v>
      </c>
      <c r="M3088" s="27" t="s">
        <v>68</v>
      </c>
      <c r="N3088" s="71">
        <f t="shared" si="145"/>
        <v>12497.269984884444</v>
      </c>
      <c r="O3088" s="1">
        <v>44245</v>
      </c>
      <c r="P3088" s="1">
        <f t="shared" si="146"/>
        <v>44227</v>
      </c>
      <c r="Q3088" s="1">
        <f t="shared" si="147"/>
        <v>44240</v>
      </c>
    </row>
    <row r="3089" spans="1:17" x14ac:dyDescent="0.25">
      <c r="A3089" s="74" t="s">
        <v>485</v>
      </c>
      <c r="B3089" s="27" t="s">
        <v>46</v>
      </c>
      <c r="C3089" s="75">
        <v>1742.38402050019</v>
      </c>
      <c r="D3089" s="27">
        <v>27</v>
      </c>
      <c r="E3089" s="27">
        <v>3</v>
      </c>
      <c r="F3089" s="78">
        <v>12.298420541310913</v>
      </c>
      <c r="G3089" s="27" t="s">
        <v>862</v>
      </c>
      <c r="H3089" s="27" t="s">
        <v>64</v>
      </c>
      <c r="I3089" s="27">
        <v>2927</v>
      </c>
      <c r="J3089" s="27">
        <v>269</v>
      </c>
      <c r="K3089" s="27">
        <v>3</v>
      </c>
      <c r="L3089" s="124">
        <v>1.1152416356877323E-2</v>
      </c>
      <c r="M3089" s="27" t="s">
        <v>64</v>
      </c>
      <c r="N3089" s="71">
        <f t="shared" si="145"/>
        <v>15438.617252858963</v>
      </c>
      <c r="O3089" s="1">
        <v>44245</v>
      </c>
      <c r="P3089" s="1">
        <f t="shared" si="146"/>
        <v>44227</v>
      </c>
      <c r="Q3089" s="1">
        <f t="shared" si="147"/>
        <v>44240</v>
      </c>
    </row>
    <row r="3090" spans="1:17" x14ac:dyDescent="0.25">
      <c r="A3090" s="74" t="s">
        <v>486</v>
      </c>
      <c r="B3090" s="27" t="s">
        <v>43</v>
      </c>
      <c r="C3090" s="75">
        <v>18521.118345707095</v>
      </c>
      <c r="D3090" s="27">
        <v>1744</v>
      </c>
      <c r="E3090" s="27">
        <v>71</v>
      </c>
      <c r="F3090" s="70">
        <v>27.3818701266711</v>
      </c>
      <c r="G3090" s="27" t="s">
        <v>865</v>
      </c>
      <c r="H3090" s="27" t="s">
        <v>66</v>
      </c>
      <c r="I3090" s="27">
        <v>26737</v>
      </c>
      <c r="J3090" s="27">
        <v>1710</v>
      </c>
      <c r="K3090" s="27">
        <v>86</v>
      </c>
      <c r="L3090" s="73">
        <v>5.0292397660818715E-2</v>
      </c>
      <c r="M3090" s="27" t="s">
        <v>66</v>
      </c>
      <c r="N3090" s="71">
        <f t="shared" si="145"/>
        <v>9232.7038145423394</v>
      </c>
      <c r="O3090" s="1">
        <v>44245</v>
      </c>
      <c r="P3090" s="1">
        <f t="shared" si="146"/>
        <v>44227</v>
      </c>
      <c r="Q3090" s="1">
        <f t="shared" si="147"/>
        <v>44240</v>
      </c>
    </row>
    <row r="3091" spans="1:17" x14ac:dyDescent="0.25">
      <c r="A3091" s="74" t="s">
        <v>487</v>
      </c>
      <c r="B3091" s="27" t="s">
        <v>49</v>
      </c>
      <c r="C3091" s="75">
        <v>75646.311561113689</v>
      </c>
      <c r="D3091" s="27">
        <v>4555</v>
      </c>
      <c r="E3091" s="27">
        <v>245</v>
      </c>
      <c r="F3091" s="76">
        <v>23.133976579759576</v>
      </c>
      <c r="G3091" s="27" t="s">
        <v>864</v>
      </c>
      <c r="H3091" s="27" t="s">
        <v>66</v>
      </c>
      <c r="I3091" s="27">
        <v>349937</v>
      </c>
      <c r="J3091" s="27">
        <v>35295</v>
      </c>
      <c r="K3091" s="27">
        <v>280</v>
      </c>
      <c r="L3091" s="123">
        <v>7.9331350049582101E-3</v>
      </c>
      <c r="M3091" s="27" t="s">
        <v>66</v>
      </c>
      <c r="N3091" s="71">
        <f t="shared" si="145"/>
        <v>46657.925907577948</v>
      </c>
      <c r="O3091" s="1">
        <v>44245</v>
      </c>
      <c r="P3091" s="1">
        <f t="shared" si="146"/>
        <v>44227</v>
      </c>
      <c r="Q3091" s="1">
        <f t="shared" si="147"/>
        <v>44240</v>
      </c>
    </row>
    <row r="3092" spans="1:17" x14ac:dyDescent="0.25">
      <c r="A3092" s="74" t="s">
        <v>488</v>
      </c>
      <c r="B3092" s="27" t="s">
        <v>48</v>
      </c>
      <c r="C3092" s="75">
        <v>18076.3739585127</v>
      </c>
      <c r="D3092" s="27">
        <v>845</v>
      </c>
      <c r="E3092" s="27">
        <v>63</v>
      </c>
      <c r="F3092" s="76">
        <v>24.894373231755456</v>
      </c>
      <c r="G3092" s="27" t="s">
        <v>864</v>
      </c>
      <c r="H3092" s="27" t="s">
        <v>64</v>
      </c>
      <c r="I3092" s="27">
        <v>39673</v>
      </c>
      <c r="J3092" s="27">
        <v>5268</v>
      </c>
      <c r="K3092" s="27">
        <v>70</v>
      </c>
      <c r="L3092" s="123">
        <v>1.3287775246772968E-2</v>
      </c>
      <c r="M3092" s="27" t="s">
        <v>66</v>
      </c>
      <c r="N3092" s="71">
        <f t="shared" si="145"/>
        <v>29143.012929975055</v>
      </c>
      <c r="O3092" s="1">
        <v>44245</v>
      </c>
      <c r="P3092" s="1">
        <f t="shared" si="146"/>
        <v>44227</v>
      </c>
      <c r="Q3092" s="1">
        <f t="shared" si="147"/>
        <v>44240</v>
      </c>
    </row>
    <row r="3093" spans="1:17" x14ac:dyDescent="0.25">
      <c r="A3093" s="74" t="s">
        <v>489</v>
      </c>
      <c r="B3093" s="27" t="s">
        <v>48</v>
      </c>
      <c r="C3093" s="75">
        <v>6017.9931220796398</v>
      </c>
      <c r="D3093" s="27">
        <v>328</v>
      </c>
      <c r="E3093" s="27">
        <v>47</v>
      </c>
      <c r="F3093" s="70">
        <v>55.785089631055079</v>
      </c>
      <c r="G3093" s="27" t="s">
        <v>865</v>
      </c>
      <c r="H3093" s="27" t="s">
        <v>64</v>
      </c>
      <c r="I3093" s="27">
        <v>8830</v>
      </c>
      <c r="J3093" s="27">
        <v>836</v>
      </c>
      <c r="K3093" s="27">
        <v>56</v>
      </c>
      <c r="L3093" s="73">
        <v>6.6985645933014357E-2</v>
      </c>
      <c r="M3093" s="27" t="s">
        <v>64</v>
      </c>
      <c r="N3093" s="71">
        <f t="shared" si="145"/>
        <v>13891.674234933376</v>
      </c>
      <c r="O3093" s="1">
        <v>44245</v>
      </c>
      <c r="P3093" s="1">
        <f t="shared" si="146"/>
        <v>44227</v>
      </c>
      <c r="Q3093" s="1">
        <f t="shared" si="147"/>
        <v>44240</v>
      </c>
    </row>
    <row r="3094" spans="1:17" x14ac:dyDescent="0.25">
      <c r="A3094" s="74" t="s">
        <v>490</v>
      </c>
      <c r="B3094" s="27" t="s">
        <v>54</v>
      </c>
      <c r="C3094" s="75">
        <v>9670.1945178593596</v>
      </c>
      <c r="D3094" s="27">
        <v>385</v>
      </c>
      <c r="E3094" s="27">
        <v>16</v>
      </c>
      <c r="F3094" s="76">
        <v>11.818346991329507</v>
      </c>
      <c r="G3094" s="27" t="s">
        <v>864</v>
      </c>
      <c r="H3094" s="27" t="s">
        <v>66</v>
      </c>
      <c r="I3094" s="27">
        <v>24952</v>
      </c>
      <c r="J3094" s="27">
        <v>2631</v>
      </c>
      <c r="K3094" s="27">
        <v>18</v>
      </c>
      <c r="L3094" s="123">
        <v>6.8415051311288486E-3</v>
      </c>
      <c r="M3094" s="27" t="s">
        <v>66</v>
      </c>
      <c r="N3094" s="71">
        <f t="shared" si="145"/>
        <v>27207.312067414445</v>
      </c>
      <c r="O3094" s="1">
        <v>44245</v>
      </c>
      <c r="P3094" s="1">
        <f t="shared" si="146"/>
        <v>44227</v>
      </c>
      <c r="Q3094" s="1">
        <f t="shared" si="147"/>
        <v>44240</v>
      </c>
    </row>
    <row r="3095" spans="1:17" x14ac:dyDescent="0.25">
      <c r="A3095" s="74" t="s">
        <v>491</v>
      </c>
      <c r="B3095" s="27" t="s">
        <v>54</v>
      </c>
      <c r="C3095" s="75">
        <v>16769.949417917</v>
      </c>
      <c r="D3095" s="27">
        <v>1551</v>
      </c>
      <c r="E3095" s="27">
        <v>132</v>
      </c>
      <c r="F3095" s="70">
        <v>56.223016501754913</v>
      </c>
      <c r="G3095" s="27" t="s">
        <v>865</v>
      </c>
      <c r="H3095" s="27" t="s">
        <v>66</v>
      </c>
      <c r="I3095" s="27">
        <v>23745</v>
      </c>
      <c r="J3095" s="27">
        <v>1790</v>
      </c>
      <c r="K3095" s="27">
        <v>159</v>
      </c>
      <c r="L3095" s="73">
        <v>8.8826815642458104E-2</v>
      </c>
      <c r="M3095" s="27" t="s">
        <v>66</v>
      </c>
      <c r="N3095" s="71">
        <f t="shared" si="145"/>
        <v>10673.854496469532</v>
      </c>
      <c r="O3095" s="1">
        <v>44245</v>
      </c>
      <c r="P3095" s="1">
        <f t="shared" si="146"/>
        <v>44227</v>
      </c>
      <c r="Q3095" s="1">
        <f t="shared" si="147"/>
        <v>44240</v>
      </c>
    </row>
    <row r="3096" spans="1:17" x14ac:dyDescent="0.25">
      <c r="A3096" s="74" t="s">
        <v>492</v>
      </c>
      <c r="B3096" s="27" t="s">
        <v>47</v>
      </c>
      <c r="C3096" s="75">
        <v>9799.8531367531396</v>
      </c>
      <c r="D3096" s="27">
        <v>460</v>
      </c>
      <c r="E3096" s="27">
        <v>31</v>
      </c>
      <c r="F3096" s="70">
        <v>22.595090797649906</v>
      </c>
      <c r="G3096" s="27" t="s">
        <v>865</v>
      </c>
      <c r="H3096" s="27" t="s">
        <v>66</v>
      </c>
      <c r="I3096" s="27">
        <v>10904</v>
      </c>
      <c r="J3096" s="27">
        <v>768</v>
      </c>
      <c r="K3096" s="27">
        <v>31</v>
      </c>
      <c r="L3096" s="73">
        <v>4.0364583333333336E-2</v>
      </c>
      <c r="M3096" s="27" t="s">
        <v>66</v>
      </c>
      <c r="N3096" s="71">
        <f t="shared" si="145"/>
        <v>7836.8521373010262</v>
      </c>
      <c r="O3096" s="1">
        <v>44245</v>
      </c>
      <c r="P3096" s="1">
        <f t="shared" si="146"/>
        <v>44227</v>
      </c>
      <c r="Q3096" s="1">
        <f t="shared" si="147"/>
        <v>44240</v>
      </c>
    </row>
    <row r="3097" spans="1:17" x14ac:dyDescent="0.25">
      <c r="A3097" s="74" t="s">
        <v>493</v>
      </c>
      <c r="B3097" s="27" t="s">
        <v>54</v>
      </c>
      <c r="C3097" s="75">
        <v>11469.995289915099</v>
      </c>
      <c r="D3097" s="27">
        <v>686</v>
      </c>
      <c r="E3097" s="27">
        <v>51</v>
      </c>
      <c r="F3097" s="76">
        <v>31.759883511548562</v>
      </c>
      <c r="G3097" s="27" t="s">
        <v>864</v>
      </c>
      <c r="H3097" s="27" t="s">
        <v>66</v>
      </c>
      <c r="I3097" s="27">
        <v>15642</v>
      </c>
      <c r="J3097" s="27">
        <v>1165</v>
      </c>
      <c r="K3097" s="27">
        <v>57</v>
      </c>
      <c r="L3097" s="123">
        <v>4.8927038626609444E-2</v>
      </c>
      <c r="M3097" s="27" t="s">
        <v>66</v>
      </c>
      <c r="N3097" s="71">
        <f t="shared" si="145"/>
        <v>10156.935295556021</v>
      </c>
      <c r="O3097" s="1">
        <v>44245</v>
      </c>
      <c r="P3097" s="1">
        <f t="shared" si="146"/>
        <v>44227</v>
      </c>
      <c r="Q3097" s="1">
        <f t="shared" si="147"/>
        <v>44240</v>
      </c>
    </row>
    <row r="3098" spans="1:17" x14ac:dyDescent="0.25">
      <c r="A3098" s="74" t="s">
        <v>494</v>
      </c>
      <c r="B3098" s="27" t="s">
        <v>47</v>
      </c>
      <c r="C3098" s="75">
        <v>156244.697877948</v>
      </c>
      <c r="D3098" s="27">
        <v>16856</v>
      </c>
      <c r="E3098" s="27">
        <v>1024</v>
      </c>
      <c r="F3098" s="70">
        <v>46.81301710474257</v>
      </c>
      <c r="G3098" s="27" t="s">
        <v>865</v>
      </c>
      <c r="H3098" s="27" t="s">
        <v>66</v>
      </c>
      <c r="I3098" s="27">
        <v>274050</v>
      </c>
      <c r="J3098" s="27">
        <v>22730</v>
      </c>
      <c r="K3098" s="27">
        <v>1288</v>
      </c>
      <c r="L3098" s="73">
        <v>5.6665200175978883E-2</v>
      </c>
      <c r="M3098" s="27" t="s">
        <v>66</v>
      </c>
      <c r="N3098" s="71">
        <f t="shared" si="145"/>
        <v>14547.69365534295</v>
      </c>
      <c r="O3098" s="1">
        <v>44245</v>
      </c>
      <c r="P3098" s="1">
        <f t="shared" si="146"/>
        <v>44227</v>
      </c>
      <c r="Q3098" s="1">
        <f t="shared" si="147"/>
        <v>44240</v>
      </c>
    </row>
    <row r="3099" spans="1:17" x14ac:dyDescent="0.25">
      <c r="A3099" s="74" t="s">
        <v>495</v>
      </c>
      <c r="B3099" s="27" t="s">
        <v>54</v>
      </c>
      <c r="C3099" s="75">
        <v>7859.1059753857699</v>
      </c>
      <c r="D3099" s="27">
        <v>580</v>
      </c>
      <c r="E3099" s="27">
        <v>31</v>
      </c>
      <c r="F3099" s="70">
        <v>28.174778673563114</v>
      </c>
      <c r="G3099" s="27" t="s">
        <v>865</v>
      </c>
      <c r="H3099" s="27" t="s">
        <v>66</v>
      </c>
      <c r="I3099" s="27">
        <v>14518</v>
      </c>
      <c r="J3099" s="27">
        <v>1027</v>
      </c>
      <c r="K3099" s="27">
        <v>32</v>
      </c>
      <c r="L3099" s="73">
        <v>3.1158714703018502E-2</v>
      </c>
      <c r="M3099" s="27" t="s">
        <v>66</v>
      </c>
      <c r="N3099" s="71">
        <f t="shared" si="145"/>
        <v>13067.64412156421</v>
      </c>
      <c r="O3099" s="1">
        <v>44245</v>
      </c>
      <c r="P3099" s="1">
        <f t="shared" si="146"/>
        <v>44227</v>
      </c>
      <c r="Q3099" s="1">
        <f t="shared" si="147"/>
        <v>44240</v>
      </c>
    </row>
    <row r="3100" spans="1:17" x14ac:dyDescent="0.25">
      <c r="A3100" s="74" t="s">
        <v>496</v>
      </c>
      <c r="B3100" s="27" t="s">
        <v>42</v>
      </c>
      <c r="C3100" s="75">
        <v>1706.19112247767</v>
      </c>
      <c r="D3100" s="27">
        <v>60</v>
      </c>
      <c r="E3100" s="27">
        <v>2</v>
      </c>
      <c r="F3100" s="78">
        <v>8.3728687235044799</v>
      </c>
      <c r="G3100" s="27" t="s">
        <v>862</v>
      </c>
      <c r="H3100" s="27" t="s">
        <v>64</v>
      </c>
      <c r="I3100" s="27">
        <v>3682</v>
      </c>
      <c r="J3100" s="27">
        <v>400</v>
      </c>
      <c r="K3100" s="27">
        <v>2</v>
      </c>
      <c r="L3100" s="124">
        <v>5.0000000000000001E-3</v>
      </c>
      <c r="M3100" s="27" t="s">
        <v>64</v>
      </c>
      <c r="N3100" s="71">
        <f t="shared" si="145"/>
        <v>23444.032425812547</v>
      </c>
      <c r="O3100" s="1">
        <v>44245</v>
      </c>
      <c r="P3100" s="1">
        <f t="shared" si="146"/>
        <v>44227</v>
      </c>
      <c r="Q3100" s="1">
        <f t="shared" si="147"/>
        <v>44240</v>
      </c>
    </row>
    <row r="3101" spans="1:17" x14ac:dyDescent="0.25">
      <c r="A3101" s="74" t="s">
        <v>497</v>
      </c>
      <c r="B3101" s="27" t="s">
        <v>49</v>
      </c>
      <c r="C3101" s="75">
        <v>22263.862733642905</v>
      </c>
      <c r="D3101" s="27">
        <v>1981</v>
      </c>
      <c r="E3101" s="27">
        <v>105</v>
      </c>
      <c r="F3101" s="76">
        <v>33.686876755068916</v>
      </c>
      <c r="G3101" s="27" t="s">
        <v>864</v>
      </c>
      <c r="H3101" s="27" t="s">
        <v>66</v>
      </c>
      <c r="I3101" s="27">
        <v>48483</v>
      </c>
      <c r="J3101" s="27">
        <v>3553</v>
      </c>
      <c r="K3101" s="27">
        <v>117</v>
      </c>
      <c r="L3101" s="123">
        <v>3.2929918378834785E-2</v>
      </c>
      <c r="M3101" s="27" t="s">
        <v>66</v>
      </c>
      <c r="N3101" s="71">
        <f t="shared" si="145"/>
        <v>15958.596414767975</v>
      </c>
      <c r="O3101" s="1">
        <v>44245</v>
      </c>
      <c r="P3101" s="1">
        <f t="shared" si="146"/>
        <v>44227</v>
      </c>
      <c r="Q3101" s="1">
        <f t="shared" si="147"/>
        <v>44240</v>
      </c>
    </row>
    <row r="3102" spans="1:17" x14ac:dyDescent="0.25">
      <c r="A3102" s="74" t="s">
        <v>498</v>
      </c>
      <c r="B3102" s="27" t="s">
        <v>51</v>
      </c>
      <c r="C3102" s="75">
        <v>27679.346149202895</v>
      </c>
      <c r="D3102" s="27">
        <v>2493</v>
      </c>
      <c r="E3102" s="27">
        <v>157</v>
      </c>
      <c r="F3102" s="76">
        <v>40.514995021328069</v>
      </c>
      <c r="G3102" s="27" t="s">
        <v>864</v>
      </c>
      <c r="H3102" s="27" t="s">
        <v>66</v>
      </c>
      <c r="I3102" s="27">
        <v>44476</v>
      </c>
      <c r="J3102" s="27">
        <v>3599</v>
      </c>
      <c r="K3102" s="27">
        <v>173</v>
      </c>
      <c r="L3102" s="123">
        <v>4.8068908030008337E-2</v>
      </c>
      <c r="M3102" s="27" t="s">
        <v>66</v>
      </c>
      <c r="N3102" s="71">
        <f t="shared" si="145"/>
        <v>13002.474771621886</v>
      </c>
      <c r="O3102" s="1">
        <v>44245</v>
      </c>
      <c r="P3102" s="1">
        <f t="shared" si="146"/>
        <v>44227</v>
      </c>
      <c r="Q3102" s="1">
        <f t="shared" si="147"/>
        <v>44240</v>
      </c>
    </row>
    <row r="3103" spans="1:17" x14ac:dyDescent="0.25">
      <c r="A3103" s="74" t="s">
        <v>499</v>
      </c>
      <c r="B3103" s="27" t="s">
        <v>49</v>
      </c>
      <c r="C3103" s="75">
        <v>7245.13131941554</v>
      </c>
      <c r="D3103" s="27">
        <v>195</v>
      </c>
      <c r="E3103" s="27">
        <v>8</v>
      </c>
      <c r="F3103" s="78">
        <v>7.887069898888571</v>
      </c>
      <c r="G3103" s="27" t="s">
        <v>862</v>
      </c>
      <c r="H3103" s="27" t="s">
        <v>66</v>
      </c>
      <c r="I3103" s="27">
        <v>10195</v>
      </c>
      <c r="J3103" s="27">
        <v>735</v>
      </c>
      <c r="K3103" s="27">
        <v>10</v>
      </c>
      <c r="L3103" s="124">
        <v>1.3605442176870748E-2</v>
      </c>
      <c r="M3103" s="27" t="s">
        <v>66</v>
      </c>
      <c r="N3103" s="71">
        <f t="shared" si="145"/>
        <v>10144.743657445424</v>
      </c>
      <c r="O3103" s="1">
        <v>44245</v>
      </c>
      <c r="P3103" s="1">
        <f t="shared" si="146"/>
        <v>44227</v>
      </c>
      <c r="Q3103" s="1">
        <f t="shared" si="147"/>
        <v>44240</v>
      </c>
    </row>
    <row r="3104" spans="1:17" x14ac:dyDescent="0.25">
      <c r="A3104" s="74" t="s">
        <v>500</v>
      </c>
      <c r="B3104" s="27" t="s">
        <v>54</v>
      </c>
      <c r="C3104" s="75">
        <v>10569.007528721701</v>
      </c>
      <c r="D3104" s="27">
        <v>493</v>
      </c>
      <c r="E3104" s="27">
        <v>22</v>
      </c>
      <c r="F3104" s="76">
        <v>14.868269959673617</v>
      </c>
      <c r="G3104" s="27" t="s">
        <v>864</v>
      </c>
      <c r="H3104" s="27" t="s">
        <v>66</v>
      </c>
      <c r="I3104" s="27">
        <v>11846</v>
      </c>
      <c r="J3104" s="27">
        <v>856</v>
      </c>
      <c r="K3104" s="27">
        <v>27</v>
      </c>
      <c r="L3104" s="123">
        <v>3.1542056074766352E-2</v>
      </c>
      <c r="M3104" s="27" t="s">
        <v>66</v>
      </c>
      <c r="N3104" s="71">
        <f t="shared" si="145"/>
        <v>8099.1521453058467</v>
      </c>
      <c r="O3104" s="1">
        <v>44245</v>
      </c>
      <c r="P3104" s="1">
        <f t="shared" si="146"/>
        <v>44227</v>
      </c>
      <c r="Q3104" s="1">
        <f t="shared" si="147"/>
        <v>44240</v>
      </c>
    </row>
    <row r="3105" spans="1:17" x14ac:dyDescent="0.25">
      <c r="A3105" s="74" t="s">
        <v>501</v>
      </c>
      <c r="B3105" s="27" t="s">
        <v>49</v>
      </c>
      <c r="C3105" s="75">
        <v>17809.806181656801</v>
      </c>
      <c r="D3105" s="27">
        <v>657</v>
      </c>
      <c r="E3105" s="27">
        <v>66</v>
      </c>
      <c r="F3105" s="76">
        <v>26.470168547601549</v>
      </c>
      <c r="G3105" s="27" t="s">
        <v>864</v>
      </c>
      <c r="H3105" s="27" t="s">
        <v>64</v>
      </c>
      <c r="I3105" s="27">
        <v>31479</v>
      </c>
      <c r="J3105" s="27">
        <v>2824</v>
      </c>
      <c r="K3105" s="27">
        <v>71</v>
      </c>
      <c r="L3105" s="123">
        <v>2.5141643059490085E-2</v>
      </c>
      <c r="M3105" s="27" t="s">
        <v>64</v>
      </c>
      <c r="N3105" s="71">
        <f t="shared" si="145"/>
        <v>15856.433086332949</v>
      </c>
      <c r="O3105" s="1">
        <v>44245</v>
      </c>
      <c r="P3105" s="1">
        <f t="shared" si="146"/>
        <v>44227</v>
      </c>
      <c r="Q3105" s="1">
        <f t="shared" si="147"/>
        <v>44240</v>
      </c>
    </row>
    <row r="3106" spans="1:17" x14ac:dyDescent="0.25">
      <c r="A3106" s="74" t="s">
        <v>502</v>
      </c>
      <c r="B3106" s="27" t="s">
        <v>46</v>
      </c>
      <c r="C3106" s="75">
        <v>3720.87322110892</v>
      </c>
      <c r="D3106" s="27">
        <v>166</v>
      </c>
      <c r="E3106" s="27">
        <v>33</v>
      </c>
      <c r="F3106" s="70">
        <v>63.349184910964674</v>
      </c>
      <c r="G3106" s="27" t="s">
        <v>865</v>
      </c>
      <c r="H3106" s="27" t="s">
        <v>64</v>
      </c>
      <c r="I3106" s="27">
        <v>17511</v>
      </c>
      <c r="J3106" s="27">
        <v>1757</v>
      </c>
      <c r="K3106" s="27">
        <v>36</v>
      </c>
      <c r="L3106" s="73">
        <v>2.0489470688673878E-2</v>
      </c>
      <c r="M3106" s="27" t="s">
        <v>68</v>
      </c>
      <c r="N3106" s="71">
        <f t="shared" si="145"/>
        <v>47220.098498179061</v>
      </c>
      <c r="O3106" s="1">
        <v>44245</v>
      </c>
      <c r="P3106" s="1">
        <f t="shared" si="146"/>
        <v>44227</v>
      </c>
      <c r="Q3106" s="1">
        <f t="shared" si="147"/>
        <v>44240</v>
      </c>
    </row>
    <row r="3107" spans="1:17" x14ac:dyDescent="0.25">
      <c r="A3107" s="74" t="s">
        <v>503</v>
      </c>
      <c r="B3107" s="27" t="s">
        <v>54</v>
      </c>
      <c r="C3107" s="75">
        <v>8954.3940578811398</v>
      </c>
      <c r="D3107" s="27">
        <v>552</v>
      </c>
      <c r="E3107" s="27">
        <v>21</v>
      </c>
      <c r="F3107" s="76">
        <v>16.751552258075876</v>
      </c>
      <c r="G3107" s="27" t="s">
        <v>864</v>
      </c>
      <c r="H3107" s="27" t="s">
        <v>66</v>
      </c>
      <c r="I3107" s="27">
        <v>12535</v>
      </c>
      <c r="J3107" s="27">
        <v>940</v>
      </c>
      <c r="K3107" s="27">
        <v>25</v>
      </c>
      <c r="L3107" s="123">
        <v>2.6595744680851064E-2</v>
      </c>
      <c r="M3107" s="27" t="s">
        <v>66</v>
      </c>
      <c r="N3107" s="71">
        <f t="shared" si="145"/>
        <v>10497.639415060881</v>
      </c>
      <c r="O3107" s="1">
        <v>44245</v>
      </c>
      <c r="P3107" s="1">
        <f t="shared" si="146"/>
        <v>44227</v>
      </c>
      <c r="Q3107" s="1">
        <f t="shared" si="147"/>
        <v>44240</v>
      </c>
    </row>
    <row r="3108" spans="1:17" x14ac:dyDescent="0.25">
      <c r="A3108" s="74" t="s">
        <v>504</v>
      </c>
      <c r="B3108" s="27" t="s">
        <v>45</v>
      </c>
      <c r="C3108" s="75">
        <v>13616.408669804499</v>
      </c>
      <c r="D3108" s="27">
        <v>911</v>
      </c>
      <c r="E3108" s="27">
        <v>52</v>
      </c>
      <c r="F3108" s="76">
        <v>27.278012906020127</v>
      </c>
      <c r="G3108" s="27" t="s">
        <v>864</v>
      </c>
      <c r="H3108" s="27" t="s">
        <v>66</v>
      </c>
      <c r="I3108" s="27">
        <v>32584</v>
      </c>
      <c r="J3108" s="27">
        <v>2609</v>
      </c>
      <c r="K3108" s="27">
        <v>59</v>
      </c>
      <c r="L3108" s="123">
        <v>2.2614028363357609E-2</v>
      </c>
      <c r="M3108" s="27" t="s">
        <v>66</v>
      </c>
      <c r="N3108" s="71">
        <f t="shared" si="145"/>
        <v>19160.705757794058</v>
      </c>
      <c r="O3108" s="1">
        <v>44245</v>
      </c>
      <c r="P3108" s="1">
        <f t="shared" si="146"/>
        <v>44227</v>
      </c>
      <c r="Q3108" s="1">
        <f t="shared" si="147"/>
        <v>44240</v>
      </c>
    </row>
    <row r="3109" spans="1:17" x14ac:dyDescent="0.25">
      <c r="A3109" s="74" t="s">
        <v>505</v>
      </c>
      <c r="B3109" s="27" t="s">
        <v>43</v>
      </c>
      <c r="C3109" s="75">
        <v>15949.1079489121</v>
      </c>
      <c r="D3109" s="27">
        <v>1527</v>
      </c>
      <c r="E3109" s="27">
        <v>89</v>
      </c>
      <c r="F3109" s="70">
        <v>39.858924257744988</v>
      </c>
      <c r="G3109" s="27" t="s">
        <v>865</v>
      </c>
      <c r="H3109" s="27" t="s">
        <v>66</v>
      </c>
      <c r="I3109" s="27">
        <v>23150</v>
      </c>
      <c r="J3109" s="27">
        <v>1571</v>
      </c>
      <c r="K3109" s="27">
        <v>98</v>
      </c>
      <c r="L3109" s="73">
        <v>6.2380649267982174E-2</v>
      </c>
      <c r="M3109" s="27" t="s">
        <v>66</v>
      </c>
      <c r="N3109" s="71">
        <f t="shared" si="145"/>
        <v>9850.0806755600333</v>
      </c>
      <c r="O3109" s="1">
        <v>44245</v>
      </c>
      <c r="P3109" s="1">
        <f t="shared" si="146"/>
        <v>44227</v>
      </c>
      <c r="Q3109" s="1">
        <f t="shared" si="147"/>
        <v>44240</v>
      </c>
    </row>
    <row r="3110" spans="1:17" x14ac:dyDescent="0.25">
      <c r="A3110" s="74" t="s">
        <v>506</v>
      </c>
      <c r="B3110" s="27" t="s">
        <v>43</v>
      </c>
      <c r="C3110" s="75">
        <v>57573.2411074349</v>
      </c>
      <c r="D3110" s="27">
        <v>5008</v>
      </c>
      <c r="E3110" s="27">
        <v>328</v>
      </c>
      <c r="F3110" s="70">
        <v>40.693507917771036</v>
      </c>
      <c r="G3110" s="27" t="s">
        <v>865</v>
      </c>
      <c r="H3110" s="27" t="s">
        <v>66</v>
      </c>
      <c r="I3110" s="27">
        <v>88974</v>
      </c>
      <c r="J3110" s="27">
        <v>6474</v>
      </c>
      <c r="K3110" s="27">
        <v>373</v>
      </c>
      <c r="L3110" s="73">
        <v>5.7615075687364847E-2</v>
      </c>
      <c r="M3110" s="27" t="s">
        <v>66</v>
      </c>
      <c r="N3110" s="71">
        <f t="shared" si="145"/>
        <v>11244.807267180169</v>
      </c>
      <c r="O3110" s="1">
        <v>44245</v>
      </c>
      <c r="P3110" s="1">
        <f t="shared" si="146"/>
        <v>44227</v>
      </c>
      <c r="Q3110" s="1">
        <f t="shared" si="147"/>
        <v>44240</v>
      </c>
    </row>
    <row r="3111" spans="1:17" x14ac:dyDescent="0.25">
      <c r="A3111" s="74" t="s">
        <v>507</v>
      </c>
      <c r="B3111" s="27" t="s">
        <v>54</v>
      </c>
      <c r="C3111" s="75">
        <v>9019.6013550839107</v>
      </c>
      <c r="D3111" s="27">
        <v>527</v>
      </c>
      <c r="E3111" s="27">
        <v>29</v>
      </c>
      <c r="F3111" s="70">
        <v>22.965855029291379</v>
      </c>
      <c r="G3111" s="27" t="s">
        <v>865</v>
      </c>
      <c r="H3111" s="27" t="s">
        <v>66</v>
      </c>
      <c r="I3111" s="27">
        <v>11992</v>
      </c>
      <c r="J3111" s="27">
        <v>822</v>
      </c>
      <c r="K3111" s="27">
        <v>31</v>
      </c>
      <c r="L3111" s="73">
        <v>3.7712895377128956E-2</v>
      </c>
      <c r="M3111" s="27" t="s">
        <v>66</v>
      </c>
      <c r="N3111" s="71">
        <f t="shared" si="145"/>
        <v>9113.4848164512132</v>
      </c>
      <c r="O3111" s="1">
        <v>44245</v>
      </c>
      <c r="P3111" s="1">
        <f t="shared" si="146"/>
        <v>44227</v>
      </c>
      <c r="Q3111" s="1">
        <f t="shared" si="147"/>
        <v>44240</v>
      </c>
    </row>
    <row r="3112" spans="1:17" x14ac:dyDescent="0.25">
      <c r="A3112" s="74" t="s">
        <v>508</v>
      </c>
      <c r="B3112" s="27" t="s">
        <v>49</v>
      </c>
      <c r="C3112" s="75">
        <v>30825.646942955998</v>
      </c>
      <c r="D3112" s="27">
        <v>2774</v>
      </c>
      <c r="E3112" s="27">
        <v>153</v>
      </c>
      <c r="F3112" s="76">
        <v>35.452853426872608</v>
      </c>
      <c r="G3112" s="27" t="s">
        <v>864</v>
      </c>
      <c r="H3112" s="27" t="s">
        <v>64</v>
      </c>
      <c r="I3112" s="27">
        <v>63394</v>
      </c>
      <c r="J3112" s="27">
        <v>5026</v>
      </c>
      <c r="K3112" s="27">
        <v>169</v>
      </c>
      <c r="L3112" s="123">
        <v>3.362514922403502E-2</v>
      </c>
      <c r="M3112" s="27" t="s">
        <v>64</v>
      </c>
      <c r="N3112" s="71">
        <f t="shared" si="145"/>
        <v>16304.605088421336</v>
      </c>
      <c r="O3112" s="1">
        <v>44245</v>
      </c>
      <c r="P3112" s="1">
        <f t="shared" si="146"/>
        <v>44227</v>
      </c>
      <c r="Q3112" s="1">
        <f t="shared" si="147"/>
        <v>44240</v>
      </c>
    </row>
    <row r="3113" spans="1:17" x14ac:dyDescent="0.25">
      <c r="A3113" s="74" t="s">
        <v>509</v>
      </c>
      <c r="B3113" s="27" t="s">
        <v>44</v>
      </c>
      <c r="C3113" s="75">
        <v>4174.0936822109898</v>
      </c>
      <c r="D3113" s="27">
        <v>261</v>
      </c>
      <c r="E3113" s="27">
        <v>24</v>
      </c>
      <c r="F3113" s="76">
        <v>41.069651157845321</v>
      </c>
      <c r="G3113" s="27" t="s">
        <v>864</v>
      </c>
      <c r="H3113" s="27" t="s">
        <v>64</v>
      </c>
      <c r="I3113" s="27">
        <v>12822</v>
      </c>
      <c r="J3113" s="27">
        <v>759</v>
      </c>
      <c r="K3113" s="27">
        <v>27</v>
      </c>
      <c r="L3113" s="123">
        <v>3.5573122529644272E-2</v>
      </c>
      <c r="M3113" s="27" t="s">
        <v>64</v>
      </c>
      <c r="N3113" s="71">
        <f t="shared" si="145"/>
        <v>18183.588050136019</v>
      </c>
      <c r="O3113" s="1">
        <v>44245</v>
      </c>
      <c r="P3113" s="1">
        <f t="shared" si="146"/>
        <v>44227</v>
      </c>
      <c r="Q3113" s="1">
        <f t="shared" si="147"/>
        <v>44240</v>
      </c>
    </row>
    <row r="3114" spans="1:17" x14ac:dyDescent="0.25">
      <c r="A3114" s="74" t="s">
        <v>510</v>
      </c>
      <c r="B3114" s="27" t="s">
        <v>47</v>
      </c>
      <c r="C3114" s="75">
        <v>414.46849714100301</v>
      </c>
      <c r="D3114" s="27">
        <v>10</v>
      </c>
      <c r="E3114" s="27">
        <v>2</v>
      </c>
      <c r="F3114" s="78">
        <v>34.467551537105741</v>
      </c>
      <c r="G3114" s="27" t="s">
        <v>862</v>
      </c>
      <c r="H3114" s="27" t="s">
        <v>68</v>
      </c>
      <c r="I3114" s="27">
        <v>198</v>
      </c>
      <c r="J3114" s="27">
        <v>17</v>
      </c>
      <c r="K3114" s="27">
        <v>4</v>
      </c>
      <c r="L3114" s="124">
        <v>0.23529411764705882</v>
      </c>
      <c r="M3114" s="27" t="s">
        <v>64</v>
      </c>
      <c r="N3114" s="71">
        <f t="shared" si="145"/>
        <v>4101.6386329155839</v>
      </c>
      <c r="O3114" s="1">
        <v>44245</v>
      </c>
      <c r="P3114" s="1">
        <f t="shared" si="146"/>
        <v>44227</v>
      </c>
      <c r="Q3114" s="1">
        <f t="shared" si="147"/>
        <v>44240</v>
      </c>
    </row>
    <row r="3115" spans="1:17" x14ac:dyDescent="0.25">
      <c r="A3115" s="74" t="s">
        <v>511</v>
      </c>
      <c r="B3115" s="27" t="s">
        <v>45</v>
      </c>
      <c r="C3115" s="75">
        <v>5777.7105143039398</v>
      </c>
      <c r="D3115" s="27">
        <v>370</v>
      </c>
      <c r="E3115" s="27">
        <v>10</v>
      </c>
      <c r="F3115" s="78">
        <v>12.362781287109303</v>
      </c>
      <c r="G3115" s="27" t="s">
        <v>862</v>
      </c>
      <c r="H3115" s="27" t="s">
        <v>66</v>
      </c>
      <c r="I3115" s="27">
        <v>12489</v>
      </c>
      <c r="J3115" s="27">
        <v>981</v>
      </c>
      <c r="K3115" s="27">
        <v>11</v>
      </c>
      <c r="L3115" s="124">
        <v>1.1213047910295617E-2</v>
      </c>
      <c r="M3115" s="27" t="s">
        <v>66</v>
      </c>
      <c r="N3115" s="71">
        <f t="shared" si="145"/>
        <v>16979.04381971592</v>
      </c>
      <c r="O3115" s="1">
        <v>44245</v>
      </c>
      <c r="P3115" s="1">
        <f t="shared" si="146"/>
        <v>44227</v>
      </c>
      <c r="Q3115" s="1">
        <f t="shared" si="147"/>
        <v>44240</v>
      </c>
    </row>
    <row r="3116" spans="1:17" x14ac:dyDescent="0.25">
      <c r="A3116" s="74" t="s">
        <v>512</v>
      </c>
      <c r="B3116" s="27" t="s">
        <v>49</v>
      </c>
      <c r="C3116" s="75">
        <v>9113.7991472155009</v>
      </c>
      <c r="D3116" s="27">
        <v>361</v>
      </c>
      <c r="E3116" s="27">
        <v>21</v>
      </c>
      <c r="F3116" s="76">
        <v>16.458558892624801</v>
      </c>
      <c r="G3116" s="27" t="s">
        <v>864</v>
      </c>
      <c r="H3116" s="27" t="s">
        <v>66</v>
      </c>
      <c r="I3116" s="27">
        <v>9856</v>
      </c>
      <c r="J3116" s="27">
        <v>695</v>
      </c>
      <c r="K3116" s="27">
        <v>22</v>
      </c>
      <c r="L3116" s="123">
        <v>3.1654676258992806E-2</v>
      </c>
      <c r="M3116" s="27" t="s">
        <v>66</v>
      </c>
      <c r="N3116" s="71">
        <f t="shared" si="145"/>
        <v>7625.7989535828237</v>
      </c>
      <c r="O3116" s="1">
        <v>44245</v>
      </c>
      <c r="P3116" s="1">
        <f t="shared" si="146"/>
        <v>44227</v>
      </c>
      <c r="Q3116" s="1">
        <f t="shared" si="147"/>
        <v>44240</v>
      </c>
    </row>
    <row r="3117" spans="1:17" x14ac:dyDescent="0.25">
      <c r="A3117" s="74" t="s">
        <v>513</v>
      </c>
      <c r="B3117" s="27" t="s">
        <v>41</v>
      </c>
      <c r="C3117" s="75">
        <v>1968.1305279901801</v>
      </c>
      <c r="D3117" s="27">
        <v>38</v>
      </c>
      <c r="E3117" s="27">
        <v>6</v>
      </c>
      <c r="F3117" s="78">
        <v>21.775559216038285</v>
      </c>
      <c r="G3117" s="27" t="s">
        <v>862</v>
      </c>
      <c r="H3117" s="27" t="s">
        <v>66</v>
      </c>
      <c r="I3117" s="27">
        <v>1754</v>
      </c>
      <c r="J3117" s="27">
        <v>115</v>
      </c>
      <c r="K3117" s="27">
        <v>6</v>
      </c>
      <c r="L3117" s="124">
        <v>5.2173913043478258E-2</v>
      </c>
      <c r="M3117" s="27" t="s">
        <v>66</v>
      </c>
      <c r="N3117" s="71">
        <f t="shared" si="145"/>
        <v>5843.1083896369391</v>
      </c>
      <c r="O3117" s="1">
        <v>44245</v>
      </c>
      <c r="P3117" s="1">
        <f t="shared" si="146"/>
        <v>44227</v>
      </c>
      <c r="Q3117" s="1">
        <f t="shared" si="147"/>
        <v>44240</v>
      </c>
    </row>
    <row r="3118" spans="1:17" x14ac:dyDescent="0.25">
      <c r="A3118" s="74" t="s">
        <v>514</v>
      </c>
      <c r="B3118" s="27" t="s">
        <v>49</v>
      </c>
      <c r="C3118" s="75">
        <v>11979.088383960399</v>
      </c>
      <c r="D3118" s="27">
        <v>911</v>
      </c>
      <c r="E3118" s="27">
        <v>31</v>
      </c>
      <c r="F3118" s="76">
        <v>18.484592844732401</v>
      </c>
      <c r="G3118" s="27" t="s">
        <v>864</v>
      </c>
      <c r="H3118" s="27" t="s">
        <v>66</v>
      </c>
      <c r="I3118" s="27">
        <v>16138</v>
      </c>
      <c r="J3118" s="27">
        <v>1153</v>
      </c>
      <c r="K3118" s="27">
        <v>35</v>
      </c>
      <c r="L3118" s="123">
        <v>3.0355594102341718E-2</v>
      </c>
      <c r="M3118" s="27" t="s">
        <v>66</v>
      </c>
      <c r="N3118" s="71">
        <f t="shared" si="145"/>
        <v>9625.1063774087233</v>
      </c>
      <c r="O3118" s="1">
        <v>44245</v>
      </c>
      <c r="P3118" s="1">
        <f t="shared" si="146"/>
        <v>44227</v>
      </c>
      <c r="Q3118" s="1">
        <f t="shared" si="147"/>
        <v>44240</v>
      </c>
    </row>
    <row r="3119" spans="1:17" x14ac:dyDescent="0.25">
      <c r="A3119" s="74" t="s">
        <v>515</v>
      </c>
      <c r="B3119" s="27" t="s">
        <v>42</v>
      </c>
      <c r="C3119" s="75">
        <v>241.58987972642501</v>
      </c>
      <c r="D3119" s="27">
        <v>8</v>
      </c>
      <c r="E3119" s="27">
        <v>0</v>
      </c>
      <c r="F3119" s="78">
        <v>0</v>
      </c>
      <c r="G3119" s="27" t="s">
        <v>862</v>
      </c>
      <c r="H3119" s="27" t="s">
        <v>68</v>
      </c>
      <c r="I3119" s="27">
        <v>376</v>
      </c>
      <c r="J3119" s="27">
        <v>33</v>
      </c>
      <c r="K3119" s="27">
        <v>0</v>
      </c>
      <c r="L3119" s="149">
        <v>0</v>
      </c>
      <c r="M3119" s="27" t="s">
        <v>68</v>
      </c>
      <c r="N3119" s="71">
        <f t="shared" si="145"/>
        <v>13659.51257452051</v>
      </c>
      <c r="O3119" s="1">
        <v>44245</v>
      </c>
      <c r="P3119" s="1">
        <f t="shared" si="146"/>
        <v>44227</v>
      </c>
      <c r="Q3119" s="1">
        <f t="shared" si="147"/>
        <v>44240</v>
      </c>
    </row>
    <row r="3120" spans="1:17" x14ac:dyDescent="0.25">
      <c r="A3120" s="74" t="s">
        <v>18</v>
      </c>
      <c r="B3120" s="27" t="s">
        <v>18</v>
      </c>
      <c r="C3120" s="27">
        <v>0</v>
      </c>
      <c r="D3120" s="27">
        <v>1488</v>
      </c>
      <c r="E3120" s="27">
        <v>58</v>
      </c>
      <c r="F3120" s="80" t="s">
        <v>79</v>
      </c>
      <c r="G3120" s="27" t="s">
        <v>79</v>
      </c>
      <c r="H3120" s="27" t="s">
        <v>79</v>
      </c>
      <c r="I3120" s="27">
        <v>248214</v>
      </c>
      <c r="J3120" s="27">
        <v>15329</v>
      </c>
      <c r="K3120" s="27">
        <v>59</v>
      </c>
      <c r="L3120" s="27" t="s">
        <v>79</v>
      </c>
      <c r="M3120" s="27" t="s">
        <v>79</v>
      </c>
      <c r="N3120" s="71" t="s">
        <v>79</v>
      </c>
      <c r="O3120" s="1">
        <v>44245</v>
      </c>
      <c r="P3120" s="1">
        <f t="shared" si="146"/>
        <v>44227</v>
      </c>
      <c r="Q3120" s="1">
        <f t="shared" si="147"/>
        <v>44240</v>
      </c>
    </row>
    <row r="3121" spans="1:17" x14ac:dyDescent="0.25">
      <c r="A3121" s="74" t="s">
        <v>516</v>
      </c>
      <c r="B3121" s="27" t="s">
        <v>54</v>
      </c>
      <c r="C3121" s="75">
        <v>9203.2013313555308</v>
      </c>
      <c r="D3121" s="27">
        <v>239</v>
      </c>
      <c r="E3121" s="27">
        <v>8</v>
      </c>
      <c r="F3121" s="78">
        <v>6.2090195667207704</v>
      </c>
      <c r="G3121" s="27" t="s">
        <v>862</v>
      </c>
      <c r="H3121" s="27" t="s">
        <v>66</v>
      </c>
      <c r="I3121" s="27">
        <v>9405</v>
      </c>
      <c r="J3121" s="27">
        <v>764</v>
      </c>
      <c r="K3121" s="27">
        <v>10</v>
      </c>
      <c r="L3121" s="124">
        <v>1.3089005235602094E-2</v>
      </c>
      <c r="M3121" s="27" t="s">
        <v>66</v>
      </c>
      <c r="N3121" s="71">
        <f t="shared" ref="N3121:N3152" si="148">(J3121/C3121)*100000</f>
        <v>8301.4591607056718</v>
      </c>
      <c r="O3121" s="1">
        <v>44245</v>
      </c>
      <c r="P3121" s="1">
        <f t="shared" si="146"/>
        <v>44227</v>
      </c>
      <c r="Q3121" s="1">
        <f t="shared" si="147"/>
        <v>44240</v>
      </c>
    </row>
    <row r="3122" spans="1:17" x14ac:dyDescent="0.25">
      <c r="A3122" s="74" t="s">
        <v>517</v>
      </c>
      <c r="B3122" s="27" t="s">
        <v>54</v>
      </c>
      <c r="C3122" s="75">
        <v>15611.3411572231</v>
      </c>
      <c r="D3122" s="27">
        <v>696</v>
      </c>
      <c r="E3122" s="27">
        <v>28</v>
      </c>
      <c r="F3122" s="76">
        <v>12.81119911388673</v>
      </c>
      <c r="G3122" s="27" t="s">
        <v>864</v>
      </c>
      <c r="H3122" s="27" t="s">
        <v>66</v>
      </c>
      <c r="I3122" s="27">
        <v>16725</v>
      </c>
      <c r="J3122" s="27">
        <v>1211</v>
      </c>
      <c r="K3122" s="27">
        <v>32</v>
      </c>
      <c r="L3122" s="123">
        <v>2.6424442609413706E-2</v>
      </c>
      <c r="M3122" s="27" t="s">
        <v>66</v>
      </c>
      <c r="N3122" s="71">
        <f t="shared" si="148"/>
        <v>7757.1810634584144</v>
      </c>
      <c r="O3122" s="1">
        <v>44245</v>
      </c>
      <c r="P3122" s="1">
        <f t="shared" si="146"/>
        <v>44227</v>
      </c>
      <c r="Q3122" s="1">
        <f t="shared" si="147"/>
        <v>44240</v>
      </c>
    </row>
    <row r="3123" spans="1:17" x14ac:dyDescent="0.25">
      <c r="A3123" s="74" t="s">
        <v>518</v>
      </c>
      <c r="B3123" s="27" t="s">
        <v>49</v>
      </c>
      <c r="C3123" s="75">
        <v>27113.4272904754</v>
      </c>
      <c r="D3123" s="27">
        <v>1945</v>
      </c>
      <c r="E3123" s="27">
        <v>146</v>
      </c>
      <c r="F3123" s="76">
        <v>38.462756171864903</v>
      </c>
      <c r="G3123" s="27" t="s">
        <v>864</v>
      </c>
      <c r="H3123" s="27" t="s">
        <v>66</v>
      </c>
      <c r="I3123" s="27">
        <v>51585</v>
      </c>
      <c r="J3123" s="27">
        <v>4046</v>
      </c>
      <c r="K3123" s="27">
        <v>164</v>
      </c>
      <c r="L3123" s="123">
        <v>4.0533860603064756E-2</v>
      </c>
      <c r="M3123" s="27" t="s">
        <v>66</v>
      </c>
      <c r="N3123" s="71">
        <f t="shared" si="148"/>
        <v>14922.495620541888</v>
      </c>
      <c r="O3123" s="1">
        <v>44245</v>
      </c>
      <c r="P3123" s="1">
        <f t="shared" si="146"/>
        <v>44227</v>
      </c>
      <c r="Q3123" s="1">
        <f t="shared" si="147"/>
        <v>44240</v>
      </c>
    </row>
    <row r="3124" spans="1:17" x14ac:dyDescent="0.25">
      <c r="A3124" s="74" t="s">
        <v>519</v>
      </c>
      <c r="B3124" s="27" t="s">
        <v>47</v>
      </c>
      <c r="C3124" s="75">
        <v>1911.00314707446</v>
      </c>
      <c r="D3124" s="27">
        <v>67</v>
      </c>
      <c r="E3124" s="27">
        <v>5</v>
      </c>
      <c r="F3124" s="78">
        <v>18.688763421954821</v>
      </c>
      <c r="G3124" s="27" t="s">
        <v>862</v>
      </c>
      <c r="H3124" s="27" t="s">
        <v>68</v>
      </c>
      <c r="I3124" s="27">
        <v>1722</v>
      </c>
      <c r="J3124" s="27">
        <v>111</v>
      </c>
      <c r="K3124" s="27">
        <v>7</v>
      </c>
      <c r="L3124" s="124">
        <v>6.3063063063063057E-2</v>
      </c>
      <c r="M3124" s="27" t="s">
        <v>64</v>
      </c>
      <c r="N3124" s="71">
        <f t="shared" si="148"/>
        <v>5808.467671543558</v>
      </c>
      <c r="O3124" s="1">
        <v>44245</v>
      </c>
      <c r="P3124" s="1">
        <f t="shared" si="146"/>
        <v>44227</v>
      </c>
      <c r="Q3124" s="1">
        <f t="shared" si="147"/>
        <v>44240</v>
      </c>
    </row>
    <row r="3125" spans="1:17" x14ac:dyDescent="0.25">
      <c r="A3125" s="74" t="s">
        <v>520</v>
      </c>
      <c r="B3125" s="27" t="s">
        <v>51</v>
      </c>
      <c r="C3125" s="75">
        <v>26055.176096996998</v>
      </c>
      <c r="D3125" s="27">
        <v>1668</v>
      </c>
      <c r="E3125" s="27">
        <v>128</v>
      </c>
      <c r="F3125" s="76">
        <v>35.090367874776739</v>
      </c>
      <c r="G3125" s="27" t="s">
        <v>864</v>
      </c>
      <c r="H3125" s="27" t="s">
        <v>66</v>
      </c>
      <c r="I3125" s="27">
        <v>41727</v>
      </c>
      <c r="J3125" s="27">
        <v>3290</v>
      </c>
      <c r="K3125" s="27">
        <v>140</v>
      </c>
      <c r="L3125" s="123">
        <v>4.2553191489361701E-2</v>
      </c>
      <c r="M3125" s="27" t="s">
        <v>66</v>
      </c>
      <c r="N3125" s="71">
        <f t="shared" si="148"/>
        <v>12627.049564939194</v>
      </c>
      <c r="O3125" s="1">
        <v>44245</v>
      </c>
      <c r="P3125" s="1">
        <f t="shared" si="146"/>
        <v>44227</v>
      </c>
      <c r="Q3125" s="1">
        <f t="shared" si="147"/>
        <v>44240</v>
      </c>
    </row>
    <row r="3126" spans="1:17" x14ac:dyDescent="0.25">
      <c r="A3126" s="74" t="s">
        <v>521</v>
      </c>
      <c r="B3126" s="27" t="s">
        <v>49</v>
      </c>
      <c r="C3126" s="75">
        <v>66447.1432703639</v>
      </c>
      <c r="D3126" s="27">
        <v>4604</v>
      </c>
      <c r="E3126" s="27">
        <v>252</v>
      </c>
      <c r="F3126" s="76">
        <v>27.089200700112237</v>
      </c>
      <c r="G3126" s="27" t="s">
        <v>864</v>
      </c>
      <c r="H3126" s="27" t="s">
        <v>66</v>
      </c>
      <c r="I3126" s="27">
        <v>223043</v>
      </c>
      <c r="J3126" s="27">
        <v>24263</v>
      </c>
      <c r="K3126" s="27">
        <v>286</v>
      </c>
      <c r="L3126" s="123">
        <v>1.1787495363310391E-2</v>
      </c>
      <c r="M3126" s="27" t="s">
        <v>66</v>
      </c>
      <c r="N3126" s="71">
        <f t="shared" si="148"/>
        <v>36514.737588156851</v>
      </c>
      <c r="O3126" s="1">
        <v>44245</v>
      </c>
      <c r="P3126" s="1">
        <f t="shared" si="146"/>
        <v>44227</v>
      </c>
      <c r="Q3126" s="1">
        <f t="shared" si="147"/>
        <v>44240</v>
      </c>
    </row>
    <row r="3127" spans="1:17" x14ac:dyDescent="0.25">
      <c r="A3127" s="74" t="s">
        <v>522</v>
      </c>
      <c r="B3127" s="27" t="s">
        <v>48</v>
      </c>
      <c r="C3127" s="75">
        <v>10160.3863056553</v>
      </c>
      <c r="D3127" s="27">
        <v>423</v>
      </c>
      <c r="E3127" s="27">
        <v>53</v>
      </c>
      <c r="F3127" s="70">
        <v>37.259550688610595</v>
      </c>
      <c r="G3127" s="27" t="s">
        <v>865</v>
      </c>
      <c r="H3127" s="27" t="s">
        <v>66</v>
      </c>
      <c r="I3127" s="27">
        <v>13421</v>
      </c>
      <c r="J3127" s="27">
        <v>1085</v>
      </c>
      <c r="K3127" s="27">
        <v>55</v>
      </c>
      <c r="L3127" s="73">
        <v>5.0691244239631339E-2</v>
      </c>
      <c r="M3127" s="27" t="s">
        <v>66</v>
      </c>
      <c r="N3127" s="71">
        <f t="shared" si="148"/>
        <v>10678.727829433867</v>
      </c>
      <c r="O3127" s="1">
        <v>44245</v>
      </c>
      <c r="P3127" s="1">
        <f t="shared" si="146"/>
        <v>44227</v>
      </c>
      <c r="Q3127" s="1">
        <f t="shared" si="147"/>
        <v>44240</v>
      </c>
    </row>
    <row r="3128" spans="1:17" x14ac:dyDescent="0.25">
      <c r="A3128" s="74" t="s">
        <v>523</v>
      </c>
      <c r="B3128" s="27" t="s">
        <v>52</v>
      </c>
      <c r="C3128" s="75">
        <v>24185.158020851901</v>
      </c>
      <c r="D3128" s="27">
        <v>1269</v>
      </c>
      <c r="E3128" s="27">
        <v>77</v>
      </c>
      <c r="F3128" s="76">
        <v>22.741220029482644</v>
      </c>
      <c r="G3128" s="27" t="s">
        <v>864</v>
      </c>
      <c r="H3128" s="27" t="s">
        <v>66</v>
      </c>
      <c r="I3128" s="27">
        <v>26755</v>
      </c>
      <c r="J3128" s="27">
        <v>2353</v>
      </c>
      <c r="K3128" s="27">
        <v>89</v>
      </c>
      <c r="L3128" s="123">
        <v>3.7824054398640033E-2</v>
      </c>
      <c r="M3128" s="27" t="s">
        <v>66</v>
      </c>
      <c r="N3128" s="71">
        <f t="shared" si="148"/>
        <v>9729.1074053404827</v>
      </c>
      <c r="O3128" s="1">
        <v>44245</v>
      </c>
      <c r="P3128" s="1">
        <f t="shared" si="146"/>
        <v>44227</v>
      </c>
      <c r="Q3128" s="1">
        <f t="shared" si="147"/>
        <v>44240</v>
      </c>
    </row>
    <row r="3129" spans="1:17" x14ac:dyDescent="0.25">
      <c r="A3129" s="74" t="s">
        <v>524</v>
      </c>
      <c r="B3129" s="27" t="s">
        <v>54</v>
      </c>
      <c r="C3129" s="75">
        <v>5442.3214995143799</v>
      </c>
      <c r="D3129" s="27">
        <v>186</v>
      </c>
      <c r="E3129" s="27">
        <v>19</v>
      </c>
      <c r="F3129" s="76">
        <v>24.936837290188667</v>
      </c>
      <c r="G3129" s="27" t="s">
        <v>864</v>
      </c>
      <c r="H3129" s="27" t="s">
        <v>66</v>
      </c>
      <c r="I3129" s="27">
        <v>4912</v>
      </c>
      <c r="J3129" s="27">
        <v>374</v>
      </c>
      <c r="K3129" s="27">
        <v>21</v>
      </c>
      <c r="L3129" s="123">
        <v>5.6149732620320858E-2</v>
      </c>
      <c r="M3129" s="27" t="s">
        <v>64</v>
      </c>
      <c r="N3129" s="71">
        <f t="shared" si="148"/>
        <v>6872.0673711277841</v>
      </c>
      <c r="O3129" s="1">
        <v>44245</v>
      </c>
      <c r="P3129" s="1">
        <f t="shared" si="146"/>
        <v>44227</v>
      </c>
      <c r="Q3129" s="1">
        <f t="shared" si="147"/>
        <v>44240</v>
      </c>
    </row>
    <row r="3130" spans="1:17" x14ac:dyDescent="0.25">
      <c r="A3130" s="74" t="s">
        <v>525</v>
      </c>
      <c r="B3130" s="27" t="s">
        <v>46</v>
      </c>
      <c r="C3130" s="75">
        <v>733.94211218720091</v>
      </c>
      <c r="D3130" s="27">
        <v>13</v>
      </c>
      <c r="E3130" s="27">
        <v>3</v>
      </c>
      <c r="F3130" s="78">
        <v>29.196541624669454</v>
      </c>
      <c r="G3130" s="27" t="s">
        <v>862</v>
      </c>
      <c r="H3130" s="27" t="s">
        <v>66</v>
      </c>
      <c r="I3130" s="27">
        <v>799</v>
      </c>
      <c r="J3130" s="27">
        <v>83</v>
      </c>
      <c r="K3130" s="27">
        <v>3</v>
      </c>
      <c r="L3130" s="124">
        <v>3.614457831325301E-2</v>
      </c>
      <c r="M3130" s="27" t="s">
        <v>66</v>
      </c>
      <c r="N3130" s="71">
        <f t="shared" si="148"/>
        <v>11308.793789288635</v>
      </c>
      <c r="O3130" s="1">
        <v>44245</v>
      </c>
      <c r="P3130" s="1">
        <f t="shared" si="146"/>
        <v>44227</v>
      </c>
      <c r="Q3130" s="1">
        <f t="shared" si="147"/>
        <v>44240</v>
      </c>
    </row>
    <row r="3131" spans="1:17" x14ac:dyDescent="0.25">
      <c r="A3131" s="74" t="s">
        <v>526</v>
      </c>
      <c r="B3131" s="27" t="s">
        <v>42</v>
      </c>
      <c r="C3131" s="75">
        <v>445.14881003177402</v>
      </c>
      <c r="D3131" s="27">
        <v>6</v>
      </c>
      <c r="E3131" s="27">
        <v>2</v>
      </c>
      <c r="F3131" s="78">
        <v>32.091997021613054</v>
      </c>
      <c r="G3131" s="27" t="s">
        <v>862</v>
      </c>
      <c r="H3131" s="27" t="s">
        <v>68</v>
      </c>
      <c r="I3131" s="27">
        <v>475</v>
      </c>
      <c r="J3131" s="27">
        <v>42</v>
      </c>
      <c r="K3131" s="27">
        <v>2</v>
      </c>
      <c r="L3131" s="124">
        <v>4.7619047619047616E-2</v>
      </c>
      <c r="M3131" s="27" t="s">
        <v>64</v>
      </c>
      <c r="N3131" s="71">
        <f t="shared" si="148"/>
        <v>9435.0471243542379</v>
      </c>
      <c r="O3131" s="1">
        <v>44245</v>
      </c>
      <c r="P3131" s="1">
        <f t="shared" si="146"/>
        <v>44227</v>
      </c>
      <c r="Q3131" s="1">
        <f t="shared" si="147"/>
        <v>44240</v>
      </c>
    </row>
    <row r="3132" spans="1:17" x14ac:dyDescent="0.25">
      <c r="A3132" s="74" t="s">
        <v>527</v>
      </c>
      <c r="B3132" s="27" t="s">
        <v>49</v>
      </c>
      <c r="C3132" s="75">
        <v>33036.741371399599</v>
      </c>
      <c r="D3132" s="27">
        <v>1970</v>
      </c>
      <c r="E3132" s="27">
        <v>113</v>
      </c>
      <c r="F3132" s="76">
        <v>24.431672847783137</v>
      </c>
      <c r="G3132" s="27" t="s">
        <v>864</v>
      </c>
      <c r="H3132" s="27" t="s">
        <v>66</v>
      </c>
      <c r="I3132" s="27">
        <v>76260</v>
      </c>
      <c r="J3132" s="27">
        <v>6701</v>
      </c>
      <c r="K3132" s="27">
        <v>132</v>
      </c>
      <c r="L3132" s="123">
        <v>1.9698552454857483E-2</v>
      </c>
      <c r="M3132" s="27" t="s">
        <v>66</v>
      </c>
      <c r="N3132" s="71">
        <f t="shared" si="148"/>
        <v>20283.477491521473</v>
      </c>
      <c r="O3132" s="1">
        <v>44245</v>
      </c>
      <c r="P3132" s="1">
        <f t="shared" si="146"/>
        <v>44227</v>
      </c>
      <c r="Q3132" s="1">
        <f t="shared" si="147"/>
        <v>44240</v>
      </c>
    </row>
    <row r="3133" spans="1:17" x14ac:dyDescent="0.25">
      <c r="A3133" s="74" t="s">
        <v>528</v>
      </c>
      <c r="B3133" s="27" t="s">
        <v>49</v>
      </c>
      <c r="C3133" s="75">
        <v>13217.562427383</v>
      </c>
      <c r="D3133" s="27">
        <v>496</v>
      </c>
      <c r="E3133" s="27">
        <v>16</v>
      </c>
      <c r="F3133" s="79">
        <v>8.6465045967134646</v>
      </c>
      <c r="G3133" s="27" t="s">
        <v>863</v>
      </c>
      <c r="H3133" s="27" t="s">
        <v>66</v>
      </c>
      <c r="I3133" s="27">
        <v>27286</v>
      </c>
      <c r="J3133" s="27">
        <v>2329</v>
      </c>
      <c r="K3133" s="27">
        <v>21</v>
      </c>
      <c r="L3133" s="125">
        <v>9.0167453842851016E-3</v>
      </c>
      <c r="M3133" s="27" t="s">
        <v>66</v>
      </c>
      <c r="N3133" s="71">
        <f t="shared" si="148"/>
        <v>17620.49555502745</v>
      </c>
      <c r="O3133" s="1">
        <v>44245</v>
      </c>
      <c r="P3133" s="1">
        <f t="shared" si="146"/>
        <v>44227</v>
      </c>
      <c r="Q3133" s="1">
        <f t="shared" si="147"/>
        <v>44240</v>
      </c>
    </row>
    <row r="3134" spans="1:17" x14ac:dyDescent="0.25">
      <c r="A3134" s="74" t="s">
        <v>529</v>
      </c>
      <c r="B3134" s="27" t="s">
        <v>54</v>
      </c>
      <c r="C3134" s="75">
        <v>17180.900653549099</v>
      </c>
      <c r="D3134" s="27">
        <v>1561</v>
      </c>
      <c r="E3134" s="27">
        <v>97</v>
      </c>
      <c r="F3134" s="76">
        <v>40.327172412467078</v>
      </c>
      <c r="G3134" s="27" t="s">
        <v>864</v>
      </c>
      <c r="H3134" s="27" t="s">
        <v>66</v>
      </c>
      <c r="I3134" s="27">
        <v>30512</v>
      </c>
      <c r="J3134" s="27">
        <v>2378</v>
      </c>
      <c r="K3134" s="27">
        <v>112</v>
      </c>
      <c r="L3134" s="123">
        <v>4.7098402018502947E-2</v>
      </c>
      <c r="M3134" s="27" t="s">
        <v>66</v>
      </c>
      <c r="N3134" s="71">
        <f t="shared" si="148"/>
        <v>13840.950762431483</v>
      </c>
      <c r="O3134" s="1">
        <v>44245</v>
      </c>
      <c r="P3134" s="1">
        <f t="shared" si="146"/>
        <v>44227</v>
      </c>
      <c r="Q3134" s="1">
        <f t="shared" si="147"/>
        <v>44240</v>
      </c>
    </row>
    <row r="3135" spans="1:17" x14ac:dyDescent="0.25">
      <c r="A3135" s="74" t="s">
        <v>530</v>
      </c>
      <c r="B3135" s="27" t="s">
        <v>51</v>
      </c>
      <c r="C3135" s="75">
        <v>29713.051998029401</v>
      </c>
      <c r="D3135" s="27">
        <v>992</v>
      </c>
      <c r="E3135" s="27">
        <v>50</v>
      </c>
      <c r="F3135" s="76">
        <v>12.019729819964079</v>
      </c>
      <c r="G3135" s="27" t="s">
        <v>864</v>
      </c>
      <c r="H3135" s="27" t="s">
        <v>66</v>
      </c>
      <c r="I3135" s="27">
        <v>131251</v>
      </c>
      <c r="J3135" s="27">
        <v>12573</v>
      </c>
      <c r="K3135" s="27">
        <v>53</v>
      </c>
      <c r="L3135" s="123">
        <v>4.2153821681380739E-3</v>
      </c>
      <c r="M3135" s="27" t="s">
        <v>66</v>
      </c>
      <c r="N3135" s="71">
        <f t="shared" si="148"/>
        <v>42314.73764739433</v>
      </c>
      <c r="O3135" s="1">
        <v>44245</v>
      </c>
      <c r="P3135" s="1">
        <f t="shared" si="146"/>
        <v>44227</v>
      </c>
      <c r="Q3135" s="1">
        <f t="shared" si="147"/>
        <v>44240</v>
      </c>
    </row>
    <row r="3136" spans="1:17" x14ac:dyDescent="0.25">
      <c r="A3136" s="74" t="s">
        <v>531</v>
      </c>
      <c r="B3136" s="27" t="s">
        <v>41</v>
      </c>
      <c r="C3136" s="75">
        <v>2759.83426324726</v>
      </c>
      <c r="D3136" s="27">
        <v>52</v>
      </c>
      <c r="E3136" s="27">
        <v>3</v>
      </c>
      <c r="F3136" s="78">
        <v>7.7644414064771663</v>
      </c>
      <c r="G3136" s="27" t="s">
        <v>862</v>
      </c>
      <c r="H3136" s="27" t="s">
        <v>66</v>
      </c>
      <c r="I3136" s="27">
        <v>2514</v>
      </c>
      <c r="J3136" s="27">
        <v>168</v>
      </c>
      <c r="K3136" s="27">
        <v>3</v>
      </c>
      <c r="L3136" s="124">
        <v>1.7857142857142856E-2</v>
      </c>
      <c r="M3136" s="27" t="s">
        <v>66</v>
      </c>
      <c r="N3136" s="71">
        <f t="shared" si="148"/>
        <v>6087.3220626780976</v>
      </c>
      <c r="O3136" s="1">
        <v>44245</v>
      </c>
      <c r="P3136" s="1">
        <f t="shared" si="146"/>
        <v>44227</v>
      </c>
      <c r="Q3136" s="1">
        <f t="shared" si="147"/>
        <v>44240</v>
      </c>
    </row>
    <row r="3137" spans="1:17" x14ac:dyDescent="0.25">
      <c r="A3137" s="74" t="s">
        <v>532</v>
      </c>
      <c r="B3137" s="27" t="s">
        <v>46</v>
      </c>
      <c r="C3137" s="75">
        <v>709.250407043618</v>
      </c>
      <c r="D3137" s="27">
        <v>11</v>
      </c>
      <c r="E3137" s="27">
        <v>2</v>
      </c>
      <c r="F3137" s="78">
        <v>20.141989548179044</v>
      </c>
      <c r="G3137" s="27" t="s">
        <v>862</v>
      </c>
      <c r="H3137" s="27" t="s">
        <v>68</v>
      </c>
      <c r="I3137" s="27">
        <v>1135</v>
      </c>
      <c r="J3137" s="27">
        <v>105</v>
      </c>
      <c r="K3137" s="27">
        <v>2</v>
      </c>
      <c r="L3137" s="124">
        <v>1.9047619047619049E-2</v>
      </c>
      <c r="M3137" s="27" t="s">
        <v>64</v>
      </c>
      <c r="N3137" s="71">
        <f t="shared" si="148"/>
        <v>14804.362317911597</v>
      </c>
      <c r="O3137" s="1">
        <v>44245</v>
      </c>
      <c r="P3137" s="1">
        <f t="shared" si="146"/>
        <v>44227</v>
      </c>
      <c r="Q3137" s="1">
        <f t="shared" si="147"/>
        <v>44240</v>
      </c>
    </row>
    <row r="3138" spans="1:17" x14ac:dyDescent="0.25">
      <c r="A3138" s="74" t="s">
        <v>533</v>
      </c>
      <c r="B3138" s="27" t="s">
        <v>45</v>
      </c>
      <c r="C3138" s="75">
        <v>5203.1237660323704</v>
      </c>
      <c r="D3138" s="27">
        <v>229</v>
      </c>
      <c r="E3138" s="27">
        <v>9</v>
      </c>
      <c r="F3138" s="78">
        <v>12.355215285362164</v>
      </c>
      <c r="G3138" s="27" t="s">
        <v>862</v>
      </c>
      <c r="H3138" s="27" t="s">
        <v>66</v>
      </c>
      <c r="I3138" s="27">
        <v>10017</v>
      </c>
      <c r="J3138" s="27">
        <v>661</v>
      </c>
      <c r="K3138" s="27">
        <v>9</v>
      </c>
      <c r="L3138" s="124">
        <v>1.3615733736762481E-2</v>
      </c>
      <c r="M3138" s="27" t="s">
        <v>66</v>
      </c>
      <c r="N3138" s="71">
        <f t="shared" si="148"/>
        <v>12703.906916749051</v>
      </c>
      <c r="O3138" s="1">
        <v>44245</v>
      </c>
      <c r="P3138" s="1">
        <f t="shared" ref="P3138:P3169" si="149">O3138-18</f>
        <v>44227</v>
      </c>
      <c r="Q3138" s="1">
        <f t="shared" ref="Q3138:Q3169" si="150">O3138-5</f>
        <v>44240</v>
      </c>
    </row>
    <row r="3139" spans="1:17" x14ac:dyDescent="0.25">
      <c r="A3139" s="74" t="s">
        <v>534</v>
      </c>
      <c r="B3139" s="27" t="s">
        <v>54</v>
      </c>
      <c r="C3139" s="75">
        <v>7840.6389864339299</v>
      </c>
      <c r="D3139" s="27">
        <v>533</v>
      </c>
      <c r="E3139" s="27">
        <v>17</v>
      </c>
      <c r="F3139" s="76">
        <v>15.487075943513045</v>
      </c>
      <c r="G3139" s="27" t="s">
        <v>864</v>
      </c>
      <c r="H3139" s="27" t="s">
        <v>66</v>
      </c>
      <c r="I3139" s="27">
        <v>12092</v>
      </c>
      <c r="J3139" s="27">
        <v>797</v>
      </c>
      <c r="K3139" s="27">
        <v>19</v>
      </c>
      <c r="L3139" s="123">
        <v>2.3839397741530741E-2</v>
      </c>
      <c r="M3139" s="27" t="s">
        <v>66</v>
      </c>
      <c r="N3139" s="71">
        <f t="shared" si="148"/>
        <v>10164.987845748152</v>
      </c>
      <c r="O3139" s="1">
        <v>44245</v>
      </c>
      <c r="P3139" s="1">
        <f t="shared" si="149"/>
        <v>44227</v>
      </c>
      <c r="Q3139" s="1">
        <f t="shared" si="150"/>
        <v>44240</v>
      </c>
    </row>
    <row r="3140" spans="1:17" x14ac:dyDescent="0.25">
      <c r="A3140" s="74" t="s">
        <v>535</v>
      </c>
      <c r="B3140" s="27" t="s">
        <v>52</v>
      </c>
      <c r="C3140" s="75">
        <v>7285.8220530817907</v>
      </c>
      <c r="D3140" s="27">
        <v>675</v>
      </c>
      <c r="E3140" s="27">
        <v>48</v>
      </c>
      <c r="F3140" s="70">
        <v>47.058127464438904</v>
      </c>
      <c r="G3140" s="27" t="s">
        <v>865</v>
      </c>
      <c r="H3140" s="27" t="s">
        <v>66</v>
      </c>
      <c r="I3140" s="27">
        <v>13474</v>
      </c>
      <c r="J3140" s="27">
        <v>965</v>
      </c>
      <c r="K3140" s="27">
        <v>55</v>
      </c>
      <c r="L3140" s="73">
        <v>5.6994818652849742E-2</v>
      </c>
      <c r="M3140" s="27" t="s">
        <v>66</v>
      </c>
      <c r="N3140" s="71">
        <f t="shared" si="148"/>
        <v>13244.902125928535</v>
      </c>
      <c r="O3140" s="1">
        <v>44245</v>
      </c>
      <c r="P3140" s="1">
        <f t="shared" si="149"/>
        <v>44227</v>
      </c>
      <c r="Q3140" s="1">
        <f t="shared" si="150"/>
        <v>44240</v>
      </c>
    </row>
    <row r="3141" spans="1:17" x14ac:dyDescent="0.25">
      <c r="A3141" s="74" t="s">
        <v>536</v>
      </c>
      <c r="B3141" s="27" t="s">
        <v>54</v>
      </c>
      <c r="C3141" s="75">
        <v>3703.8770272844695</v>
      </c>
      <c r="D3141" s="27">
        <v>223</v>
      </c>
      <c r="E3141" s="27">
        <v>15</v>
      </c>
      <c r="F3141" s="79">
        <v>28.927217710953506</v>
      </c>
      <c r="G3141" s="27" t="s">
        <v>863</v>
      </c>
      <c r="H3141" s="27" t="s">
        <v>66</v>
      </c>
      <c r="I3141" s="27">
        <v>6440</v>
      </c>
      <c r="J3141" s="27">
        <v>405</v>
      </c>
      <c r="K3141" s="27">
        <v>18</v>
      </c>
      <c r="L3141" s="125">
        <v>4.4444444444444446E-2</v>
      </c>
      <c r="M3141" s="27" t="s">
        <v>66</v>
      </c>
      <c r="N3141" s="71">
        <f t="shared" si="148"/>
        <v>10934.488294740428</v>
      </c>
      <c r="O3141" s="1">
        <v>44245</v>
      </c>
      <c r="P3141" s="1">
        <f t="shared" si="149"/>
        <v>44227</v>
      </c>
      <c r="Q3141" s="1">
        <f t="shared" si="150"/>
        <v>44240</v>
      </c>
    </row>
    <row r="3142" spans="1:17" x14ac:dyDescent="0.25">
      <c r="A3142" s="74" t="s">
        <v>537</v>
      </c>
      <c r="B3142" s="27" t="s">
        <v>45</v>
      </c>
      <c r="C3142" s="75">
        <v>4036.3842504603494</v>
      </c>
      <c r="D3142" s="27">
        <v>160</v>
      </c>
      <c r="E3142" s="27">
        <v>10</v>
      </c>
      <c r="F3142" s="78">
        <v>17.696177320190714</v>
      </c>
      <c r="G3142" s="27" t="s">
        <v>862</v>
      </c>
      <c r="H3142" s="27" t="s">
        <v>64</v>
      </c>
      <c r="I3142" s="27">
        <v>6013</v>
      </c>
      <c r="J3142" s="27">
        <v>425</v>
      </c>
      <c r="K3142" s="27">
        <v>11</v>
      </c>
      <c r="L3142" s="124">
        <v>2.5882352941176471E-2</v>
      </c>
      <c r="M3142" s="27" t="s">
        <v>64</v>
      </c>
      <c r="N3142" s="71">
        <f t="shared" si="148"/>
        <v>10529.225505513474</v>
      </c>
      <c r="O3142" s="1">
        <v>44245</v>
      </c>
      <c r="P3142" s="1">
        <f t="shared" si="149"/>
        <v>44227</v>
      </c>
      <c r="Q3142" s="1">
        <f t="shared" si="150"/>
        <v>44240</v>
      </c>
    </row>
    <row r="3143" spans="1:17" x14ac:dyDescent="0.25">
      <c r="A3143" s="74" t="s">
        <v>538</v>
      </c>
      <c r="B3143" s="27" t="s">
        <v>47</v>
      </c>
      <c r="C3143" s="75">
        <v>29347.864073528101</v>
      </c>
      <c r="D3143" s="27">
        <v>2266</v>
      </c>
      <c r="E3143" s="27">
        <v>126</v>
      </c>
      <c r="F3143" s="76">
        <v>30.666626973095592</v>
      </c>
      <c r="G3143" s="27" t="s">
        <v>864</v>
      </c>
      <c r="H3143" s="27" t="s">
        <v>66</v>
      </c>
      <c r="I3143" s="27">
        <v>41980</v>
      </c>
      <c r="J3143" s="27">
        <v>3067</v>
      </c>
      <c r="K3143" s="27">
        <v>148</v>
      </c>
      <c r="L3143" s="123">
        <v>4.8255624388653405E-2</v>
      </c>
      <c r="M3143" s="27" t="s">
        <v>66</v>
      </c>
      <c r="N3143" s="71">
        <f t="shared" si="148"/>
        <v>10450.504991831576</v>
      </c>
      <c r="O3143" s="1">
        <v>44245</v>
      </c>
      <c r="P3143" s="1">
        <f t="shared" si="149"/>
        <v>44227</v>
      </c>
      <c r="Q3143" s="1">
        <f t="shared" si="150"/>
        <v>44240</v>
      </c>
    </row>
    <row r="3144" spans="1:17" x14ac:dyDescent="0.25">
      <c r="A3144" s="74" t="s">
        <v>539</v>
      </c>
      <c r="B3144" s="27" t="s">
        <v>42</v>
      </c>
      <c r="C3144" s="75">
        <v>1175.1166229483399</v>
      </c>
      <c r="D3144" s="27">
        <v>34</v>
      </c>
      <c r="E3144" s="27">
        <v>0</v>
      </c>
      <c r="F3144" s="78">
        <v>0</v>
      </c>
      <c r="G3144" s="27" t="s">
        <v>862</v>
      </c>
      <c r="H3144" s="27" t="s">
        <v>66</v>
      </c>
      <c r="I3144" s="27">
        <v>1867</v>
      </c>
      <c r="J3144" s="27">
        <v>150</v>
      </c>
      <c r="K3144" s="27">
        <v>0</v>
      </c>
      <c r="L3144" s="149">
        <v>0</v>
      </c>
      <c r="M3144" s="27" t="s">
        <v>66</v>
      </c>
      <c r="N3144" s="71">
        <f t="shared" si="148"/>
        <v>12764.690505666878</v>
      </c>
      <c r="O3144" s="1">
        <v>44245</v>
      </c>
      <c r="P3144" s="1">
        <f t="shared" si="149"/>
        <v>44227</v>
      </c>
      <c r="Q3144" s="1">
        <f t="shared" si="150"/>
        <v>44240</v>
      </c>
    </row>
    <row r="3145" spans="1:17" x14ac:dyDescent="0.25">
      <c r="A3145" s="74" t="s">
        <v>540</v>
      </c>
      <c r="B3145" s="27" t="s">
        <v>44</v>
      </c>
      <c r="C3145" s="75">
        <v>2871.29045841678</v>
      </c>
      <c r="D3145" s="27">
        <v>88</v>
      </c>
      <c r="E3145" s="27">
        <v>6</v>
      </c>
      <c r="F3145" s="78">
        <v>14.926091065260652</v>
      </c>
      <c r="G3145" s="27" t="s">
        <v>862</v>
      </c>
      <c r="H3145" s="27" t="s">
        <v>68</v>
      </c>
      <c r="I3145" s="27">
        <v>4513</v>
      </c>
      <c r="J3145" s="27">
        <v>227</v>
      </c>
      <c r="K3145" s="27">
        <v>6</v>
      </c>
      <c r="L3145" s="124">
        <v>2.643171806167401E-2</v>
      </c>
      <c r="M3145" s="27" t="s">
        <v>64</v>
      </c>
      <c r="N3145" s="71">
        <f t="shared" si="148"/>
        <v>7905.8529008997248</v>
      </c>
      <c r="O3145" s="1">
        <v>44245</v>
      </c>
      <c r="P3145" s="1">
        <f t="shared" si="149"/>
        <v>44227</v>
      </c>
      <c r="Q3145" s="1">
        <f t="shared" si="150"/>
        <v>44240</v>
      </c>
    </row>
    <row r="3146" spans="1:17" x14ac:dyDescent="0.25">
      <c r="A3146" s="74" t="s">
        <v>541</v>
      </c>
      <c r="B3146" s="27" t="s">
        <v>54</v>
      </c>
      <c r="C3146" s="75">
        <v>18711.126473274999</v>
      </c>
      <c r="D3146" s="27">
        <v>1250</v>
      </c>
      <c r="E3146" s="27">
        <v>83</v>
      </c>
      <c r="F3146" s="76">
        <v>31.684738153200851</v>
      </c>
      <c r="G3146" s="27" t="s">
        <v>864</v>
      </c>
      <c r="H3146" s="27" t="s">
        <v>66</v>
      </c>
      <c r="I3146" s="27">
        <v>36983</v>
      </c>
      <c r="J3146" s="27">
        <v>2800</v>
      </c>
      <c r="K3146" s="27">
        <v>93</v>
      </c>
      <c r="L3146" s="123">
        <v>3.3214285714285717E-2</v>
      </c>
      <c r="M3146" s="27" t="s">
        <v>66</v>
      </c>
      <c r="N3146" s="71">
        <f t="shared" si="148"/>
        <v>14964.35826030691</v>
      </c>
      <c r="O3146" s="1">
        <v>44245</v>
      </c>
      <c r="P3146" s="1">
        <f t="shared" si="149"/>
        <v>44227</v>
      </c>
      <c r="Q3146" s="1">
        <f t="shared" si="150"/>
        <v>44240</v>
      </c>
    </row>
    <row r="3147" spans="1:17" x14ac:dyDescent="0.25">
      <c r="A3147" s="74" t="s">
        <v>542</v>
      </c>
      <c r="B3147" s="27" t="s">
        <v>47</v>
      </c>
      <c r="C3147" s="75">
        <v>41355.060735064602</v>
      </c>
      <c r="D3147" s="27">
        <v>2477</v>
      </c>
      <c r="E3147" s="27">
        <v>122</v>
      </c>
      <c r="F3147" s="76">
        <v>21.071872606142609</v>
      </c>
      <c r="G3147" s="27" t="s">
        <v>864</v>
      </c>
      <c r="H3147" s="27" t="s">
        <v>66</v>
      </c>
      <c r="I3147" s="27">
        <v>54819</v>
      </c>
      <c r="J3147" s="27">
        <v>4115</v>
      </c>
      <c r="K3147" s="27">
        <v>141</v>
      </c>
      <c r="L3147" s="123">
        <v>3.4264884568651274E-2</v>
      </c>
      <c r="M3147" s="27" t="s">
        <v>66</v>
      </c>
      <c r="N3147" s="71">
        <f t="shared" si="148"/>
        <v>9950.4145970481586</v>
      </c>
      <c r="O3147" s="1">
        <v>44245</v>
      </c>
      <c r="P3147" s="1">
        <f t="shared" si="149"/>
        <v>44227</v>
      </c>
      <c r="Q3147" s="1">
        <f t="shared" si="150"/>
        <v>44240</v>
      </c>
    </row>
    <row r="3148" spans="1:17" x14ac:dyDescent="0.25">
      <c r="A3148" s="74" t="s">
        <v>543</v>
      </c>
      <c r="B3148" s="27" t="s">
        <v>49</v>
      </c>
      <c r="C3148" s="75">
        <v>23089.216116875701</v>
      </c>
      <c r="D3148" s="27">
        <v>1044</v>
      </c>
      <c r="E3148" s="27">
        <v>75</v>
      </c>
      <c r="F3148" s="76">
        <v>23.201926085430721</v>
      </c>
      <c r="G3148" s="27" t="s">
        <v>864</v>
      </c>
      <c r="H3148" s="27" t="s">
        <v>66</v>
      </c>
      <c r="I3148" s="27">
        <v>30187</v>
      </c>
      <c r="J3148" s="27">
        <v>2136</v>
      </c>
      <c r="K3148" s="27">
        <v>80</v>
      </c>
      <c r="L3148" s="123">
        <v>3.7453183520599252E-2</v>
      </c>
      <c r="M3148" s="27" t="s">
        <v>66</v>
      </c>
      <c r="N3148" s="71">
        <f t="shared" si="148"/>
        <v>9251.0719687829369</v>
      </c>
      <c r="O3148" s="1">
        <v>44245</v>
      </c>
      <c r="P3148" s="1">
        <f t="shared" si="149"/>
        <v>44227</v>
      </c>
      <c r="Q3148" s="1">
        <f t="shared" si="150"/>
        <v>44240</v>
      </c>
    </row>
    <row r="3149" spans="1:17" x14ac:dyDescent="0.25">
      <c r="A3149" s="74" t="s">
        <v>544</v>
      </c>
      <c r="B3149" s="27" t="s">
        <v>48</v>
      </c>
      <c r="C3149" s="75">
        <v>1711.2133241641</v>
      </c>
      <c r="D3149" s="27">
        <v>54</v>
      </c>
      <c r="E3149" s="27">
        <v>5</v>
      </c>
      <c r="F3149" s="78">
        <v>20.870738446202527</v>
      </c>
      <c r="G3149" s="27" t="s">
        <v>862</v>
      </c>
      <c r="H3149" s="27" t="s">
        <v>68</v>
      </c>
      <c r="I3149" s="27">
        <v>1197</v>
      </c>
      <c r="J3149" s="27">
        <v>82</v>
      </c>
      <c r="K3149" s="27">
        <v>6</v>
      </c>
      <c r="L3149" s="124">
        <v>7.3170731707317069E-2</v>
      </c>
      <c r="M3149" s="27" t="s">
        <v>64</v>
      </c>
      <c r="N3149" s="71">
        <f t="shared" si="148"/>
        <v>4791.921547248101</v>
      </c>
      <c r="O3149" s="1">
        <v>44245</v>
      </c>
      <c r="P3149" s="1">
        <f t="shared" si="149"/>
        <v>44227</v>
      </c>
      <c r="Q3149" s="1">
        <f t="shared" si="150"/>
        <v>44240</v>
      </c>
    </row>
    <row r="3150" spans="1:17" x14ac:dyDescent="0.25">
      <c r="A3150" s="74" t="s">
        <v>545</v>
      </c>
      <c r="B3150" s="27" t="s">
        <v>54</v>
      </c>
      <c r="C3150" s="75">
        <v>7315.6481145470188</v>
      </c>
      <c r="D3150" s="27">
        <v>433</v>
      </c>
      <c r="E3150" s="27">
        <v>41</v>
      </c>
      <c r="F3150" s="70">
        <v>40.031605986461038</v>
      </c>
      <c r="G3150" s="27" t="s">
        <v>865</v>
      </c>
      <c r="H3150" s="27" t="s">
        <v>64</v>
      </c>
      <c r="I3150" s="27">
        <v>10062</v>
      </c>
      <c r="J3150" s="27">
        <v>702</v>
      </c>
      <c r="K3150" s="27">
        <v>43</v>
      </c>
      <c r="L3150" s="73">
        <v>6.1253561253561253E-2</v>
      </c>
      <c r="M3150" s="27" t="s">
        <v>64</v>
      </c>
      <c r="N3150" s="71">
        <f t="shared" si="148"/>
        <v>9595.8688691448569</v>
      </c>
      <c r="O3150" s="1">
        <v>44245</v>
      </c>
      <c r="P3150" s="1">
        <f t="shared" si="149"/>
        <v>44227</v>
      </c>
      <c r="Q3150" s="1">
        <f t="shared" si="150"/>
        <v>44240</v>
      </c>
    </row>
    <row r="3151" spans="1:17" x14ac:dyDescent="0.25">
      <c r="A3151" s="74" t="s">
        <v>546</v>
      </c>
      <c r="B3151" s="27" t="s">
        <v>49</v>
      </c>
      <c r="C3151" s="75">
        <v>10981.723636578799</v>
      </c>
      <c r="D3151" s="27">
        <v>431</v>
      </c>
      <c r="E3151" s="27">
        <v>20</v>
      </c>
      <c r="F3151" s="76">
        <v>13.008626658687977</v>
      </c>
      <c r="G3151" s="27" t="s">
        <v>864</v>
      </c>
      <c r="H3151" s="27" t="s">
        <v>66</v>
      </c>
      <c r="I3151" s="27">
        <v>31712</v>
      </c>
      <c r="J3151" s="27">
        <v>3740</v>
      </c>
      <c r="K3151" s="27">
        <v>23</v>
      </c>
      <c r="L3151" s="123">
        <v>6.1497326203208552E-3</v>
      </c>
      <c r="M3151" s="27" t="s">
        <v>66</v>
      </c>
      <c r="N3151" s="71">
        <f t="shared" si="148"/>
        <v>34056.584592445128</v>
      </c>
      <c r="O3151" s="1">
        <v>44245</v>
      </c>
      <c r="P3151" s="1">
        <f t="shared" si="149"/>
        <v>44227</v>
      </c>
      <c r="Q3151" s="1">
        <f t="shared" si="150"/>
        <v>44240</v>
      </c>
    </row>
    <row r="3152" spans="1:17" x14ac:dyDescent="0.25">
      <c r="A3152" s="74" t="s">
        <v>547</v>
      </c>
      <c r="B3152" s="27" t="s">
        <v>43</v>
      </c>
      <c r="C3152" s="75">
        <v>16752.226867065601</v>
      </c>
      <c r="D3152" s="27">
        <v>1316</v>
      </c>
      <c r="E3152" s="27">
        <v>99</v>
      </c>
      <c r="F3152" s="70">
        <v>42.211872054638881</v>
      </c>
      <c r="G3152" s="27" t="s">
        <v>865</v>
      </c>
      <c r="H3152" s="27" t="s">
        <v>66</v>
      </c>
      <c r="I3152" s="27">
        <v>21840</v>
      </c>
      <c r="J3152" s="27">
        <v>1731</v>
      </c>
      <c r="K3152" s="27">
        <v>117</v>
      </c>
      <c r="L3152" s="73">
        <v>6.7590987868284227E-2</v>
      </c>
      <c r="M3152" s="27" t="s">
        <v>66</v>
      </c>
      <c r="N3152" s="71">
        <f t="shared" si="148"/>
        <v>10332.954619920391</v>
      </c>
      <c r="O3152" s="1">
        <v>44245</v>
      </c>
      <c r="P3152" s="1">
        <f t="shared" si="149"/>
        <v>44227</v>
      </c>
      <c r="Q3152" s="1">
        <f t="shared" si="150"/>
        <v>44240</v>
      </c>
    </row>
    <row r="3153" spans="1:17" x14ac:dyDescent="0.25">
      <c r="A3153" s="74" t="s">
        <v>548</v>
      </c>
      <c r="B3153" s="27" t="s">
        <v>51</v>
      </c>
      <c r="C3153" s="75">
        <v>14695.182980035201</v>
      </c>
      <c r="D3153" s="27">
        <v>872</v>
      </c>
      <c r="E3153" s="27">
        <v>78</v>
      </c>
      <c r="F3153" s="76">
        <v>37.913298384905353</v>
      </c>
      <c r="G3153" s="27" t="s">
        <v>864</v>
      </c>
      <c r="H3153" s="27" t="s">
        <v>66</v>
      </c>
      <c r="I3153" s="27">
        <v>27064</v>
      </c>
      <c r="J3153" s="27">
        <v>2501</v>
      </c>
      <c r="K3153" s="27">
        <v>83</v>
      </c>
      <c r="L3153" s="123">
        <v>3.3186725309876049E-2</v>
      </c>
      <c r="M3153" s="27" t="s">
        <v>66</v>
      </c>
      <c r="N3153" s="71">
        <f t="shared" ref="N3153:N3169" si="151">(J3153/C3153)*100000</f>
        <v>17019.182431398407</v>
      </c>
      <c r="O3153" s="1">
        <v>44245</v>
      </c>
      <c r="P3153" s="1">
        <f t="shared" si="149"/>
        <v>44227</v>
      </c>
      <c r="Q3153" s="1">
        <f t="shared" si="150"/>
        <v>44240</v>
      </c>
    </row>
    <row r="3154" spans="1:17" x14ac:dyDescent="0.25">
      <c r="A3154" s="74" t="s">
        <v>549</v>
      </c>
      <c r="B3154" s="27" t="s">
        <v>51</v>
      </c>
      <c r="C3154" s="75">
        <v>56177.316442514697</v>
      </c>
      <c r="D3154" s="27">
        <v>4209</v>
      </c>
      <c r="E3154" s="27">
        <v>320</v>
      </c>
      <c r="F3154" s="70">
        <v>40.687495068462702</v>
      </c>
      <c r="G3154" s="27" t="s">
        <v>865</v>
      </c>
      <c r="H3154" s="27" t="s">
        <v>66</v>
      </c>
      <c r="I3154" s="27">
        <v>79740</v>
      </c>
      <c r="J3154" s="27">
        <v>6551</v>
      </c>
      <c r="K3154" s="27">
        <v>372</v>
      </c>
      <c r="L3154" s="73">
        <v>5.6785223629980154E-2</v>
      </c>
      <c r="M3154" s="27" t="s">
        <v>66</v>
      </c>
      <c r="N3154" s="71">
        <f t="shared" si="151"/>
        <v>11661.29038346559</v>
      </c>
      <c r="O3154" s="1">
        <v>44245</v>
      </c>
      <c r="P3154" s="1">
        <f t="shared" si="149"/>
        <v>44227</v>
      </c>
      <c r="Q3154" s="1">
        <f t="shared" si="150"/>
        <v>44240</v>
      </c>
    </row>
    <row r="3155" spans="1:17" x14ac:dyDescent="0.25">
      <c r="A3155" s="74" t="s">
        <v>550</v>
      </c>
      <c r="B3155" s="27" t="s">
        <v>46</v>
      </c>
      <c r="C3155" s="75">
        <v>1451.48737987204</v>
      </c>
      <c r="D3155" s="27">
        <v>55</v>
      </c>
      <c r="E3155" s="27">
        <v>3</v>
      </c>
      <c r="F3155" s="78">
        <v>14.763181358463154</v>
      </c>
      <c r="G3155" s="27" t="s">
        <v>862</v>
      </c>
      <c r="H3155" s="27" t="s">
        <v>64</v>
      </c>
      <c r="I3155" s="27">
        <v>1354</v>
      </c>
      <c r="J3155" s="27">
        <v>98</v>
      </c>
      <c r="K3155" s="27">
        <v>3</v>
      </c>
      <c r="L3155" s="124">
        <v>3.0612244897959183E-2</v>
      </c>
      <c r="M3155" s="27" t="s">
        <v>64</v>
      </c>
      <c r="N3155" s="71">
        <f t="shared" si="151"/>
        <v>6751.6949412704826</v>
      </c>
      <c r="O3155" s="1">
        <v>44245</v>
      </c>
      <c r="P3155" s="1">
        <f t="shared" si="149"/>
        <v>44227</v>
      </c>
      <c r="Q3155" s="1">
        <f t="shared" si="150"/>
        <v>44240</v>
      </c>
    </row>
    <row r="3156" spans="1:17" x14ac:dyDescent="0.25">
      <c r="A3156" s="74" t="s">
        <v>551</v>
      </c>
      <c r="B3156" s="27" t="s">
        <v>52</v>
      </c>
      <c r="C3156" s="75">
        <v>15539.121805317</v>
      </c>
      <c r="D3156" s="27">
        <v>1072</v>
      </c>
      <c r="E3156" s="27">
        <v>67</v>
      </c>
      <c r="F3156" s="70">
        <v>30.79784266879718</v>
      </c>
      <c r="G3156" s="27" t="s">
        <v>865</v>
      </c>
      <c r="H3156" s="27" t="s">
        <v>66</v>
      </c>
      <c r="I3156" s="27">
        <v>19112</v>
      </c>
      <c r="J3156" s="27">
        <v>1481</v>
      </c>
      <c r="K3156" s="27">
        <v>79</v>
      </c>
      <c r="L3156" s="73">
        <v>5.3342336259284265E-2</v>
      </c>
      <c r="M3156" s="27" t="s">
        <v>66</v>
      </c>
      <c r="N3156" s="71">
        <f t="shared" si="151"/>
        <v>9530.7831327588174</v>
      </c>
      <c r="O3156" s="1">
        <v>44245</v>
      </c>
      <c r="P3156" s="1">
        <f t="shared" si="149"/>
        <v>44227</v>
      </c>
      <c r="Q3156" s="1">
        <f t="shared" si="150"/>
        <v>44240</v>
      </c>
    </row>
    <row r="3157" spans="1:17" x14ac:dyDescent="0.25">
      <c r="A3157" s="74" t="s">
        <v>552</v>
      </c>
      <c r="B3157" s="27" t="s">
        <v>47</v>
      </c>
      <c r="C3157" s="75">
        <v>14533.4559376543</v>
      </c>
      <c r="D3157" s="27">
        <v>1101</v>
      </c>
      <c r="E3157" s="27">
        <v>48</v>
      </c>
      <c r="F3157" s="76">
        <v>23.590888796713823</v>
      </c>
      <c r="G3157" s="27" t="s">
        <v>864</v>
      </c>
      <c r="H3157" s="27" t="s">
        <v>66</v>
      </c>
      <c r="I3157" s="27">
        <v>35471</v>
      </c>
      <c r="J3157" s="27">
        <v>2599</v>
      </c>
      <c r="K3157" s="27">
        <v>60</v>
      </c>
      <c r="L3157" s="123">
        <v>2.3085802231627549E-2</v>
      </c>
      <c r="M3157" s="27" t="s">
        <v>66</v>
      </c>
      <c r="N3157" s="71">
        <f t="shared" si="151"/>
        <v>17882.876661608942</v>
      </c>
      <c r="O3157" s="1">
        <v>44245</v>
      </c>
      <c r="P3157" s="1">
        <f t="shared" si="149"/>
        <v>44227</v>
      </c>
      <c r="Q3157" s="1">
        <f t="shared" si="150"/>
        <v>44240</v>
      </c>
    </row>
    <row r="3158" spans="1:17" x14ac:dyDescent="0.25">
      <c r="A3158" s="74" t="s">
        <v>553</v>
      </c>
      <c r="B3158" s="27" t="s">
        <v>48</v>
      </c>
      <c r="C3158" s="75">
        <v>2458.2722255157701</v>
      </c>
      <c r="D3158" s="27">
        <v>55</v>
      </c>
      <c r="E3158" s="27">
        <v>3</v>
      </c>
      <c r="F3158" s="78">
        <v>8.716923702001921</v>
      </c>
      <c r="G3158" s="27" t="s">
        <v>862</v>
      </c>
      <c r="H3158" s="27" t="s">
        <v>68</v>
      </c>
      <c r="I3158" s="27">
        <v>5543</v>
      </c>
      <c r="J3158" s="27">
        <v>494</v>
      </c>
      <c r="K3158" s="27">
        <v>3</v>
      </c>
      <c r="L3158" s="124">
        <v>6.0728744939271256E-3</v>
      </c>
      <c r="M3158" s="27" t="s">
        <v>66</v>
      </c>
      <c r="N3158" s="71">
        <f t="shared" si="151"/>
        <v>20095.414774348432</v>
      </c>
      <c r="O3158" s="1">
        <v>44245</v>
      </c>
      <c r="P3158" s="1">
        <f t="shared" si="149"/>
        <v>44227</v>
      </c>
      <c r="Q3158" s="1">
        <f t="shared" si="150"/>
        <v>44240</v>
      </c>
    </row>
    <row r="3159" spans="1:17" x14ac:dyDescent="0.25">
      <c r="A3159" s="74" t="s">
        <v>554</v>
      </c>
      <c r="B3159" s="27" t="s">
        <v>42</v>
      </c>
      <c r="C3159" s="75">
        <v>7178.4740239266202</v>
      </c>
      <c r="D3159" s="27">
        <v>218</v>
      </c>
      <c r="E3159" s="27">
        <v>14</v>
      </c>
      <c r="F3159" s="79">
        <v>13.930537279467659</v>
      </c>
      <c r="G3159" s="27" t="s">
        <v>863</v>
      </c>
      <c r="H3159" s="27" t="s">
        <v>64</v>
      </c>
      <c r="I3159" s="27">
        <v>54495</v>
      </c>
      <c r="J3159" s="27">
        <v>3589</v>
      </c>
      <c r="K3159" s="27">
        <v>15</v>
      </c>
      <c r="L3159" s="125">
        <v>4.1794371691278908E-3</v>
      </c>
      <c r="M3159" s="27" t="s">
        <v>66</v>
      </c>
      <c r="N3159" s="71">
        <f t="shared" si="151"/>
        <v>49996.698296009432</v>
      </c>
      <c r="O3159" s="1">
        <v>44245</v>
      </c>
      <c r="P3159" s="1">
        <f t="shared" si="149"/>
        <v>44227</v>
      </c>
      <c r="Q3159" s="1">
        <f t="shared" si="150"/>
        <v>44240</v>
      </c>
    </row>
    <row r="3160" spans="1:17" x14ac:dyDescent="0.25">
      <c r="A3160" s="74" t="s">
        <v>555</v>
      </c>
      <c r="B3160" s="27" t="s">
        <v>49</v>
      </c>
      <c r="C3160" s="75">
        <v>24460.265400539301</v>
      </c>
      <c r="D3160" s="27">
        <v>1799</v>
      </c>
      <c r="E3160" s="27">
        <v>77</v>
      </c>
      <c r="F3160" s="76">
        <v>22.485446948088857</v>
      </c>
      <c r="G3160" s="27" t="s">
        <v>864</v>
      </c>
      <c r="H3160" s="27" t="s">
        <v>66</v>
      </c>
      <c r="I3160" s="27">
        <v>35065</v>
      </c>
      <c r="J3160" s="27">
        <v>2590</v>
      </c>
      <c r="K3160" s="27">
        <v>84</v>
      </c>
      <c r="L3160" s="123">
        <v>3.2432432432432434E-2</v>
      </c>
      <c r="M3160" s="27" t="s">
        <v>66</v>
      </c>
      <c r="N3160" s="71">
        <f t="shared" si="151"/>
        <v>10588.601381009117</v>
      </c>
      <c r="O3160" s="1">
        <v>44245</v>
      </c>
      <c r="P3160" s="1">
        <f t="shared" si="149"/>
        <v>44227</v>
      </c>
      <c r="Q3160" s="1">
        <f t="shared" si="150"/>
        <v>44240</v>
      </c>
    </row>
    <row r="3161" spans="1:17" x14ac:dyDescent="0.25">
      <c r="A3161" s="74" t="s">
        <v>556</v>
      </c>
      <c r="B3161" s="27" t="s">
        <v>54</v>
      </c>
      <c r="C3161" s="75">
        <v>10765.112077551599</v>
      </c>
      <c r="D3161" s="27">
        <v>558</v>
      </c>
      <c r="E3161" s="27">
        <v>38</v>
      </c>
      <c r="F3161" s="76">
        <v>25.213724620162502</v>
      </c>
      <c r="G3161" s="27" t="s">
        <v>864</v>
      </c>
      <c r="H3161" s="27" t="s">
        <v>66</v>
      </c>
      <c r="I3161" s="27">
        <v>12649</v>
      </c>
      <c r="J3161" s="27">
        <v>992</v>
      </c>
      <c r="K3161" s="27">
        <v>43</v>
      </c>
      <c r="L3161" s="123">
        <v>4.334677419354839E-2</v>
      </c>
      <c r="M3161" s="27" t="s">
        <v>66</v>
      </c>
      <c r="N3161" s="71">
        <f t="shared" si="151"/>
        <v>9214.9528296004428</v>
      </c>
      <c r="O3161" s="1">
        <v>44245</v>
      </c>
      <c r="P3161" s="1">
        <f t="shared" si="149"/>
        <v>44227</v>
      </c>
      <c r="Q3161" s="1">
        <f t="shared" si="150"/>
        <v>44240</v>
      </c>
    </row>
    <row r="3162" spans="1:17" x14ac:dyDescent="0.25">
      <c r="A3162" s="74" t="s">
        <v>557</v>
      </c>
      <c r="B3162" s="27" t="s">
        <v>49</v>
      </c>
      <c r="C3162" s="75">
        <v>22284.2851538703</v>
      </c>
      <c r="D3162" s="27">
        <v>1069</v>
      </c>
      <c r="E3162" s="27">
        <v>77</v>
      </c>
      <c r="F3162" s="76">
        <v>24.681069920004898</v>
      </c>
      <c r="G3162" s="27" t="s">
        <v>864</v>
      </c>
      <c r="H3162" s="27" t="s">
        <v>66</v>
      </c>
      <c r="I3162" s="27">
        <v>52562</v>
      </c>
      <c r="J3162" s="27">
        <v>5296</v>
      </c>
      <c r="K3162" s="27">
        <v>88</v>
      </c>
      <c r="L3162" s="123">
        <v>1.6616314199395771E-2</v>
      </c>
      <c r="M3162" s="27" t="s">
        <v>66</v>
      </c>
      <c r="N3162" s="71">
        <f t="shared" si="151"/>
        <v>23765.626599335625</v>
      </c>
      <c r="O3162" s="1">
        <v>44245</v>
      </c>
      <c r="P3162" s="1">
        <f t="shared" si="149"/>
        <v>44227</v>
      </c>
      <c r="Q3162" s="1">
        <f t="shared" si="150"/>
        <v>44240</v>
      </c>
    </row>
    <row r="3163" spans="1:17" x14ac:dyDescent="0.25">
      <c r="A3163" s="74" t="s">
        <v>558</v>
      </c>
      <c r="B3163" s="27" t="s">
        <v>42</v>
      </c>
      <c r="C3163" s="75">
        <v>845.307934845815</v>
      </c>
      <c r="D3163" s="27">
        <v>19</v>
      </c>
      <c r="E3163" s="27">
        <v>2</v>
      </c>
      <c r="F3163" s="78">
        <v>16.900012051016667</v>
      </c>
      <c r="G3163" s="27" t="s">
        <v>862</v>
      </c>
      <c r="H3163" s="27" t="s">
        <v>64</v>
      </c>
      <c r="I3163" s="27">
        <v>821</v>
      </c>
      <c r="J3163" s="27">
        <v>59</v>
      </c>
      <c r="K3163" s="27">
        <v>2</v>
      </c>
      <c r="L3163" s="124">
        <v>3.3898305084745763E-2</v>
      </c>
      <c r="M3163" s="27" t="s">
        <v>64</v>
      </c>
      <c r="N3163" s="71">
        <f t="shared" si="151"/>
        <v>6979.7049770698841</v>
      </c>
      <c r="O3163" s="1">
        <v>44245</v>
      </c>
      <c r="P3163" s="1">
        <f t="shared" si="149"/>
        <v>44227</v>
      </c>
      <c r="Q3163" s="1">
        <f t="shared" si="150"/>
        <v>44240</v>
      </c>
    </row>
    <row r="3164" spans="1:17" x14ac:dyDescent="0.25">
      <c r="A3164" s="74" t="s">
        <v>559</v>
      </c>
      <c r="B3164" s="27" t="s">
        <v>53</v>
      </c>
      <c r="C3164" s="75">
        <v>18868.1392219843</v>
      </c>
      <c r="D3164" s="27">
        <v>2028</v>
      </c>
      <c r="E3164" s="27">
        <v>107</v>
      </c>
      <c r="F3164" s="76">
        <v>40.506681941121322</v>
      </c>
      <c r="G3164" s="27" t="s">
        <v>864</v>
      </c>
      <c r="H3164" s="27" t="s">
        <v>66</v>
      </c>
      <c r="I3164" s="27">
        <v>57381</v>
      </c>
      <c r="J3164" s="27">
        <v>3727</v>
      </c>
      <c r="K3164" s="27">
        <v>143</v>
      </c>
      <c r="L3164" s="123">
        <v>3.836866112154548E-2</v>
      </c>
      <c r="M3164" s="27" t="s">
        <v>66</v>
      </c>
      <c r="N3164" s="71">
        <f t="shared" si="151"/>
        <v>19752.875236671291</v>
      </c>
      <c r="O3164" s="1">
        <v>44245</v>
      </c>
      <c r="P3164" s="1">
        <f t="shared" si="149"/>
        <v>44227</v>
      </c>
      <c r="Q3164" s="1">
        <f t="shared" si="150"/>
        <v>44240</v>
      </c>
    </row>
    <row r="3165" spans="1:17" x14ac:dyDescent="0.25">
      <c r="A3165" s="74" t="s">
        <v>560</v>
      </c>
      <c r="B3165" s="27" t="s">
        <v>49</v>
      </c>
      <c r="C3165" s="75">
        <v>41525.030739602102</v>
      </c>
      <c r="D3165" s="27">
        <v>3581</v>
      </c>
      <c r="E3165" s="27">
        <v>144</v>
      </c>
      <c r="F3165" s="76">
        <v>24.769913718341645</v>
      </c>
      <c r="G3165" s="27" t="s">
        <v>864</v>
      </c>
      <c r="H3165" s="27" t="s">
        <v>66</v>
      </c>
      <c r="I3165" s="27">
        <v>74697</v>
      </c>
      <c r="J3165" s="27">
        <v>5949</v>
      </c>
      <c r="K3165" s="27">
        <v>164</v>
      </c>
      <c r="L3165" s="123">
        <v>2.7567658429988234E-2</v>
      </c>
      <c r="M3165" s="27" t="s">
        <v>66</v>
      </c>
      <c r="N3165" s="71">
        <f t="shared" si="151"/>
        <v>14326.298846845848</v>
      </c>
      <c r="O3165" s="1">
        <v>44245</v>
      </c>
      <c r="P3165" s="1">
        <f t="shared" si="149"/>
        <v>44227</v>
      </c>
      <c r="Q3165" s="1">
        <f t="shared" si="150"/>
        <v>44240</v>
      </c>
    </row>
    <row r="3166" spans="1:17" x14ac:dyDescent="0.25">
      <c r="A3166" s="74" t="s">
        <v>54</v>
      </c>
      <c r="B3166" s="27" t="s">
        <v>54</v>
      </c>
      <c r="C3166" s="75">
        <v>191574.677370558</v>
      </c>
      <c r="D3166" s="27">
        <v>20241</v>
      </c>
      <c r="E3166" s="27">
        <v>984</v>
      </c>
      <c r="F3166" s="76">
        <v>36.688415844105755</v>
      </c>
      <c r="G3166" s="27" t="s">
        <v>864</v>
      </c>
      <c r="H3166" s="27" t="s">
        <v>66</v>
      </c>
      <c r="I3166" s="27">
        <v>575489</v>
      </c>
      <c r="J3166" s="27">
        <v>47624</v>
      </c>
      <c r="K3166" s="27">
        <v>1122</v>
      </c>
      <c r="L3166" s="123">
        <v>2.3559549806820089E-2</v>
      </c>
      <c r="M3166" s="27" t="s">
        <v>66</v>
      </c>
      <c r="N3166" s="71">
        <f t="shared" si="151"/>
        <v>24859.235392515951</v>
      </c>
      <c r="O3166" s="1">
        <v>44245</v>
      </c>
      <c r="P3166" s="1">
        <f t="shared" si="149"/>
        <v>44227</v>
      </c>
      <c r="Q3166" s="1">
        <f t="shared" si="150"/>
        <v>44240</v>
      </c>
    </row>
    <row r="3167" spans="1:17" x14ac:dyDescent="0.25">
      <c r="A3167" s="74" t="s">
        <v>561</v>
      </c>
      <c r="B3167" s="27" t="s">
        <v>48</v>
      </c>
      <c r="C3167" s="75">
        <v>1046.7288034764699</v>
      </c>
      <c r="D3167" s="27">
        <v>30</v>
      </c>
      <c r="E3167" s="27">
        <v>3</v>
      </c>
      <c r="F3167" s="78">
        <v>20.471942070764975</v>
      </c>
      <c r="G3167" s="27" t="s">
        <v>862</v>
      </c>
      <c r="H3167" s="27" t="s">
        <v>66</v>
      </c>
      <c r="I3167" s="27">
        <v>1506</v>
      </c>
      <c r="J3167" s="121">
        <v>120</v>
      </c>
      <c r="K3167" s="121">
        <v>3</v>
      </c>
      <c r="L3167" s="124">
        <v>2.5000000000000001E-2</v>
      </c>
      <c r="M3167" s="27" t="s">
        <v>66</v>
      </c>
      <c r="N3167" s="71">
        <f t="shared" si="151"/>
        <v>11464.287559628387</v>
      </c>
      <c r="O3167" s="1">
        <v>44245</v>
      </c>
      <c r="P3167" s="1">
        <f t="shared" si="149"/>
        <v>44227</v>
      </c>
      <c r="Q3167" s="1">
        <f t="shared" si="150"/>
        <v>44240</v>
      </c>
    </row>
    <row r="3168" spans="1:17" x14ac:dyDescent="0.25">
      <c r="A3168" s="74" t="s">
        <v>562</v>
      </c>
      <c r="B3168" s="27" t="s">
        <v>51</v>
      </c>
      <c r="C3168" s="75">
        <v>11271.338775648501</v>
      </c>
      <c r="D3168" s="27">
        <v>868</v>
      </c>
      <c r="E3168" s="27">
        <v>55</v>
      </c>
      <c r="F3168" s="76">
        <v>34.854523555436273</v>
      </c>
      <c r="G3168" s="27" t="s">
        <v>864</v>
      </c>
      <c r="H3168" s="27" t="s">
        <v>66</v>
      </c>
      <c r="I3168" s="27">
        <v>23086</v>
      </c>
      <c r="J3168" s="27">
        <v>1564</v>
      </c>
      <c r="K3168" s="27">
        <v>60</v>
      </c>
      <c r="L3168" s="123">
        <v>3.8363171355498722E-2</v>
      </c>
      <c r="M3168" s="27" t="s">
        <v>66</v>
      </c>
      <c r="N3168" s="71">
        <f t="shared" si="151"/>
        <v>13875.902686724228</v>
      </c>
      <c r="O3168" s="1">
        <v>44245</v>
      </c>
      <c r="P3168" s="1">
        <f t="shared" si="149"/>
        <v>44227</v>
      </c>
      <c r="Q3168" s="1">
        <f t="shared" si="150"/>
        <v>44240</v>
      </c>
    </row>
    <row r="3169" spans="1:17" x14ac:dyDescent="0.25">
      <c r="A3169" s="74" t="s">
        <v>563</v>
      </c>
      <c r="B3169" s="27" t="s">
        <v>41</v>
      </c>
      <c r="C3169" s="75">
        <v>24061.696973528105</v>
      </c>
      <c r="D3169" s="27">
        <v>1074</v>
      </c>
      <c r="E3169" s="27">
        <v>73</v>
      </c>
      <c r="F3169" s="76">
        <v>21.670482011398871</v>
      </c>
      <c r="G3169" s="27" t="s">
        <v>864</v>
      </c>
      <c r="H3169" s="27" t="s">
        <v>66</v>
      </c>
      <c r="I3169" s="27">
        <v>30840</v>
      </c>
      <c r="J3169" s="27">
        <v>2459</v>
      </c>
      <c r="K3169" s="27">
        <v>82</v>
      </c>
      <c r="L3169" s="123">
        <v>3.3346888979259859E-2</v>
      </c>
      <c r="M3169" s="27" t="s">
        <v>68</v>
      </c>
      <c r="N3169" s="71">
        <f t="shared" si="151"/>
        <v>10219.561831841334</v>
      </c>
      <c r="O3169" s="1">
        <v>44245</v>
      </c>
      <c r="P3169" s="1">
        <f t="shared" si="149"/>
        <v>44227</v>
      </c>
      <c r="Q3169" s="1">
        <f t="shared" si="150"/>
        <v>44240</v>
      </c>
    </row>
    <row r="3170" spans="1:17" s="152" customFormat="1" x14ac:dyDescent="0.25">
      <c r="A3170" s="95"/>
      <c r="B3170" s="107"/>
      <c r="C3170" s="150"/>
      <c r="D3170" s="151"/>
      <c r="E3170" s="151"/>
      <c r="F3170" s="151"/>
      <c r="G3170" s="151"/>
      <c r="H3170" s="151"/>
      <c r="I3170" s="151"/>
      <c r="J3170" s="151"/>
      <c r="K3170" s="151"/>
      <c r="L3170" s="151"/>
      <c r="M3170" s="107"/>
      <c r="N3170" s="112"/>
    </row>
    <row r="3171" spans="1:17" s="152" customFormat="1" x14ac:dyDescent="0.25">
      <c r="A3171" s="95"/>
      <c r="B3171" s="107"/>
      <c r="C3171" s="150"/>
      <c r="D3171" s="151"/>
      <c r="E3171" s="151"/>
      <c r="F3171" s="151"/>
      <c r="G3171" s="151"/>
      <c r="H3171" s="151"/>
      <c r="I3171" s="151"/>
      <c r="J3171" s="151"/>
      <c r="K3171" s="151"/>
      <c r="L3171" s="151"/>
      <c r="M3171" s="107"/>
      <c r="N3171" s="112"/>
    </row>
    <row r="3172" spans="1:17" s="152" customFormat="1" x14ac:dyDescent="0.25">
      <c r="A3172" s="95"/>
      <c r="B3172" s="107"/>
      <c r="C3172" s="150"/>
      <c r="D3172" s="151"/>
      <c r="E3172" s="151"/>
      <c r="F3172" s="151"/>
      <c r="G3172" s="151"/>
      <c r="H3172" s="151"/>
      <c r="I3172" s="151"/>
      <c r="J3172" s="151"/>
      <c r="K3172" s="151"/>
      <c r="L3172" s="151"/>
      <c r="M3172" s="107"/>
      <c r="N3172" s="112"/>
    </row>
    <row r="3173" spans="1:17" s="152" customFormat="1" x14ac:dyDescent="0.25">
      <c r="A3173" s="95"/>
      <c r="B3173" s="107"/>
      <c r="C3173" s="150"/>
      <c r="D3173" s="151"/>
      <c r="E3173" s="151"/>
      <c r="F3173" s="151"/>
      <c r="G3173" s="151"/>
      <c r="H3173" s="151"/>
      <c r="I3173" s="151"/>
      <c r="J3173" s="151"/>
      <c r="K3173" s="151"/>
      <c r="L3173" s="151"/>
      <c r="M3173" s="107"/>
      <c r="N3173" s="112"/>
    </row>
    <row r="3174" spans="1:17" s="152" customFormat="1" x14ac:dyDescent="0.25">
      <c r="A3174" s="95"/>
      <c r="B3174" s="107"/>
      <c r="C3174" s="150"/>
      <c r="D3174" s="151"/>
      <c r="E3174" s="151"/>
      <c r="F3174" s="151"/>
      <c r="G3174" s="151"/>
      <c r="H3174" s="151"/>
      <c r="I3174" s="151"/>
      <c r="J3174" s="151"/>
      <c r="K3174" s="151"/>
      <c r="L3174" s="151"/>
      <c r="M3174" s="107"/>
      <c r="N3174" s="112"/>
    </row>
    <row r="3175" spans="1:17" s="152" customFormat="1" x14ac:dyDescent="0.25">
      <c r="A3175" s="95"/>
      <c r="B3175" s="107"/>
      <c r="C3175" s="150"/>
      <c r="D3175" s="151"/>
      <c r="E3175" s="151"/>
      <c r="F3175" s="151"/>
      <c r="G3175" s="151"/>
      <c r="H3175" s="151"/>
      <c r="I3175" s="151"/>
      <c r="J3175" s="151"/>
      <c r="K3175" s="151"/>
      <c r="L3175" s="151"/>
      <c r="M3175" s="107"/>
      <c r="N3175" s="112"/>
    </row>
    <row r="3176" spans="1:17" s="152" customFormat="1" x14ac:dyDescent="0.25">
      <c r="A3176" s="95"/>
      <c r="B3176" s="107"/>
      <c r="C3176" s="150"/>
      <c r="D3176" s="151"/>
      <c r="E3176" s="151"/>
      <c r="F3176" s="151"/>
      <c r="G3176" s="151"/>
      <c r="H3176" s="151"/>
      <c r="I3176" s="151"/>
      <c r="J3176" s="151"/>
      <c r="K3176" s="151"/>
      <c r="L3176" s="151"/>
      <c r="M3176" s="107"/>
      <c r="N3176" s="112"/>
    </row>
    <row r="3177" spans="1:17" s="152" customFormat="1" x14ac:dyDescent="0.25">
      <c r="A3177" s="95"/>
      <c r="B3177" s="107"/>
      <c r="C3177" s="150"/>
      <c r="D3177" s="151"/>
      <c r="E3177" s="151"/>
      <c r="F3177" s="151"/>
      <c r="G3177" s="151"/>
      <c r="H3177" s="151"/>
      <c r="I3177" s="151"/>
      <c r="J3177" s="151"/>
      <c r="K3177" s="151"/>
      <c r="L3177" s="151"/>
      <c r="M3177" s="107"/>
      <c r="N3177" s="112"/>
    </row>
    <row r="3178" spans="1:17" s="152" customFormat="1" x14ac:dyDescent="0.25">
      <c r="A3178" s="95"/>
      <c r="B3178" s="107"/>
      <c r="C3178" s="150"/>
      <c r="D3178" s="151"/>
      <c r="E3178" s="151"/>
      <c r="F3178" s="151"/>
      <c r="G3178" s="151"/>
      <c r="H3178" s="151"/>
      <c r="I3178" s="151"/>
      <c r="J3178" s="151"/>
      <c r="K3178" s="151"/>
      <c r="L3178" s="151"/>
      <c r="M3178" s="107"/>
      <c r="N3178" s="112"/>
    </row>
    <row r="3179" spans="1:17" s="152" customFormat="1" x14ac:dyDescent="0.25">
      <c r="A3179" s="95"/>
      <c r="B3179" s="107"/>
      <c r="C3179" s="150"/>
      <c r="D3179" s="151"/>
      <c r="E3179" s="151"/>
      <c r="F3179" s="151"/>
      <c r="G3179" s="151"/>
      <c r="H3179" s="151"/>
      <c r="I3179" s="151"/>
      <c r="J3179" s="151"/>
      <c r="K3179" s="151"/>
      <c r="L3179" s="151"/>
      <c r="M3179" s="107"/>
      <c r="N3179" s="112"/>
    </row>
    <row r="3180" spans="1:17" s="152" customFormat="1" x14ac:dyDescent="0.25">
      <c r="A3180" s="95"/>
      <c r="B3180" s="107"/>
      <c r="C3180" s="150"/>
      <c r="D3180" s="151"/>
      <c r="E3180" s="151"/>
      <c r="F3180" s="151"/>
      <c r="G3180" s="151"/>
      <c r="H3180" s="151"/>
      <c r="I3180" s="151"/>
      <c r="J3180" s="151"/>
      <c r="K3180" s="151"/>
      <c r="L3180" s="151"/>
      <c r="M3180" s="107"/>
      <c r="N3180" s="112"/>
    </row>
    <row r="3181" spans="1:17" s="152" customFormat="1" x14ac:dyDescent="0.25">
      <c r="A3181" s="95"/>
      <c r="B3181" s="107"/>
      <c r="C3181" s="150"/>
      <c r="D3181" s="151"/>
      <c r="E3181" s="151"/>
      <c r="F3181" s="151"/>
      <c r="G3181" s="151"/>
      <c r="H3181" s="151"/>
      <c r="I3181" s="151"/>
      <c r="J3181" s="151"/>
      <c r="K3181" s="151"/>
      <c r="L3181" s="151"/>
      <c r="M3181" s="107"/>
      <c r="N3181" s="112"/>
    </row>
    <row r="3182" spans="1:17" s="152" customFormat="1" x14ac:dyDescent="0.25">
      <c r="A3182" s="95"/>
      <c r="B3182" s="107"/>
      <c r="C3182" s="150"/>
      <c r="D3182" s="151"/>
      <c r="E3182" s="151"/>
      <c r="F3182" s="151"/>
      <c r="G3182" s="151"/>
      <c r="H3182" s="151"/>
      <c r="I3182" s="151"/>
      <c r="J3182" s="151"/>
      <c r="K3182" s="151"/>
      <c r="L3182" s="151"/>
      <c r="M3182" s="107"/>
      <c r="N3182" s="112"/>
    </row>
    <row r="3183" spans="1:17" s="152" customFormat="1" x14ac:dyDescent="0.25">
      <c r="A3183" s="95"/>
      <c r="B3183" s="107"/>
      <c r="C3183" s="150"/>
      <c r="D3183" s="151"/>
      <c r="E3183" s="151"/>
      <c r="F3183" s="151"/>
      <c r="G3183" s="151"/>
      <c r="H3183" s="151"/>
      <c r="I3183" s="151"/>
      <c r="J3183" s="151"/>
      <c r="K3183" s="151"/>
      <c r="L3183" s="151"/>
      <c r="M3183" s="107"/>
      <c r="N3183" s="112"/>
    </row>
    <row r="3184" spans="1:17" s="152" customFormat="1" x14ac:dyDescent="0.25">
      <c r="A3184" s="95"/>
      <c r="B3184" s="107"/>
      <c r="C3184" s="150"/>
      <c r="D3184" s="151"/>
      <c r="E3184" s="151"/>
      <c r="F3184" s="151"/>
      <c r="G3184" s="151"/>
      <c r="H3184" s="151"/>
      <c r="I3184" s="151"/>
      <c r="J3184" s="151"/>
      <c r="K3184" s="151"/>
      <c r="L3184" s="151"/>
      <c r="M3184" s="107"/>
      <c r="N3184" s="112"/>
    </row>
    <row r="3185" spans="1:14" s="152" customFormat="1" x14ac:dyDescent="0.25">
      <c r="A3185" s="95"/>
      <c r="B3185" s="107"/>
      <c r="C3185" s="150"/>
      <c r="D3185" s="151"/>
      <c r="E3185" s="151"/>
      <c r="F3185" s="151"/>
      <c r="G3185" s="151"/>
      <c r="H3185" s="151"/>
      <c r="I3185" s="151"/>
      <c r="J3185" s="151"/>
      <c r="K3185" s="151"/>
      <c r="L3185" s="151"/>
      <c r="M3185" s="107"/>
      <c r="N3185" s="112"/>
    </row>
    <row r="3186" spans="1:14" s="152" customFormat="1" x14ac:dyDescent="0.25">
      <c r="A3186" s="95"/>
      <c r="B3186" s="107"/>
      <c r="C3186" s="150"/>
      <c r="D3186" s="151"/>
      <c r="E3186" s="151"/>
      <c r="F3186" s="151"/>
      <c r="G3186" s="151"/>
      <c r="H3186" s="151"/>
      <c r="I3186" s="151"/>
      <c r="J3186" s="151"/>
      <c r="K3186" s="151"/>
      <c r="L3186" s="151"/>
      <c r="M3186" s="107"/>
      <c r="N3186" s="112"/>
    </row>
    <row r="3187" spans="1:14" s="152" customFormat="1" x14ac:dyDescent="0.25">
      <c r="A3187" s="95"/>
      <c r="B3187" s="107"/>
      <c r="C3187" s="150"/>
      <c r="D3187" s="151"/>
      <c r="E3187" s="151"/>
      <c r="F3187" s="151"/>
      <c r="G3187" s="151"/>
      <c r="H3187" s="151"/>
      <c r="I3187" s="151"/>
      <c r="J3187" s="151"/>
      <c r="K3187" s="151"/>
      <c r="L3187" s="151"/>
      <c r="M3187" s="107"/>
      <c r="N3187" s="112"/>
    </row>
    <row r="3188" spans="1:14" s="152" customFormat="1" x14ac:dyDescent="0.25">
      <c r="A3188" s="95"/>
      <c r="B3188" s="107"/>
      <c r="C3188" s="150"/>
      <c r="D3188" s="151"/>
      <c r="E3188" s="151"/>
      <c r="F3188" s="151"/>
      <c r="G3188" s="151"/>
      <c r="H3188" s="151"/>
      <c r="I3188" s="151"/>
      <c r="J3188" s="151"/>
      <c r="K3188" s="151"/>
      <c r="L3188" s="151"/>
      <c r="M3188" s="107"/>
      <c r="N3188" s="112"/>
    </row>
    <row r="3189" spans="1:14" s="152" customFormat="1" x14ac:dyDescent="0.25">
      <c r="A3189" s="95"/>
      <c r="B3189" s="107"/>
      <c r="C3189" s="150"/>
      <c r="D3189" s="151"/>
      <c r="E3189" s="151"/>
      <c r="F3189" s="151"/>
      <c r="G3189" s="151"/>
      <c r="H3189" s="151"/>
      <c r="I3189" s="151"/>
      <c r="J3189" s="151"/>
      <c r="K3189" s="151"/>
      <c r="L3189" s="151"/>
      <c r="M3189" s="107"/>
      <c r="N3189" s="112"/>
    </row>
    <row r="3190" spans="1:14" s="152" customFormat="1" x14ac:dyDescent="0.25">
      <c r="A3190" s="95"/>
      <c r="B3190" s="107"/>
      <c r="C3190" s="150"/>
      <c r="D3190" s="151"/>
      <c r="E3190" s="151"/>
      <c r="F3190" s="151"/>
      <c r="G3190" s="151"/>
      <c r="H3190" s="151"/>
      <c r="I3190" s="151"/>
      <c r="J3190" s="151"/>
      <c r="K3190" s="151"/>
      <c r="L3190" s="151"/>
      <c r="M3190" s="107"/>
      <c r="N3190" s="112"/>
    </row>
    <row r="3191" spans="1:14" s="152" customFormat="1" x14ac:dyDescent="0.25">
      <c r="A3191" s="95"/>
      <c r="B3191" s="107"/>
      <c r="C3191" s="150"/>
      <c r="D3191" s="151"/>
      <c r="E3191" s="151"/>
      <c r="F3191" s="151"/>
      <c r="G3191" s="151"/>
      <c r="H3191" s="151"/>
      <c r="I3191" s="151"/>
      <c r="J3191" s="151"/>
      <c r="K3191" s="151"/>
      <c r="L3191" s="151"/>
      <c r="M3191" s="107"/>
      <c r="N3191" s="112"/>
    </row>
    <row r="3192" spans="1:14" s="152" customFormat="1" x14ac:dyDescent="0.25">
      <c r="A3192" s="95"/>
      <c r="B3192" s="107"/>
      <c r="C3192" s="150"/>
      <c r="D3192" s="151"/>
      <c r="E3192" s="151"/>
      <c r="F3192" s="151"/>
      <c r="G3192" s="151"/>
      <c r="H3192" s="151"/>
      <c r="I3192" s="151"/>
      <c r="J3192" s="151"/>
      <c r="K3192" s="151"/>
      <c r="L3192" s="151"/>
      <c r="M3192" s="107"/>
      <c r="N3192" s="112"/>
    </row>
    <row r="3193" spans="1:14" s="152" customFormat="1" x14ac:dyDescent="0.25">
      <c r="A3193" s="95"/>
      <c r="B3193" s="107"/>
      <c r="C3193" s="150"/>
      <c r="D3193" s="151"/>
      <c r="E3193" s="151"/>
      <c r="F3193" s="151"/>
      <c r="G3193" s="151"/>
      <c r="H3193" s="151"/>
      <c r="I3193" s="151"/>
      <c r="J3193" s="151"/>
      <c r="K3193" s="151"/>
      <c r="L3193" s="151"/>
      <c r="M3193" s="107"/>
      <c r="N3193" s="112"/>
    </row>
    <row r="3194" spans="1:14" s="152" customFormat="1" x14ac:dyDescent="0.25">
      <c r="A3194" s="95"/>
      <c r="B3194" s="107"/>
      <c r="C3194" s="150"/>
      <c r="D3194" s="151"/>
      <c r="E3194" s="151"/>
      <c r="F3194" s="151"/>
      <c r="G3194" s="151"/>
      <c r="H3194" s="151"/>
      <c r="I3194" s="151"/>
      <c r="J3194" s="151"/>
      <c r="K3194" s="151"/>
      <c r="L3194" s="151"/>
      <c r="M3194" s="107"/>
      <c r="N3194" s="112"/>
    </row>
    <row r="3195" spans="1:14" s="152" customFormat="1" x14ac:dyDescent="0.25">
      <c r="A3195" s="95"/>
      <c r="B3195" s="107"/>
      <c r="C3195" s="150"/>
      <c r="D3195" s="151"/>
      <c r="E3195" s="151"/>
      <c r="F3195" s="151"/>
      <c r="G3195" s="151"/>
      <c r="H3195" s="151"/>
      <c r="I3195" s="151"/>
      <c r="J3195" s="151"/>
      <c r="K3195" s="151"/>
      <c r="L3195" s="151"/>
      <c r="M3195" s="107"/>
      <c r="N3195" s="112"/>
    </row>
    <row r="3196" spans="1:14" s="152" customFormat="1" x14ac:dyDescent="0.25">
      <c r="A3196" s="95"/>
      <c r="B3196" s="107"/>
      <c r="C3196" s="150"/>
      <c r="D3196" s="151"/>
      <c r="E3196" s="151"/>
      <c r="F3196" s="151"/>
      <c r="G3196" s="151"/>
      <c r="H3196" s="151"/>
      <c r="I3196" s="151"/>
      <c r="J3196" s="151"/>
      <c r="K3196" s="151"/>
      <c r="L3196" s="151"/>
      <c r="M3196" s="107"/>
      <c r="N3196" s="112"/>
    </row>
    <row r="3197" spans="1:14" s="152" customFormat="1" x14ac:dyDescent="0.25">
      <c r="A3197" s="95"/>
      <c r="B3197" s="107"/>
      <c r="C3197" s="150"/>
      <c r="D3197" s="151"/>
      <c r="E3197" s="151"/>
      <c r="F3197" s="151"/>
      <c r="G3197" s="151"/>
      <c r="H3197" s="151"/>
      <c r="I3197" s="151"/>
      <c r="J3197" s="151"/>
      <c r="K3197" s="151"/>
      <c r="L3197" s="151"/>
      <c r="M3197" s="107"/>
      <c r="N3197" s="112"/>
    </row>
    <row r="3198" spans="1:14" s="152" customFormat="1" x14ac:dyDescent="0.25">
      <c r="A3198" s="95"/>
      <c r="B3198" s="107"/>
      <c r="C3198" s="150"/>
      <c r="D3198" s="151"/>
      <c r="E3198" s="151"/>
      <c r="F3198" s="151"/>
      <c r="G3198" s="151"/>
      <c r="H3198" s="151"/>
      <c r="I3198" s="151"/>
      <c r="J3198" s="151"/>
      <c r="K3198" s="151"/>
      <c r="L3198" s="151"/>
      <c r="M3198" s="107"/>
      <c r="N3198" s="112"/>
    </row>
    <row r="3199" spans="1:14" s="152" customFormat="1" x14ac:dyDescent="0.25">
      <c r="A3199" s="95"/>
      <c r="B3199" s="107"/>
      <c r="C3199" s="150"/>
      <c r="D3199" s="151"/>
      <c r="E3199" s="151"/>
      <c r="F3199" s="151"/>
      <c r="G3199" s="151"/>
      <c r="H3199" s="151"/>
      <c r="I3199" s="151"/>
      <c r="J3199" s="151"/>
      <c r="K3199" s="151"/>
      <c r="L3199" s="151"/>
      <c r="M3199" s="107"/>
      <c r="N3199" s="112"/>
    </row>
    <row r="3200" spans="1:14" s="152" customFormat="1" x14ac:dyDescent="0.25">
      <c r="A3200" s="95"/>
      <c r="B3200" s="107"/>
      <c r="C3200" s="150"/>
      <c r="D3200" s="151"/>
      <c r="E3200" s="151"/>
      <c r="F3200" s="151"/>
      <c r="G3200" s="151"/>
      <c r="H3200" s="151"/>
      <c r="I3200" s="151"/>
      <c r="J3200" s="151"/>
      <c r="K3200" s="151"/>
      <c r="L3200" s="151"/>
      <c r="M3200" s="107"/>
      <c r="N3200" s="112"/>
    </row>
    <row r="3201" spans="1:14" s="152" customFormat="1" x14ac:dyDescent="0.25">
      <c r="A3201" s="95"/>
      <c r="B3201" s="107"/>
      <c r="C3201" s="150"/>
      <c r="D3201" s="151"/>
      <c r="E3201" s="151"/>
      <c r="F3201" s="151"/>
      <c r="G3201" s="151"/>
      <c r="H3201" s="151"/>
      <c r="I3201" s="151"/>
      <c r="J3201" s="151"/>
      <c r="K3201" s="151"/>
      <c r="L3201" s="151"/>
      <c r="M3201" s="107"/>
      <c r="N3201" s="112"/>
    </row>
    <row r="3202" spans="1:14" s="152" customFormat="1" x14ac:dyDescent="0.25">
      <c r="A3202" s="95"/>
      <c r="B3202" s="107"/>
      <c r="C3202" s="150"/>
      <c r="D3202" s="151"/>
      <c r="E3202" s="151"/>
      <c r="F3202" s="151"/>
      <c r="G3202" s="151"/>
      <c r="H3202" s="151"/>
      <c r="I3202" s="151"/>
      <c r="J3202" s="151"/>
      <c r="K3202" s="151"/>
      <c r="L3202" s="151"/>
      <c r="M3202" s="107"/>
      <c r="N3202" s="112"/>
    </row>
    <row r="3203" spans="1:14" s="152" customFormat="1" x14ac:dyDescent="0.25">
      <c r="A3203" s="95"/>
      <c r="B3203" s="107"/>
      <c r="C3203" s="150"/>
      <c r="D3203" s="151"/>
      <c r="E3203" s="151"/>
      <c r="F3203" s="151"/>
      <c r="G3203" s="151"/>
      <c r="H3203" s="151"/>
      <c r="I3203" s="151"/>
      <c r="J3203" s="151"/>
      <c r="K3203" s="151"/>
      <c r="L3203" s="151"/>
      <c r="M3203" s="107"/>
      <c r="N3203" s="112"/>
    </row>
    <row r="3204" spans="1:14" s="152" customFormat="1" x14ac:dyDescent="0.25">
      <c r="A3204" s="95"/>
      <c r="B3204" s="107"/>
      <c r="C3204" s="150"/>
      <c r="D3204" s="151"/>
      <c r="E3204" s="151"/>
      <c r="F3204" s="151"/>
      <c r="G3204" s="151"/>
      <c r="H3204" s="151"/>
      <c r="I3204" s="151"/>
      <c r="J3204" s="151"/>
      <c r="K3204" s="151"/>
      <c r="L3204" s="151"/>
      <c r="M3204" s="107"/>
      <c r="N3204" s="112"/>
    </row>
    <row r="3205" spans="1:14" s="152" customFormat="1" x14ac:dyDescent="0.25">
      <c r="A3205" s="95"/>
      <c r="B3205" s="107"/>
      <c r="C3205" s="150"/>
      <c r="D3205" s="151"/>
      <c r="E3205" s="151"/>
      <c r="F3205" s="151"/>
      <c r="G3205" s="151"/>
      <c r="H3205" s="151"/>
      <c r="I3205" s="151"/>
      <c r="J3205" s="151"/>
      <c r="K3205" s="151"/>
      <c r="L3205" s="151"/>
      <c r="M3205" s="107"/>
      <c r="N3205" s="112"/>
    </row>
    <row r="3206" spans="1:14" s="152" customFormat="1" x14ac:dyDescent="0.25">
      <c r="A3206" s="95"/>
      <c r="B3206" s="107"/>
      <c r="C3206" s="150"/>
      <c r="D3206" s="151"/>
      <c r="E3206" s="151"/>
      <c r="F3206" s="151"/>
      <c r="G3206" s="151"/>
      <c r="H3206" s="151"/>
      <c r="I3206" s="151"/>
      <c r="J3206" s="151"/>
      <c r="K3206" s="151"/>
      <c r="L3206" s="151"/>
      <c r="M3206" s="107"/>
      <c r="N3206" s="112"/>
    </row>
    <row r="3207" spans="1:14" s="152" customFormat="1" x14ac:dyDescent="0.25">
      <c r="A3207" s="95"/>
      <c r="B3207" s="107"/>
      <c r="C3207" s="150"/>
      <c r="D3207" s="151"/>
      <c r="E3207" s="151"/>
      <c r="F3207" s="151"/>
      <c r="G3207" s="151"/>
      <c r="H3207" s="151"/>
      <c r="I3207" s="151"/>
      <c r="J3207" s="151"/>
      <c r="K3207" s="151"/>
      <c r="L3207" s="151"/>
      <c r="M3207" s="107"/>
      <c r="N3207" s="112"/>
    </row>
    <row r="3208" spans="1:14" s="152" customFormat="1" x14ac:dyDescent="0.25">
      <c r="A3208" s="95"/>
      <c r="B3208" s="107"/>
      <c r="C3208" s="150"/>
      <c r="D3208" s="151"/>
      <c r="E3208" s="151"/>
      <c r="F3208" s="151"/>
      <c r="G3208" s="151"/>
      <c r="H3208" s="151"/>
      <c r="I3208" s="151"/>
      <c r="J3208" s="151"/>
      <c r="K3208" s="151"/>
      <c r="L3208" s="151"/>
      <c r="M3208" s="107"/>
      <c r="N3208" s="112"/>
    </row>
    <row r="3209" spans="1:14" s="152" customFormat="1" x14ac:dyDescent="0.25">
      <c r="A3209" s="95"/>
      <c r="B3209" s="107"/>
      <c r="C3209" s="150"/>
      <c r="D3209" s="151"/>
      <c r="E3209" s="151"/>
      <c r="F3209" s="151"/>
      <c r="G3209" s="151"/>
      <c r="H3209" s="151"/>
      <c r="I3209" s="151"/>
      <c r="J3209" s="151"/>
      <c r="K3209" s="151"/>
      <c r="L3209" s="151"/>
      <c r="M3209" s="107"/>
      <c r="N3209" s="112"/>
    </row>
    <row r="3210" spans="1:14" s="152" customFormat="1" x14ac:dyDescent="0.25">
      <c r="A3210" s="95"/>
      <c r="B3210" s="107"/>
      <c r="C3210" s="150"/>
      <c r="D3210" s="151"/>
      <c r="E3210" s="151"/>
      <c r="F3210" s="151"/>
      <c r="G3210" s="151"/>
      <c r="H3210" s="151"/>
      <c r="I3210" s="151"/>
      <c r="J3210" s="151"/>
      <c r="K3210" s="151"/>
      <c r="L3210" s="151"/>
      <c r="M3210" s="107"/>
      <c r="N3210" s="112"/>
    </row>
    <row r="3211" spans="1:14" s="152" customFormat="1" x14ac:dyDescent="0.25">
      <c r="A3211" s="95"/>
      <c r="B3211" s="107"/>
      <c r="C3211" s="150"/>
      <c r="D3211" s="151"/>
      <c r="E3211" s="151"/>
      <c r="F3211" s="151"/>
      <c r="G3211" s="151"/>
      <c r="H3211" s="151"/>
      <c r="I3211" s="151"/>
      <c r="J3211" s="151"/>
      <c r="K3211" s="151"/>
      <c r="L3211" s="151"/>
      <c r="M3211" s="107"/>
      <c r="N3211" s="112"/>
    </row>
    <row r="3212" spans="1:14" s="152" customFormat="1" x14ac:dyDescent="0.25">
      <c r="A3212" s="95"/>
      <c r="B3212" s="107"/>
      <c r="C3212" s="150"/>
      <c r="D3212" s="151"/>
      <c r="E3212" s="151"/>
      <c r="F3212" s="151"/>
      <c r="G3212" s="151"/>
      <c r="H3212" s="151"/>
      <c r="I3212" s="151"/>
      <c r="J3212" s="151"/>
      <c r="K3212" s="151"/>
      <c r="L3212" s="151"/>
      <c r="M3212" s="107"/>
      <c r="N3212" s="112"/>
    </row>
    <row r="3213" spans="1:14" s="152" customFormat="1" x14ac:dyDescent="0.25">
      <c r="A3213" s="95"/>
      <c r="B3213" s="107"/>
      <c r="C3213" s="150"/>
      <c r="D3213" s="151"/>
      <c r="E3213" s="151"/>
      <c r="F3213" s="151"/>
      <c r="G3213" s="151"/>
      <c r="H3213" s="151"/>
      <c r="I3213" s="151"/>
      <c r="J3213" s="151"/>
      <c r="K3213" s="151"/>
      <c r="L3213" s="151"/>
      <c r="M3213" s="107"/>
      <c r="N3213" s="112"/>
    </row>
    <row r="3214" spans="1:14" s="152" customFormat="1" x14ac:dyDescent="0.25">
      <c r="A3214" s="95"/>
      <c r="B3214" s="107"/>
      <c r="C3214" s="150"/>
      <c r="D3214" s="151"/>
      <c r="E3214" s="151"/>
      <c r="F3214" s="151"/>
      <c r="G3214" s="151"/>
      <c r="H3214" s="151"/>
      <c r="I3214" s="151"/>
      <c r="J3214" s="151"/>
      <c r="K3214" s="151"/>
      <c r="L3214" s="151"/>
      <c r="M3214" s="107"/>
      <c r="N3214" s="112"/>
    </row>
    <row r="3215" spans="1:14" s="152" customFormat="1" x14ac:dyDescent="0.25">
      <c r="A3215" s="95"/>
      <c r="B3215" s="107"/>
      <c r="C3215" s="150"/>
      <c r="D3215" s="151"/>
      <c r="E3215" s="151"/>
      <c r="F3215" s="151"/>
      <c r="G3215" s="151"/>
      <c r="H3215" s="151"/>
      <c r="I3215" s="151"/>
      <c r="J3215" s="151"/>
      <c r="K3215" s="151"/>
      <c r="L3215" s="151"/>
      <c r="M3215" s="107"/>
      <c r="N3215" s="112"/>
    </row>
    <row r="3216" spans="1:14" s="152" customFormat="1" x14ac:dyDescent="0.25">
      <c r="A3216" s="95"/>
      <c r="B3216" s="107"/>
      <c r="C3216" s="150"/>
      <c r="D3216" s="151"/>
      <c r="E3216" s="151"/>
      <c r="F3216" s="151"/>
      <c r="G3216" s="151"/>
      <c r="H3216" s="151"/>
      <c r="I3216" s="151"/>
      <c r="J3216" s="151"/>
      <c r="K3216" s="151"/>
      <c r="L3216" s="151"/>
      <c r="M3216" s="107"/>
      <c r="N3216" s="112"/>
    </row>
    <row r="3217" spans="1:14" s="152" customFormat="1" x14ac:dyDescent="0.25">
      <c r="A3217" s="95"/>
      <c r="B3217" s="107"/>
      <c r="C3217" s="150"/>
      <c r="D3217" s="151"/>
      <c r="E3217" s="151"/>
      <c r="F3217" s="151"/>
      <c r="G3217" s="151"/>
      <c r="H3217" s="151"/>
      <c r="I3217" s="151"/>
      <c r="J3217" s="151"/>
      <c r="K3217" s="151"/>
      <c r="L3217" s="151"/>
      <c r="M3217" s="107"/>
      <c r="N3217" s="112"/>
    </row>
    <row r="3218" spans="1:14" s="152" customFormat="1" x14ac:dyDescent="0.25">
      <c r="A3218" s="95"/>
      <c r="B3218" s="107"/>
      <c r="C3218" s="150"/>
      <c r="D3218" s="151"/>
      <c r="E3218" s="151"/>
      <c r="F3218" s="151"/>
      <c r="G3218" s="151"/>
      <c r="H3218" s="151"/>
      <c r="I3218" s="151"/>
      <c r="J3218" s="151"/>
      <c r="K3218" s="151"/>
      <c r="L3218" s="151"/>
      <c r="M3218" s="107"/>
      <c r="N3218" s="112"/>
    </row>
    <row r="3219" spans="1:14" s="152" customFormat="1" x14ac:dyDescent="0.25">
      <c r="A3219" s="95"/>
      <c r="B3219" s="107"/>
      <c r="C3219" s="150"/>
      <c r="D3219" s="151"/>
      <c r="E3219" s="151"/>
      <c r="F3219" s="151"/>
      <c r="G3219" s="151"/>
      <c r="H3219" s="151"/>
      <c r="I3219" s="151"/>
      <c r="J3219" s="151"/>
      <c r="K3219" s="151"/>
      <c r="L3219" s="151"/>
      <c r="M3219" s="107"/>
      <c r="N3219" s="112"/>
    </row>
    <row r="3220" spans="1:14" s="152" customFormat="1" x14ac:dyDescent="0.25">
      <c r="A3220" s="95"/>
      <c r="B3220" s="107"/>
      <c r="C3220" s="150"/>
      <c r="D3220" s="151"/>
      <c r="E3220" s="151"/>
      <c r="F3220" s="151"/>
      <c r="G3220" s="151"/>
      <c r="H3220" s="151"/>
      <c r="I3220" s="151"/>
      <c r="J3220" s="151"/>
      <c r="K3220" s="151"/>
      <c r="L3220" s="151"/>
      <c r="M3220" s="107"/>
      <c r="N3220" s="112"/>
    </row>
    <row r="3221" spans="1:14" s="152" customFormat="1" x14ac:dyDescent="0.25">
      <c r="A3221" s="95"/>
      <c r="B3221" s="107"/>
      <c r="C3221" s="150"/>
      <c r="D3221" s="151"/>
      <c r="E3221" s="151"/>
      <c r="F3221" s="151"/>
      <c r="G3221" s="151"/>
      <c r="H3221" s="151"/>
      <c r="I3221" s="151"/>
      <c r="J3221" s="151"/>
      <c r="K3221" s="151"/>
      <c r="L3221" s="151"/>
      <c r="M3221" s="107"/>
      <c r="N3221" s="112"/>
    </row>
    <row r="3222" spans="1:14" s="152" customFormat="1" x14ac:dyDescent="0.25">
      <c r="A3222" s="95"/>
      <c r="B3222" s="107"/>
      <c r="C3222" s="150"/>
      <c r="D3222" s="151"/>
      <c r="E3222" s="151"/>
      <c r="F3222" s="151"/>
      <c r="G3222" s="151"/>
      <c r="H3222" s="151"/>
      <c r="I3222" s="151"/>
      <c r="J3222" s="151"/>
      <c r="K3222" s="151"/>
      <c r="L3222" s="151"/>
      <c r="M3222" s="107"/>
      <c r="N3222" s="112"/>
    </row>
    <row r="3223" spans="1:14" s="152" customFormat="1" x14ac:dyDescent="0.25">
      <c r="A3223" s="95"/>
      <c r="B3223" s="107"/>
      <c r="C3223" s="150"/>
      <c r="D3223" s="151"/>
      <c r="E3223" s="151"/>
      <c r="F3223" s="151"/>
      <c r="G3223" s="151"/>
      <c r="H3223" s="151"/>
      <c r="I3223" s="151"/>
      <c r="J3223" s="151"/>
      <c r="K3223" s="151"/>
      <c r="L3223" s="151"/>
      <c r="M3223" s="107"/>
      <c r="N3223" s="112"/>
    </row>
    <row r="3224" spans="1:14" s="152" customFormat="1" x14ac:dyDescent="0.25">
      <c r="A3224" s="95"/>
      <c r="B3224" s="107"/>
      <c r="C3224" s="150"/>
      <c r="D3224" s="151"/>
      <c r="E3224" s="151"/>
      <c r="F3224" s="151"/>
      <c r="G3224" s="151"/>
      <c r="H3224" s="151"/>
      <c r="I3224" s="151"/>
      <c r="J3224" s="151"/>
      <c r="K3224" s="151"/>
      <c r="L3224" s="151"/>
      <c r="M3224" s="107"/>
      <c r="N3224" s="112"/>
    </row>
    <row r="3225" spans="1:14" s="152" customFormat="1" x14ac:dyDescent="0.25">
      <c r="A3225" s="95"/>
      <c r="B3225" s="107"/>
      <c r="C3225" s="150"/>
      <c r="D3225" s="151"/>
      <c r="E3225" s="151"/>
      <c r="F3225" s="151"/>
      <c r="G3225" s="151"/>
      <c r="H3225" s="151"/>
      <c r="I3225" s="151"/>
      <c r="J3225" s="151"/>
      <c r="K3225" s="151"/>
      <c r="L3225" s="151"/>
      <c r="M3225" s="107"/>
      <c r="N3225" s="112"/>
    </row>
    <row r="3226" spans="1:14" s="152" customFormat="1" x14ac:dyDescent="0.25">
      <c r="A3226" s="95"/>
      <c r="B3226" s="107"/>
      <c r="C3226" s="150"/>
      <c r="D3226" s="151"/>
      <c r="E3226" s="151"/>
      <c r="F3226" s="151"/>
      <c r="G3226" s="151"/>
      <c r="H3226" s="151"/>
      <c r="I3226" s="151"/>
      <c r="J3226" s="151"/>
      <c r="K3226" s="151"/>
      <c r="L3226" s="151"/>
      <c r="M3226" s="107"/>
      <c r="N3226" s="112"/>
    </row>
    <row r="3227" spans="1:14" s="152" customFormat="1" x14ac:dyDescent="0.25">
      <c r="A3227" s="95"/>
      <c r="B3227" s="107"/>
      <c r="C3227" s="150"/>
      <c r="D3227" s="151"/>
      <c r="E3227" s="151"/>
      <c r="F3227" s="151"/>
      <c r="G3227" s="151"/>
      <c r="H3227" s="151"/>
      <c r="I3227" s="151"/>
      <c r="J3227" s="151"/>
      <c r="K3227" s="151"/>
      <c r="L3227" s="151"/>
      <c r="M3227" s="107"/>
      <c r="N3227" s="112"/>
    </row>
    <row r="3228" spans="1:14" s="152" customFormat="1" x14ac:dyDescent="0.25">
      <c r="A3228" s="95"/>
      <c r="B3228" s="107"/>
      <c r="C3228" s="150"/>
      <c r="D3228" s="151"/>
      <c r="E3228" s="151"/>
      <c r="F3228" s="151"/>
      <c r="G3228" s="151"/>
      <c r="H3228" s="151"/>
      <c r="I3228" s="151"/>
      <c r="J3228" s="151"/>
      <c r="K3228" s="151"/>
      <c r="L3228" s="151"/>
      <c r="M3228" s="107"/>
      <c r="N3228" s="112"/>
    </row>
    <row r="3229" spans="1:14" s="152" customFormat="1" x14ac:dyDescent="0.25">
      <c r="A3229" s="95"/>
      <c r="B3229" s="107"/>
      <c r="C3229" s="150"/>
      <c r="D3229" s="151"/>
      <c r="E3229" s="151"/>
      <c r="F3229" s="151"/>
      <c r="G3229" s="151"/>
      <c r="H3229" s="151"/>
      <c r="I3229" s="151"/>
      <c r="J3229" s="151"/>
      <c r="K3229" s="151"/>
      <c r="L3229" s="151"/>
      <c r="M3229" s="107"/>
      <c r="N3229" s="112"/>
    </row>
    <row r="3230" spans="1:14" s="152" customFormat="1" x14ac:dyDescent="0.25">
      <c r="A3230" s="95"/>
      <c r="B3230" s="107"/>
      <c r="C3230" s="150"/>
      <c r="D3230" s="151"/>
      <c r="E3230" s="151"/>
      <c r="F3230" s="151"/>
      <c r="G3230" s="151"/>
      <c r="H3230" s="151"/>
      <c r="I3230" s="151"/>
      <c r="J3230" s="151"/>
      <c r="K3230" s="151"/>
      <c r="L3230" s="151"/>
      <c r="M3230" s="107"/>
      <c r="N3230" s="112"/>
    </row>
    <row r="3231" spans="1:14" s="152" customFormat="1" x14ac:dyDescent="0.25">
      <c r="A3231" s="95"/>
      <c r="B3231" s="107"/>
      <c r="C3231" s="150"/>
      <c r="D3231" s="151"/>
      <c r="E3231" s="151"/>
      <c r="F3231" s="151"/>
      <c r="G3231" s="151"/>
      <c r="H3231" s="151"/>
      <c r="I3231" s="151"/>
      <c r="J3231" s="151"/>
      <c r="K3231" s="151"/>
      <c r="L3231" s="151"/>
      <c r="M3231" s="107"/>
      <c r="N3231" s="112"/>
    </row>
    <row r="3232" spans="1:14" s="152" customFormat="1" x14ac:dyDescent="0.25">
      <c r="A3232" s="95"/>
      <c r="B3232" s="107"/>
      <c r="C3232" s="150"/>
      <c r="D3232" s="151"/>
      <c r="E3232" s="151"/>
      <c r="F3232" s="151"/>
      <c r="G3232" s="151"/>
      <c r="H3232" s="151"/>
      <c r="I3232" s="151"/>
      <c r="J3232" s="151"/>
      <c r="K3232" s="151"/>
      <c r="L3232" s="151"/>
      <c r="M3232" s="107"/>
      <c r="N3232" s="112"/>
    </row>
    <row r="3233" spans="1:14" s="152" customFormat="1" x14ac:dyDescent="0.25">
      <c r="A3233" s="95"/>
      <c r="B3233" s="107"/>
      <c r="C3233" s="150"/>
      <c r="D3233" s="151"/>
      <c r="E3233" s="151"/>
      <c r="F3233" s="151"/>
      <c r="G3233" s="151"/>
      <c r="H3233" s="151"/>
      <c r="I3233" s="151"/>
      <c r="J3233" s="151"/>
      <c r="K3233" s="151"/>
      <c r="L3233" s="151"/>
      <c r="M3233" s="107"/>
      <c r="N3233" s="112"/>
    </row>
    <row r="3234" spans="1:14" s="152" customFormat="1" x14ac:dyDescent="0.25">
      <c r="A3234" s="95"/>
      <c r="B3234" s="107"/>
      <c r="C3234" s="150"/>
      <c r="D3234" s="151"/>
      <c r="E3234" s="151"/>
      <c r="F3234" s="151"/>
      <c r="G3234" s="151"/>
      <c r="H3234" s="151"/>
      <c r="I3234" s="151"/>
      <c r="J3234" s="151"/>
      <c r="K3234" s="151"/>
      <c r="L3234" s="151"/>
      <c r="M3234" s="107"/>
      <c r="N3234" s="112"/>
    </row>
    <row r="3235" spans="1:14" s="152" customFormat="1" x14ac:dyDescent="0.25">
      <c r="A3235" s="95"/>
      <c r="B3235" s="107"/>
      <c r="C3235" s="150"/>
      <c r="D3235" s="151"/>
      <c r="E3235" s="151"/>
      <c r="F3235" s="151"/>
      <c r="G3235" s="151"/>
      <c r="H3235" s="151"/>
      <c r="I3235" s="151"/>
      <c r="J3235" s="151"/>
      <c r="K3235" s="151"/>
      <c r="L3235" s="151"/>
      <c r="M3235" s="107"/>
      <c r="N3235" s="112"/>
    </row>
    <row r="3236" spans="1:14" s="152" customFormat="1" x14ac:dyDescent="0.25">
      <c r="A3236" s="95"/>
      <c r="B3236" s="107"/>
      <c r="C3236" s="150"/>
      <c r="D3236" s="151"/>
      <c r="E3236" s="151"/>
      <c r="F3236" s="151"/>
      <c r="G3236" s="151"/>
      <c r="H3236" s="151"/>
      <c r="I3236" s="151"/>
      <c r="J3236" s="151"/>
      <c r="K3236" s="151"/>
      <c r="L3236" s="151"/>
      <c r="M3236" s="107"/>
      <c r="N3236" s="112"/>
    </row>
    <row r="3237" spans="1:14" s="152" customFormat="1" x14ac:dyDescent="0.25">
      <c r="A3237" s="95"/>
      <c r="B3237" s="107"/>
      <c r="C3237" s="150"/>
      <c r="D3237" s="151"/>
      <c r="E3237" s="151"/>
      <c r="F3237" s="151"/>
      <c r="G3237" s="151"/>
      <c r="H3237" s="151"/>
      <c r="I3237" s="151"/>
      <c r="J3237" s="151"/>
      <c r="K3237" s="151"/>
      <c r="L3237" s="151"/>
      <c r="M3237" s="107"/>
      <c r="N3237" s="112"/>
    </row>
    <row r="3238" spans="1:14" s="152" customFormat="1" x14ac:dyDescent="0.25">
      <c r="A3238" s="95"/>
      <c r="B3238" s="107"/>
      <c r="C3238" s="150"/>
      <c r="D3238" s="151"/>
      <c r="E3238" s="151"/>
      <c r="F3238" s="151"/>
      <c r="G3238" s="151"/>
      <c r="H3238" s="151"/>
      <c r="I3238" s="151"/>
      <c r="J3238" s="151"/>
      <c r="K3238" s="151"/>
      <c r="L3238" s="151"/>
      <c r="M3238" s="107"/>
      <c r="N3238" s="112"/>
    </row>
    <row r="3239" spans="1:14" s="152" customFormat="1" x14ac:dyDescent="0.25">
      <c r="A3239" s="95"/>
      <c r="B3239" s="107"/>
      <c r="C3239" s="150"/>
      <c r="D3239" s="151"/>
      <c r="E3239" s="151"/>
      <c r="F3239" s="151"/>
      <c r="G3239" s="151"/>
      <c r="H3239" s="151"/>
      <c r="I3239" s="151"/>
      <c r="J3239" s="151"/>
      <c r="K3239" s="151"/>
      <c r="L3239" s="151"/>
      <c r="M3239" s="107"/>
      <c r="N3239" s="112"/>
    </row>
    <row r="3240" spans="1:14" s="152" customFormat="1" x14ac:dyDescent="0.25">
      <c r="A3240" s="95"/>
      <c r="B3240" s="107"/>
      <c r="C3240" s="150"/>
      <c r="D3240" s="151"/>
      <c r="E3240" s="151"/>
      <c r="F3240" s="151"/>
      <c r="G3240" s="151"/>
      <c r="H3240" s="151"/>
      <c r="I3240" s="151"/>
      <c r="J3240" s="151"/>
      <c r="K3240" s="151"/>
      <c r="L3240" s="151"/>
      <c r="M3240" s="107"/>
      <c r="N3240" s="112"/>
    </row>
    <row r="3241" spans="1:14" s="152" customFormat="1" x14ac:dyDescent="0.25">
      <c r="A3241" s="95"/>
      <c r="B3241" s="107"/>
      <c r="C3241" s="150"/>
      <c r="D3241" s="151"/>
      <c r="E3241" s="151"/>
      <c r="F3241" s="151"/>
      <c r="G3241" s="151"/>
      <c r="H3241" s="151"/>
      <c r="I3241" s="151"/>
      <c r="J3241" s="151"/>
      <c r="K3241" s="151"/>
      <c r="L3241" s="151"/>
      <c r="M3241" s="107"/>
      <c r="N3241" s="112"/>
    </row>
    <row r="3242" spans="1:14" s="152" customFormat="1" x14ac:dyDescent="0.25">
      <c r="A3242" s="95"/>
      <c r="B3242" s="107"/>
      <c r="C3242" s="150"/>
      <c r="D3242" s="151"/>
      <c r="E3242" s="151"/>
      <c r="F3242" s="151"/>
      <c r="G3242" s="151"/>
      <c r="H3242" s="151"/>
      <c r="I3242" s="151"/>
      <c r="J3242" s="151"/>
      <c r="K3242" s="151"/>
      <c r="L3242" s="151"/>
      <c r="M3242" s="107"/>
      <c r="N3242" s="112"/>
    </row>
    <row r="3243" spans="1:14" s="152" customFormat="1" x14ac:dyDescent="0.25">
      <c r="A3243" s="95"/>
      <c r="B3243" s="107"/>
      <c r="C3243" s="150"/>
      <c r="D3243" s="151"/>
      <c r="E3243" s="151"/>
      <c r="F3243" s="151"/>
      <c r="G3243" s="151"/>
      <c r="H3243" s="151"/>
      <c r="I3243" s="151"/>
      <c r="J3243" s="151"/>
      <c r="K3243" s="151"/>
      <c r="L3243" s="151"/>
      <c r="M3243" s="107"/>
      <c r="N3243" s="112"/>
    </row>
    <row r="3244" spans="1:14" s="152" customFormat="1" x14ac:dyDescent="0.25">
      <c r="A3244" s="95"/>
      <c r="B3244" s="107"/>
      <c r="C3244" s="150"/>
      <c r="D3244" s="151"/>
      <c r="E3244" s="151"/>
      <c r="F3244" s="151"/>
      <c r="G3244" s="151"/>
      <c r="H3244" s="151"/>
      <c r="I3244" s="151"/>
      <c r="J3244" s="151"/>
      <c r="K3244" s="151"/>
      <c r="L3244" s="151"/>
      <c r="M3244" s="107"/>
      <c r="N3244" s="112"/>
    </row>
    <row r="3245" spans="1:14" s="152" customFormat="1" x14ac:dyDescent="0.25">
      <c r="A3245" s="95"/>
      <c r="B3245" s="107"/>
      <c r="C3245" s="150"/>
      <c r="D3245" s="151"/>
      <c r="E3245" s="151"/>
      <c r="F3245" s="151"/>
      <c r="G3245" s="151"/>
      <c r="H3245" s="151"/>
      <c r="I3245" s="151"/>
      <c r="J3245" s="151"/>
      <c r="K3245" s="151"/>
      <c r="L3245" s="151"/>
      <c r="M3245" s="107"/>
      <c r="N3245" s="112"/>
    </row>
    <row r="3246" spans="1:14" s="152" customFormat="1" x14ac:dyDescent="0.25">
      <c r="A3246" s="95"/>
      <c r="B3246" s="107"/>
      <c r="C3246" s="150"/>
      <c r="D3246" s="151"/>
      <c r="E3246" s="151"/>
      <c r="F3246" s="151"/>
      <c r="G3246" s="151"/>
      <c r="H3246" s="151"/>
      <c r="I3246" s="151"/>
      <c r="J3246" s="151"/>
      <c r="K3246" s="151"/>
      <c r="L3246" s="151"/>
      <c r="M3246" s="107"/>
      <c r="N3246" s="112"/>
    </row>
    <row r="3247" spans="1:14" s="152" customFormat="1" x14ac:dyDescent="0.25">
      <c r="A3247" s="95"/>
      <c r="B3247" s="107"/>
      <c r="C3247" s="150"/>
      <c r="D3247" s="151"/>
      <c r="E3247" s="151"/>
      <c r="F3247" s="151"/>
      <c r="G3247" s="151"/>
      <c r="H3247" s="151"/>
      <c r="I3247" s="151"/>
      <c r="J3247" s="151"/>
      <c r="K3247" s="151"/>
      <c r="L3247" s="151"/>
      <c r="M3247" s="107"/>
      <c r="N3247" s="112"/>
    </row>
    <row r="3248" spans="1:14" s="152" customFormat="1" x14ac:dyDescent="0.25">
      <c r="A3248" s="95"/>
      <c r="B3248" s="107"/>
      <c r="C3248" s="150"/>
      <c r="D3248" s="151"/>
      <c r="E3248" s="151"/>
      <c r="F3248" s="151"/>
      <c r="G3248" s="151"/>
      <c r="H3248" s="151"/>
      <c r="I3248" s="151"/>
      <c r="J3248" s="151"/>
      <c r="K3248" s="151"/>
      <c r="L3248" s="151"/>
      <c r="M3248" s="107"/>
      <c r="N3248" s="112"/>
    </row>
    <row r="3249" spans="1:14" s="152" customFormat="1" x14ac:dyDescent="0.25">
      <c r="A3249" s="95"/>
      <c r="B3249" s="107"/>
      <c r="C3249" s="150"/>
      <c r="D3249" s="151"/>
      <c r="E3249" s="151"/>
      <c r="F3249" s="151"/>
      <c r="G3249" s="151"/>
      <c r="H3249" s="151"/>
      <c r="I3249" s="151"/>
      <c r="J3249" s="151"/>
      <c r="K3249" s="151"/>
      <c r="L3249" s="151"/>
      <c r="M3249" s="107"/>
      <c r="N3249" s="112"/>
    </row>
    <row r="3250" spans="1:14" s="152" customFormat="1" x14ac:dyDescent="0.25">
      <c r="A3250" s="95"/>
      <c r="B3250" s="107"/>
      <c r="C3250" s="150"/>
      <c r="D3250" s="151"/>
      <c r="E3250" s="151"/>
      <c r="F3250" s="151"/>
      <c r="G3250" s="151"/>
      <c r="H3250" s="151"/>
      <c r="I3250" s="151"/>
      <c r="J3250" s="151"/>
      <c r="K3250" s="151"/>
      <c r="L3250" s="151"/>
      <c r="M3250" s="107"/>
      <c r="N3250" s="112"/>
    </row>
    <row r="3251" spans="1:14" s="152" customFormat="1" x14ac:dyDescent="0.25">
      <c r="A3251" s="95"/>
      <c r="B3251" s="107"/>
      <c r="C3251" s="150"/>
      <c r="D3251" s="151"/>
      <c r="E3251" s="151"/>
      <c r="F3251" s="151"/>
      <c r="G3251" s="151"/>
      <c r="H3251" s="151"/>
      <c r="I3251" s="151"/>
      <c r="J3251" s="151"/>
      <c r="K3251" s="151"/>
      <c r="L3251" s="151"/>
      <c r="M3251" s="107"/>
      <c r="N3251" s="112"/>
    </row>
    <row r="3252" spans="1:14" s="152" customFormat="1" x14ac:dyDescent="0.25">
      <c r="A3252" s="95"/>
      <c r="B3252" s="107"/>
      <c r="C3252" s="150"/>
      <c r="D3252" s="151"/>
      <c r="E3252" s="151"/>
      <c r="F3252" s="151"/>
      <c r="G3252" s="151"/>
      <c r="H3252" s="151"/>
      <c r="I3252" s="151"/>
      <c r="J3252" s="151"/>
      <c r="K3252" s="151"/>
      <c r="L3252" s="151"/>
      <c r="M3252" s="107"/>
      <c r="N3252" s="112"/>
    </row>
    <row r="3253" spans="1:14" s="152" customFormat="1" x14ac:dyDescent="0.25">
      <c r="A3253" s="95"/>
      <c r="B3253" s="107"/>
      <c r="C3253" s="150"/>
      <c r="D3253" s="151"/>
      <c r="E3253" s="151"/>
      <c r="F3253" s="151"/>
      <c r="G3253" s="151"/>
      <c r="H3253" s="151"/>
      <c r="I3253" s="151"/>
      <c r="J3253" s="151"/>
      <c r="K3253" s="151"/>
      <c r="L3253" s="151"/>
      <c r="M3253" s="107"/>
      <c r="N3253" s="112"/>
    </row>
    <row r="3254" spans="1:14" s="152" customFormat="1" x14ac:dyDescent="0.25">
      <c r="A3254" s="95"/>
      <c r="B3254" s="107"/>
      <c r="C3254" s="150"/>
      <c r="D3254" s="151"/>
      <c r="E3254" s="151"/>
      <c r="F3254" s="151"/>
      <c r="G3254" s="151"/>
      <c r="H3254" s="151"/>
      <c r="I3254" s="151"/>
      <c r="J3254" s="151"/>
      <c r="K3254" s="151"/>
      <c r="L3254" s="151"/>
      <c r="M3254" s="107"/>
      <c r="N3254" s="112"/>
    </row>
    <row r="3255" spans="1:14" s="152" customFormat="1" x14ac:dyDescent="0.25">
      <c r="A3255" s="95"/>
      <c r="B3255" s="107"/>
      <c r="C3255" s="150"/>
      <c r="D3255" s="151"/>
      <c r="E3255" s="151"/>
      <c r="F3255" s="151"/>
      <c r="G3255" s="151"/>
      <c r="H3255" s="151"/>
      <c r="I3255" s="151"/>
      <c r="J3255" s="151"/>
      <c r="K3255" s="151"/>
      <c r="L3255" s="151"/>
      <c r="M3255" s="107"/>
      <c r="N3255" s="112"/>
    </row>
    <row r="3256" spans="1:14" s="152" customFormat="1" x14ac:dyDescent="0.25">
      <c r="A3256" s="95"/>
      <c r="B3256" s="107"/>
      <c r="C3256" s="150"/>
      <c r="D3256" s="151"/>
      <c r="E3256" s="151"/>
      <c r="F3256" s="151"/>
      <c r="G3256" s="151"/>
      <c r="H3256" s="151"/>
      <c r="I3256" s="151"/>
      <c r="J3256" s="151"/>
      <c r="K3256" s="151"/>
      <c r="L3256" s="151"/>
      <c r="M3256" s="107"/>
      <c r="N3256" s="112"/>
    </row>
    <row r="3257" spans="1:14" s="152" customFormat="1" x14ac:dyDescent="0.25">
      <c r="A3257" s="95"/>
      <c r="B3257" s="107"/>
      <c r="C3257" s="150"/>
      <c r="D3257" s="151"/>
      <c r="E3257" s="151"/>
      <c r="F3257" s="151"/>
      <c r="G3257" s="151"/>
      <c r="H3257" s="151"/>
      <c r="I3257" s="151"/>
      <c r="J3257" s="151"/>
      <c r="K3257" s="151"/>
      <c r="L3257" s="151"/>
      <c r="M3257" s="107"/>
      <c r="N3257" s="112"/>
    </row>
    <row r="3258" spans="1:14" s="152" customFormat="1" x14ac:dyDescent="0.25">
      <c r="A3258" s="95"/>
      <c r="B3258" s="107"/>
      <c r="C3258" s="150"/>
      <c r="D3258" s="151"/>
      <c r="E3258" s="151"/>
      <c r="F3258" s="151"/>
      <c r="G3258" s="151"/>
      <c r="H3258" s="151"/>
      <c r="I3258" s="151"/>
      <c r="J3258" s="151"/>
      <c r="K3258" s="151"/>
      <c r="L3258" s="151"/>
      <c r="M3258" s="107"/>
      <c r="N3258" s="112"/>
    </row>
    <row r="3259" spans="1:14" s="152" customFormat="1" x14ac:dyDescent="0.25">
      <c r="A3259" s="95"/>
      <c r="B3259" s="107"/>
      <c r="C3259" s="150"/>
      <c r="D3259" s="151"/>
      <c r="E3259" s="151"/>
      <c r="F3259" s="151"/>
      <c r="G3259" s="151"/>
      <c r="H3259" s="151"/>
      <c r="I3259" s="151"/>
      <c r="J3259" s="151"/>
      <c r="K3259" s="151"/>
      <c r="L3259" s="151"/>
      <c r="M3259" s="107"/>
      <c r="N3259" s="112"/>
    </row>
    <row r="3260" spans="1:14" s="152" customFormat="1" x14ac:dyDescent="0.25">
      <c r="A3260" s="95"/>
      <c r="B3260" s="107"/>
      <c r="C3260" s="150"/>
      <c r="D3260" s="151"/>
      <c r="E3260" s="151"/>
      <c r="F3260" s="151"/>
      <c r="G3260" s="151"/>
      <c r="H3260" s="151"/>
      <c r="I3260" s="151"/>
      <c r="J3260" s="151"/>
      <c r="K3260" s="151"/>
      <c r="L3260" s="151"/>
      <c r="M3260" s="107"/>
      <c r="N3260" s="112"/>
    </row>
    <row r="3261" spans="1:14" s="152" customFormat="1" x14ac:dyDescent="0.25">
      <c r="A3261" s="95"/>
      <c r="B3261" s="107"/>
      <c r="C3261" s="150"/>
      <c r="D3261" s="151"/>
      <c r="E3261" s="151"/>
      <c r="F3261" s="151"/>
      <c r="G3261" s="151"/>
      <c r="H3261" s="151"/>
      <c r="I3261" s="151"/>
      <c r="J3261" s="151"/>
      <c r="K3261" s="151"/>
      <c r="L3261" s="151"/>
      <c r="M3261" s="107"/>
      <c r="N3261" s="112"/>
    </row>
    <row r="3262" spans="1:14" s="152" customFormat="1" x14ac:dyDescent="0.25">
      <c r="A3262" s="95"/>
      <c r="B3262" s="107"/>
      <c r="C3262" s="150"/>
      <c r="D3262" s="151"/>
      <c r="E3262" s="151"/>
      <c r="F3262" s="151"/>
      <c r="G3262" s="151"/>
      <c r="H3262" s="151"/>
      <c r="I3262" s="151"/>
      <c r="J3262" s="151"/>
      <c r="K3262" s="151"/>
      <c r="L3262" s="151"/>
      <c r="M3262" s="107"/>
      <c r="N3262" s="112"/>
    </row>
    <row r="3263" spans="1:14" s="152" customFormat="1" x14ac:dyDescent="0.25">
      <c r="A3263" s="95"/>
      <c r="B3263" s="107"/>
      <c r="C3263" s="150"/>
      <c r="D3263" s="151"/>
      <c r="E3263" s="151"/>
      <c r="F3263" s="151"/>
      <c r="G3263" s="151"/>
      <c r="H3263" s="151"/>
      <c r="I3263" s="151"/>
      <c r="J3263" s="151"/>
      <c r="K3263" s="151"/>
      <c r="L3263" s="151"/>
      <c r="M3263" s="107"/>
      <c r="N3263" s="112"/>
    </row>
    <row r="3264" spans="1:14" s="152" customFormat="1" x14ac:dyDescent="0.25">
      <c r="A3264" s="95"/>
      <c r="B3264" s="107"/>
      <c r="C3264" s="150"/>
      <c r="D3264" s="151"/>
      <c r="E3264" s="151"/>
      <c r="F3264" s="151"/>
      <c r="G3264" s="151"/>
      <c r="H3264" s="151"/>
      <c r="I3264" s="151"/>
      <c r="J3264" s="151"/>
      <c r="K3264" s="151"/>
      <c r="L3264" s="151"/>
      <c r="M3264" s="107"/>
      <c r="N3264" s="112"/>
    </row>
    <row r="3265" spans="1:14" s="152" customFormat="1" x14ac:dyDescent="0.25">
      <c r="A3265" s="95"/>
      <c r="B3265" s="107"/>
      <c r="C3265" s="150"/>
      <c r="D3265" s="151"/>
      <c r="E3265" s="151"/>
      <c r="F3265" s="151"/>
      <c r="G3265" s="151"/>
      <c r="H3265" s="151"/>
      <c r="I3265" s="151"/>
      <c r="J3265" s="151"/>
      <c r="K3265" s="151"/>
      <c r="L3265" s="151"/>
      <c r="M3265" s="107"/>
      <c r="N3265" s="112"/>
    </row>
    <row r="3266" spans="1:14" s="152" customFormat="1" x14ac:dyDescent="0.25">
      <c r="A3266" s="95"/>
      <c r="B3266" s="107"/>
      <c r="C3266" s="150"/>
      <c r="D3266" s="151"/>
      <c r="E3266" s="151"/>
      <c r="F3266" s="151"/>
      <c r="G3266" s="151"/>
      <c r="H3266" s="151"/>
      <c r="I3266" s="151"/>
      <c r="J3266" s="151"/>
      <c r="K3266" s="151"/>
      <c r="L3266" s="151"/>
      <c r="M3266" s="107"/>
      <c r="N3266" s="112"/>
    </row>
    <row r="3267" spans="1:14" s="152" customFormat="1" x14ac:dyDescent="0.25">
      <c r="A3267" s="95"/>
      <c r="B3267" s="107"/>
      <c r="C3267" s="150"/>
      <c r="D3267" s="151"/>
      <c r="E3267" s="151"/>
      <c r="F3267" s="151"/>
      <c r="G3267" s="151"/>
      <c r="H3267" s="151"/>
      <c r="I3267" s="151"/>
      <c r="J3267" s="151"/>
      <c r="K3267" s="151"/>
      <c r="L3267" s="151"/>
      <c r="M3267" s="107"/>
      <c r="N3267" s="112"/>
    </row>
    <row r="3268" spans="1:14" s="152" customFormat="1" x14ac:dyDescent="0.25">
      <c r="A3268" s="95"/>
      <c r="B3268" s="107"/>
      <c r="C3268" s="150"/>
      <c r="D3268" s="151"/>
      <c r="E3268" s="151"/>
      <c r="F3268" s="151"/>
      <c r="G3268" s="151"/>
      <c r="H3268" s="151"/>
      <c r="I3268" s="151"/>
      <c r="J3268" s="151"/>
      <c r="K3268" s="151"/>
      <c r="L3268" s="151"/>
      <c r="M3268" s="107"/>
      <c r="N3268" s="112"/>
    </row>
    <row r="3269" spans="1:14" s="152" customFormat="1" x14ac:dyDescent="0.25">
      <c r="A3269" s="95"/>
      <c r="B3269" s="107"/>
      <c r="C3269" s="150"/>
      <c r="D3269" s="151"/>
      <c r="E3269" s="151"/>
      <c r="F3269" s="151"/>
      <c r="G3269" s="151"/>
      <c r="H3269" s="151"/>
      <c r="I3269" s="151"/>
      <c r="J3269" s="151"/>
      <c r="K3269" s="151"/>
      <c r="L3269" s="151"/>
      <c r="M3269" s="107"/>
      <c r="N3269" s="112"/>
    </row>
    <row r="3270" spans="1:14" s="152" customFormat="1" x14ac:dyDescent="0.25">
      <c r="A3270" s="95"/>
      <c r="B3270" s="107"/>
      <c r="C3270" s="150"/>
      <c r="D3270" s="151"/>
      <c r="E3270" s="151"/>
      <c r="F3270" s="151"/>
      <c r="G3270" s="151"/>
      <c r="H3270" s="151"/>
      <c r="I3270" s="151"/>
      <c r="J3270" s="151"/>
      <c r="K3270" s="151"/>
      <c r="L3270" s="151"/>
      <c r="M3270" s="107"/>
      <c r="N3270" s="112"/>
    </row>
    <row r="3271" spans="1:14" s="152" customFormat="1" x14ac:dyDescent="0.25">
      <c r="A3271" s="95"/>
      <c r="B3271" s="107"/>
      <c r="C3271" s="150"/>
      <c r="D3271" s="151"/>
      <c r="E3271" s="151"/>
      <c r="F3271" s="151"/>
      <c r="G3271" s="151"/>
      <c r="H3271" s="151"/>
      <c r="I3271" s="151"/>
      <c r="J3271" s="151"/>
      <c r="K3271" s="151"/>
      <c r="L3271" s="151"/>
      <c r="M3271" s="107"/>
      <c r="N3271" s="112"/>
    </row>
    <row r="3272" spans="1:14" s="152" customFormat="1" x14ac:dyDescent="0.25">
      <c r="A3272" s="95"/>
      <c r="B3272" s="107"/>
      <c r="C3272" s="150"/>
      <c r="D3272" s="151"/>
      <c r="E3272" s="151"/>
      <c r="F3272" s="151"/>
      <c r="G3272" s="151"/>
      <c r="H3272" s="151"/>
      <c r="I3272" s="151"/>
      <c r="J3272" s="151"/>
      <c r="K3272" s="151"/>
      <c r="L3272" s="151"/>
      <c r="M3272" s="107"/>
      <c r="N3272" s="112"/>
    </row>
    <row r="3273" spans="1:14" s="152" customFormat="1" x14ac:dyDescent="0.25">
      <c r="A3273" s="95"/>
      <c r="B3273" s="107"/>
      <c r="C3273" s="150"/>
      <c r="D3273" s="151"/>
      <c r="E3273" s="151"/>
      <c r="F3273" s="151"/>
      <c r="G3273" s="151"/>
      <c r="H3273" s="151"/>
      <c r="I3273" s="151"/>
      <c r="J3273" s="151"/>
      <c r="K3273" s="151"/>
      <c r="L3273" s="151"/>
      <c r="M3273" s="107"/>
      <c r="N3273" s="112"/>
    </row>
    <row r="3274" spans="1:14" s="152" customFormat="1" x14ac:dyDescent="0.25">
      <c r="A3274" s="95"/>
      <c r="B3274" s="107"/>
      <c r="C3274" s="150"/>
      <c r="D3274" s="151"/>
      <c r="E3274" s="151"/>
      <c r="F3274" s="151"/>
      <c r="G3274" s="151"/>
      <c r="H3274" s="151"/>
      <c r="I3274" s="151"/>
      <c r="J3274" s="151"/>
      <c r="K3274" s="151"/>
      <c r="L3274" s="151"/>
      <c r="M3274" s="107"/>
      <c r="N3274" s="112"/>
    </row>
    <row r="3275" spans="1:14" s="152" customFormat="1" x14ac:dyDescent="0.25">
      <c r="A3275" s="95"/>
      <c r="B3275" s="107"/>
      <c r="C3275" s="150"/>
      <c r="D3275" s="151"/>
      <c r="E3275" s="151"/>
      <c r="F3275" s="151"/>
      <c r="G3275" s="151"/>
      <c r="H3275" s="151"/>
      <c r="I3275" s="151"/>
      <c r="J3275" s="151"/>
      <c r="K3275" s="151"/>
      <c r="L3275" s="151"/>
      <c r="M3275" s="107"/>
      <c r="N3275" s="112"/>
    </row>
    <row r="3276" spans="1:14" s="152" customFormat="1" x14ac:dyDescent="0.25">
      <c r="A3276" s="95"/>
      <c r="B3276" s="107"/>
      <c r="C3276" s="150"/>
      <c r="D3276" s="151"/>
      <c r="E3276" s="151"/>
      <c r="F3276" s="151"/>
      <c r="G3276" s="151"/>
      <c r="H3276" s="151"/>
      <c r="I3276" s="151"/>
      <c r="J3276" s="151"/>
      <c r="K3276" s="151"/>
      <c r="L3276" s="151"/>
      <c r="M3276" s="107"/>
      <c r="N3276" s="112"/>
    </row>
    <row r="3277" spans="1:14" s="152" customFormat="1" x14ac:dyDescent="0.25">
      <c r="A3277" s="95"/>
      <c r="B3277" s="107"/>
      <c r="C3277" s="150"/>
      <c r="D3277" s="151"/>
      <c r="E3277" s="151"/>
      <c r="F3277" s="151"/>
      <c r="G3277" s="151"/>
      <c r="H3277" s="151"/>
      <c r="I3277" s="151"/>
      <c r="J3277" s="151"/>
      <c r="K3277" s="151"/>
      <c r="L3277" s="151"/>
      <c r="M3277" s="107"/>
      <c r="N3277" s="112"/>
    </row>
    <row r="3278" spans="1:14" s="152" customFormat="1" x14ac:dyDescent="0.25">
      <c r="A3278" s="95"/>
      <c r="B3278" s="107"/>
      <c r="C3278" s="150"/>
      <c r="D3278" s="151"/>
      <c r="E3278" s="151"/>
      <c r="F3278" s="151"/>
      <c r="G3278" s="151"/>
      <c r="H3278" s="151"/>
      <c r="I3278" s="151"/>
      <c r="J3278" s="151"/>
      <c r="K3278" s="151"/>
      <c r="L3278" s="151"/>
      <c r="M3278" s="107"/>
      <c r="N3278" s="112"/>
    </row>
    <row r="3279" spans="1:14" s="152" customFormat="1" x14ac:dyDescent="0.25">
      <c r="A3279" s="95"/>
      <c r="B3279" s="107"/>
      <c r="C3279" s="150"/>
      <c r="D3279" s="151"/>
      <c r="E3279" s="151"/>
      <c r="F3279" s="151"/>
      <c r="G3279" s="151"/>
      <c r="H3279" s="151"/>
      <c r="I3279" s="151"/>
      <c r="J3279" s="151"/>
      <c r="K3279" s="151"/>
      <c r="L3279" s="151"/>
      <c r="M3279" s="107"/>
      <c r="N3279" s="112"/>
    </row>
    <row r="3280" spans="1:14" s="152" customFormat="1" x14ac:dyDescent="0.25">
      <c r="A3280" s="95"/>
      <c r="B3280" s="107"/>
      <c r="C3280" s="150"/>
      <c r="D3280" s="151"/>
      <c r="E3280" s="151"/>
      <c r="F3280" s="151"/>
      <c r="G3280" s="151"/>
      <c r="H3280" s="151"/>
      <c r="I3280" s="151"/>
      <c r="J3280" s="151"/>
      <c r="K3280" s="151"/>
      <c r="L3280" s="151"/>
      <c r="M3280" s="107"/>
      <c r="N3280" s="112"/>
    </row>
    <row r="3281" spans="1:14" s="152" customFormat="1" x14ac:dyDescent="0.25">
      <c r="A3281" s="95"/>
      <c r="B3281" s="107"/>
      <c r="C3281" s="150"/>
      <c r="D3281" s="151"/>
      <c r="E3281" s="151"/>
      <c r="F3281" s="151"/>
      <c r="G3281" s="151"/>
      <c r="H3281" s="151"/>
      <c r="I3281" s="151"/>
      <c r="J3281" s="151"/>
      <c r="K3281" s="151"/>
      <c r="L3281" s="151"/>
      <c r="M3281" s="107"/>
      <c r="N3281" s="112"/>
    </row>
    <row r="3282" spans="1:14" s="152" customFormat="1" x14ac:dyDescent="0.25">
      <c r="A3282" s="95"/>
      <c r="B3282" s="107"/>
      <c r="C3282" s="150"/>
      <c r="D3282" s="151"/>
      <c r="E3282" s="151"/>
      <c r="F3282" s="151"/>
      <c r="G3282" s="151"/>
      <c r="H3282" s="151"/>
      <c r="I3282" s="151"/>
      <c r="J3282" s="151"/>
      <c r="K3282" s="151"/>
      <c r="L3282" s="151"/>
      <c r="M3282" s="107"/>
      <c r="N3282" s="112"/>
    </row>
    <row r="3283" spans="1:14" s="152" customFormat="1" x14ac:dyDescent="0.25">
      <c r="A3283" s="95"/>
      <c r="B3283" s="107"/>
      <c r="C3283" s="150"/>
      <c r="D3283" s="151"/>
      <c r="E3283" s="151"/>
      <c r="F3283" s="151"/>
      <c r="G3283" s="151"/>
      <c r="H3283" s="151"/>
      <c r="I3283" s="151"/>
      <c r="J3283" s="151"/>
      <c r="K3283" s="151"/>
      <c r="L3283" s="151"/>
      <c r="M3283" s="107"/>
      <c r="N3283" s="112"/>
    </row>
    <row r="3284" spans="1:14" s="152" customFormat="1" x14ac:dyDescent="0.25">
      <c r="A3284" s="95"/>
      <c r="B3284" s="107"/>
      <c r="C3284" s="150"/>
      <c r="D3284" s="151"/>
      <c r="E3284" s="151"/>
      <c r="F3284" s="151"/>
      <c r="G3284" s="151"/>
      <c r="H3284" s="151"/>
      <c r="I3284" s="151"/>
      <c r="J3284" s="151"/>
      <c r="K3284" s="151"/>
      <c r="L3284" s="151"/>
      <c r="M3284" s="107"/>
      <c r="N3284" s="112"/>
    </row>
    <row r="3285" spans="1:14" s="152" customFormat="1" x14ac:dyDescent="0.25">
      <c r="A3285" s="95"/>
      <c r="B3285" s="107"/>
      <c r="C3285" s="150"/>
      <c r="D3285" s="151"/>
      <c r="E3285" s="151"/>
      <c r="F3285" s="151"/>
      <c r="G3285" s="151"/>
      <c r="H3285" s="151"/>
      <c r="I3285" s="151"/>
      <c r="J3285" s="151"/>
      <c r="K3285" s="151"/>
      <c r="L3285" s="151"/>
      <c r="M3285" s="107"/>
      <c r="N3285" s="112"/>
    </row>
    <row r="3286" spans="1:14" s="152" customFormat="1" x14ac:dyDescent="0.25">
      <c r="A3286" s="95"/>
      <c r="B3286" s="107"/>
      <c r="C3286" s="150"/>
      <c r="D3286" s="151"/>
      <c r="E3286" s="151"/>
      <c r="F3286" s="151"/>
      <c r="G3286" s="151"/>
      <c r="H3286" s="151"/>
      <c r="I3286" s="151"/>
      <c r="J3286" s="151"/>
      <c r="K3286" s="151"/>
      <c r="L3286" s="151"/>
      <c r="M3286" s="107"/>
      <c r="N3286" s="112"/>
    </row>
    <row r="3287" spans="1:14" s="152" customFormat="1" x14ac:dyDescent="0.25">
      <c r="A3287" s="95"/>
      <c r="B3287" s="107"/>
      <c r="C3287" s="150"/>
      <c r="D3287" s="151"/>
      <c r="E3287" s="151"/>
      <c r="F3287" s="151"/>
      <c r="G3287" s="151"/>
      <c r="H3287" s="151"/>
      <c r="I3287" s="151"/>
      <c r="J3287" s="151"/>
      <c r="K3287" s="151"/>
      <c r="L3287" s="151"/>
      <c r="M3287" s="107"/>
      <c r="N3287" s="112"/>
    </row>
    <row r="3288" spans="1:14" s="152" customFormat="1" x14ac:dyDescent="0.25">
      <c r="A3288" s="95"/>
      <c r="B3288" s="107"/>
      <c r="C3288" s="150"/>
      <c r="D3288" s="151"/>
      <c r="E3288" s="151"/>
      <c r="F3288" s="151"/>
      <c r="G3288" s="151"/>
      <c r="H3288" s="151"/>
      <c r="I3288" s="151"/>
      <c r="J3288" s="151"/>
      <c r="K3288" s="151"/>
      <c r="L3288" s="151"/>
      <c r="M3288" s="107"/>
      <c r="N3288" s="112"/>
    </row>
    <row r="3289" spans="1:14" s="152" customFormat="1" x14ac:dyDescent="0.25">
      <c r="A3289" s="95"/>
      <c r="B3289" s="107"/>
      <c r="C3289" s="150"/>
      <c r="D3289" s="151"/>
      <c r="E3289" s="151"/>
      <c r="F3289" s="151"/>
      <c r="G3289" s="151"/>
      <c r="H3289" s="151"/>
      <c r="I3289" s="151"/>
      <c r="J3289" s="151"/>
      <c r="K3289" s="151"/>
      <c r="L3289" s="151"/>
      <c r="M3289" s="107"/>
      <c r="N3289" s="112"/>
    </row>
    <row r="3290" spans="1:14" s="152" customFormat="1" x14ac:dyDescent="0.25">
      <c r="A3290" s="95"/>
      <c r="B3290" s="107"/>
      <c r="C3290" s="150"/>
      <c r="D3290" s="151"/>
      <c r="E3290" s="151"/>
      <c r="F3290" s="151"/>
      <c r="G3290" s="151"/>
      <c r="H3290" s="151"/>
      <c r="I3290" s="151"/>
      <c r="J3290" s="151"/>
      <c r="K3290" s="151"/>
      <c r="L3290" s="151"/>
      <c r="M3290" s="107"/>
      <c r="N3290" s="112"/>
    </row>
    <row r="3291" spans="1:14" s="152" customFormat="1" x14ac:dyDescent="0.25">
      <c r="A3291" s="95"/>
      <c r="B3291" s="107"/>
      <c r="C3291" s="150"/>
      <c r="D3291" s="151"/>
      <c r="E3291" s="151"/>
      <c r="F3291" s="151"/>
      <c r="G3291" s="151"/>
      <c r="H3291" s="151"/>
      <c r="I3291" s="151"/>
      <c r="J3291" s="151"/>
      <c r="K3291" s="151"/>
      <c r="L3291" s="151"/>
      <c r="M3291" s="107"/>
      <c r="N3291" s="112"/>
    </row>
    <row r="3292" spans="1:14" s="152" customFormat="1" x14ac:dyDescent="0.25">
      <c r="A3292" s="95"/>
      <c r="B3292" s="107"/>
      <c r="C3292" s="150"/>
      <c r="D3292" s="151"/>
      <c r="E3292" s="151"/>
      <c r="F3292" s="151"/>
      <c r="G3292" s="151"/>
      <c r="H3292" s="151"/>
      <c r="I3292" s="151"/>
      <c r="J3292" s="151"/>
      <c r="K3292" s="151"/>
      <c r="L3292" s="151"/>
      <c r="M3292" s="107"/>
      <c r="N3292" s="112"/>
    </row>
    <row r="3293" spans="1:14" s="152" customFormat="1" x14ac:dyDescent="0.25">
      <c r="A3293" s="95"/>
      <c r="B3293" s="107"/>
      <c r="C3293" s="150"/>
      <c r="D3293" s="151"/>
      <c r="E3293" s="151"/>
      <c r="F3293" s="151"/>
      <c r="G3293" s="151"/>
      <c r="H3293" s="151"/>
      <c r="I3293" s="151"/>
      <c r="J3293" s="151"/>
      <c r="K3293" s="151"/>
      <c r="L3293" s="151"/>
      <c r="M3293" s="107"/>
      <c r="N3293" s="112"/>
    </row>
    <row r="3294" spans="1:14" s="152" customFormat="1" x14ac:dyDescent="0.25">
      <c r="A3294" s="95"/>
      <c r="B3294" s="107"/>
      <c r="C3294" s="150"/>
      <c r="D3294" s="151"/>
      <c r="E3294" s="151"/>
      <c r="F3294" s="151"/>
      <c r="G3294" s="151"/>
      <c r="H3294" s="151"/>
      <c r="I3294" s="151"/>
      <c r="J3294" s="151"/>
      <c r="K3294" s="151"/>
      <c r="L3294" s="151"/>
      <c r="M3294" s="107"/>
      <c r="N3294" s="112"/>
    </row>
    <row r="3295" spans="1:14" s="152" customFormat="1" x14ac:dyDescent="0.25">
      <c r="A3295" s="95"/>
      <c r="B3295" s="107"/>
      <c r="C3295" s="150"/>
      <c r="D3295" s="151"/>
      <c r="E3295" s="151"/>
      <c r="F3295" s="151"/>
      <c r="G3295" s="151"/>
      <c r="H3295" s="151"/>
      <c r="I3295" s="151"/>
      <c r="J3295" s="151"/>
      <c r="K3295" s="151"/>
      <c r="L3295" s="151"/>
      <c r="M3295" s="107"/>
      <c r="N3295" s="112"/>
    </row>
    <row r="3296" spans="1:14" s="152" customFormat="1" x14ac:dyDescent="0.25">
      <c r="A3296" s="95"/>
      <c r="B3296" s="107"/>
      <c r="C3296" s="150"/>
      <c r="D3296" s="151"/>
      <c r="E3296" s="151"/>
      <c r="F3296" s="151"/>
      <c r="G3296" s="151"/>
      <c r="H3296" s="151"/>
      <c r="I3296" s="151"/>
      <c r="J3296" s="151"/>
      <c r="K3296" s="151"/>
      <c r="L3296" s="151"/>
      <c r="M3296" s="107"/>
      <c r="N3296" s="112"/>
    </row>
  </sheetData>
  <autoFilter ref="A1:Q2116" xr:uid="{3F32ECC9-9B8A-4A10-82B6-A97AABFB722E}"/>
  <sortState xmlns:xlrd2="http://schemas.microsoft.com/office/spreadsheetml/2017/richdata2" ref="A2:Q2119">
    <sortCondition ref="O2:O2119"/>
    <sortCondition ref="A2:A2119"/>
  </sortState>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10"/>
  <sheetViews>
    <sheetView workbookViewId="0">
      <pane ySplit="1" topLeftCell="A2" activePane="bottomLeft" state="frozen"/>
      <selection pane="bottomLeft" activeCell="K14" sqref="K14"/>
    </sheetView>
  </sheetViews>
  <sheetFormatPr defaultRowHeight="15" x14ac:dyDescent="0.25"/>
  <cols>
    <col min="1" max="1" width="11.5703125" style="1" bestFit="1" customWidth="1"/>
    <col min="2" max="2" width="10.85546875" style="1" bestFit="1" customWidth="1"/>
    <col min="3" max="3" width="10.85546875" style="1" customWidth="1"/>
    <col min="4" max="4" width="10.140625" bestFit="1" customWidth="1"/>
    <col min="6" max="6" width="16.85546875" style="42" bestFit="1" customWidth="1"/>
    <col min="7" max="7" width="22" style="42" bestFit="1" customWidth="1"/>
    <col min="8" max="8" width="17.85546875" style="108" bestFit="1" customWidth="1"/>
    <col min="9" max="9" width="21.85546875" style="40" bestFit="1" customWidth="1"/>
    <col min="10" max="10" width="10.42578125" style="42" bestFit="1" customWidth="1"/>
    <col min="11" max="11" width="25.5703125" style="42" bestFit="1" customWidth="1"/>
    <col min="12" max="12" width="18.140625" style="42" bestFit="1" customWidth="1"/>
    <col min="13" max="13" width="16.85546875" style="109" bestFit="1" customWidth="1"/>
    <col min="14" max="14" width="22.85546875" style="40" bestFit="1" customWidth="1"/>
    <col min="15" max="15" width="11.85546875" style="110" bestFit="1" customWidth="1"/>
    <col min="16" max="16" width="8.7109375" style="40"/>
  </cols>
  <sheetData>
    <row r="1" spans="1:16" s="2" customFormat="1" x14ac:dyDescent="0.25">
      <c r="A1" s="3" t="s">
        <v>83</v>
      </c>
      <c r="B1" s="3" t="s">
        <v>85</v>
      </c>
      <c r="C1" s="3" t="s">
        <v>86</v>
      </c>
      <c r="D1" s="2" t="s">
        <v>219</v>
      </c>
      <c r="E1" s="2" t="s">
        <v>36</v>
      </c>
      <c r="F1" s="101" t="s">
        <v>565</v>
      </c>
      <c r="G1" s="101" t="s">
        <v>566</v>
      </c>
      <c r="H1" s="102" t="s">
        <v>567</v>
      </c>
      <c r="I1" s="103" t="s">
        <v>568</v>
      </c>
      <c r="J1" s="101" t="s">
        <v>59</v>
      </c>
      <c r="K1" s="101" t="s">
        <v>569</v>
      </c>
      <c r="L1" s="101" t="s">
        <v>570</v>
      </c>
      <c r="M1" s="104" t="s">
        <v>571</v>
      </c>
      <c r="N1" s="103" t="s">
        <v>572</v>
      </c>
      <c r="O1" s="105" t="s">
        <v>573</v>
      </c>
      <c r="P1" s="103"/>
    </row>
    <row r="2" spans="1:16" s="22" customFormat="1" x14ac:dyDescent="0.25">
      <c r="A2" s="96">
        <v>44189</v>
      </c>
      <c r="B2" s="96">
        <f>A2-18</f>
        <v>44171</v>
      </c>
      <c r="C2" s="96">
        <f>A2-5</f>
        <v>44184</v>
      </c>
      <c r="D2" s="22" t="s">
        <v>575</v>
      </c>
      <c r="E2" s="22" t="s">
        <v>576</v>
      </c>
      <c r="F2" s="75">
        <v>322652</v>
      </c>
      <c r="G2" s="75">
        <v>61603</v>
      </c>
      <c r="H2" s="70">
        <v>63.2</v>
      </c>
      <c r="I2" s="27" t="s">
        <v>66</v>
      </c>
      <c r="J2" s="75">
        <v>10399569</v>
      </c>
      <c r="K2" s="75">
        <v>1170158</v>
      </c>
      <c r="L2" s="75">
        <v>71906</v>
      </c>
      <c r="M2" s="73">
        <v>6.1400000000000003E-2</v>
      </c>
      <c r="N2" s="27" t="s">
        <v>64</v>
      </c>
      <c r="O2" s="106">
        <v>16802.03</v>
      </c>
      <c r="P2" s="98"/>
    </row>
    <row r="3" spans="1:16" s="22" customFormat="1" x14ac:dyDescent="0.25">
      <c r="A3" s="96">
        <v>44196</v>
      </c>
      <c r="B3" s="96">
        <f>A3-18</f>
        <v>44178</v>
      </c>
      <c r="C3" s="96">
        <f>A3-5</f>
        <v>44191</v>
      </c>
      <c r="D3" s="22" t="s">
        <v>575</v>
      </c>
      <c r="E3" s="22" t="s">
        <v>576</v>
      </c>
      <c r="F3" s="97">
        <v>352558</v>
      </c>
      <c r="G3" s="97">
        <v>56889</v>
      </c>
      <c r="H3" s="70">
        <v>58.3</v>
      </c>
      <c r="I3" s="98" t="s">
        <v>66</v>
      </c>
      <c r="J3" s="97">
        <v>10848872</v>
      </c>
      <c r="K3" s="97">
        <v>1021284</v>
      </c>
      <c r="L3" s="97">
        <v>66504</v>
      </c>
      <c r="M3" s="99">
        <v>6.5100000000000005E-2</v>
      </c>
      <c r="N3" s="98" t="s">
        <v>64</v>
      </c>
      <c r="O3" s="106">
        <v>14664.386920835545</v>
      </c>
      <c r="P3" s="98"/>
    </row>
    <row r="4" spans="1:16" s="22" customFormat="1" x14ac:dyDescent="0.25">
      <c r="A4" s="96">
        <v>44203</v>
      </c>
      <c r="B4" s="96">
        <v>44185</v>
      </c>
      <c r="C4" s="96">
        <v>44198</v>
      </c>
      <c r="D4" s="22" t="s">
        <v>575</v>
      </c>
      <c r="E4" s="22" t="s">
        <v>576</v>
      </c>
      <c r="F4" s="27">
        <v>386052</v>
      </c>
      <c r="G4" s="27">
        <v>59568</v>
      </c>
      <c r="H4" s="70">
        <v>61.1</v>
      </c>
      <c r="I4" s="71" t="s">
        <v>64</v>
      </c>
      <c r="J4" s="27">
        <v>11308785</v>
      </c>
      <c r="K4" s="27">
        <v>888021</v>
      </c>
      <c r="L4" s="27">
        <v>68461</v>
      </c>
      <c r="M4" s="73">
        <v>7.7093897554224508E-2</v>
      </c>
      <c r="N4" s="72" t="s">
        <v>64</v>
      </c>
      <c r="O4" s="71">
        <v>12750.893520144551</v>
      </c>
      <c r="P4" s="98"/>
    </row>
    <row r="5" spans="1:16" s="95" customFormat="1" x14ac:dyDescent="0.25">
      <c r="A5" s="100">
        <v>44210</v>
      </c>
      <c r="B5" s="100">
        <v>44557</v>
      </c>
      <c r="C5" s="100">
        <v>44205</v>
      </c>
      <c r="D5" s="94" t="s">
        <v>575</v>
      </c>
      <c r="E5" s="95" t="s">
        <v>576</v>
      </c>
      <c r="F5" s="107">
        <v>427752</v>
      </c>
      <c r="G5" s="107">
        <v>76054</v>
      </c>
      <c r="H5" s="111">
        <v>78</v>
      </c>
      <c r="I5" s="107" t="s">
        <v>64</v>
      </c>
      <c r="J5" s="107">
        <v>11944985</v>
      </c>
      <c r="K5" s="107">
        <v>1069689</v>
      </c>
      <c r="L5" s="90">
        <v>85470</v>
      </c>
      <c r="M5" s="73">
        <v>7.9899999999999999E-2</v>
      </c>
      <c r="N5" s="107" t="s">
        <v>64</v>
      </c>
      <c r="O5" s="112">
        <v>15359.423413038548</v>
      </c>
    </row>
    <row r="6" spans="1:16" s="22" customFormat="1" x14ac:dyDescent="0.25">
      <c r="A6" s="96">
        <v>44217</v>
      </c>
      <c r="B6" s="100">
        <v>44199</v>
      </c>
      <c r="C6" s="100">
        <v>44212</v>
      </c>
      <c r="D6" s="26" t="s">
        <v>575</v>
      </c>
      <c r="E6" s="26" t="s">
        <v>576</v>
      </c>
      <c r="F6" s="75">
        <v>458089</v>
      </c>
      <c r="G6" s="116">
        <v>73601</v>
      </c>
      <c r="H6" s="111">
        <v>75.5</v>
      </c>
      <c r="I6" s="75" t="s">
        <v>66</v>
      </c>
      <c r="J6" s="75">
        <v>12536712</v>
      </c>
      <c r="K6" s="75">
        <v>1221035</v>
      </c>
      <c r="L6" s="116">
        <v>83583</v>
      </c>
      <c r="M6" s="73">
        <v>6.8452579999999999E-2</v>
      </c>
      <c r="N6" s="122" t="s">
        <v>66</v>
      </c>
      <c r="O6" s="71">
        <v>17532.566537694154</v>
      </c>
    </row>
    <row r="7" spans="1:16" x14ac:dyDescent="0.25">
      <c r="A7" s="96">
        <v>44224</v>
      </c>
      <c r="B7" s="96">
        <v>44206</v>
      </c>
      <c r="C7" s="96">
        <v>44219</v>
      </c>
      <c r="D7" s="22" t="s">
        <v>575</v>
      </c>
      <c r="E7" s="22" t="s">
        <v>576</v>
      </c>
      <c r="F7" s="97">
        <v>484639</v>
      </c>
      <c r="G7" s="97">
        <v>57942</v>
      </c>
      <c r="H7" s="70">
        <v>59.4</v>
      </c>
      <c r="I7" s="98" t="s">
        <v>66</v>
      </c>
      <c r="J7" s="97">
        <v>13192478</v>
      </c>
      <c r="K7" s="97">
        <v>1224945</v>
      </c>
      <c r="L7" s="97">
        <v>67544</v>
      </c>
      <c r="M7" s="73">
        <v>5.5140429999999997E-2</v>
      </c>
      <c r="N7" s="98" t="s">
        <v>66</v>
      </c>
      <c r="O7" s="106">
        <v>17588.709347001331</v>
      </c>
    </row>
    <row r="8" spans="1:16" x14ac:dyDescent="0.25">
      <c r="A8" s="100">
        <v>44231</v>
      </c>
      <c r="B8" s="100">
        <v>44213</v>
      </c>
      <c r="C8" s="100">
        <v>44226</v>
      </c>
      <c r="D8" s="95" t="s">
        <v>575</v>
      </c>
      <c r="E8" s="82" t="s">
        <v>576</v>
      </c>
      <c r="F8" s="27">
        <v>504564</v>
      </c>
      <c r="G8" s="27">
        <v>47659</v>
      </c>
      <c r="H8" s="70">
        <v>48.9</v>
      </c>
      <c r="I8" s="27" t="s">
        <v>66</v>
      </c>
      <c r="J8" s="27">
        <v>13874158</v>
      </c>
      <c r="K8" s="27">
        <v>1299378</v>
      </c>
      <c r="L8" s="27">
        <v>56149</v>
      </c>
      <c r="M8" s="73">
        <v>4.3200000000000002E-2</v>
      </c>
      <c r="N8" s="27" t="s">
        <v>66</v>
      </c>
      <c r="O8" s="122">
        <v>18657.476028628138</v>
      </c>
    </row>
    <row r="9" spans="1:16" x14ac:dyDescent="0.25">
      <c r="A9" s="16">
        <v>44238</v>
      </c>
      <c r="B9" s="143">
        <v>44220</v>
      </c>
      <c r="C9" s="143">
        <v>44233</v>
      </c>
      <c r="D9" s="144" t="s">
        <v>575</v>
      </c>
      <c r="E9" s="144" t="s">
        <v>576</v>
      </c>
      <c r="F9" s="145">
        <v>521045</v>
      </c>
      <c r="G9" s="145">
        <v>37518</v>
      </c>
      <c r="H9" s="146">
        <v>38.5</v>
      </c>
      <c r="I9" s="145" t="s">
        <v>66</v>
      </c>
      <c r="J9" s="145">
        <v>14520845</v>
      </c>
      <c r="K9" s="145">
        <v>1293888</v>
      </c>
      <c r="L9" s="145">
        <v>43966</v>
      </c>
      <c r="M9" s="147">
        <v>3.3979759999999998E-2</v>
      </c>
      <c r="N9" s="145" t="s">
        <v>66</v>
      </c>
      <c r="O9" s="148">
        <v>18578.646355201952</v>
      </c>
    </row>
    <row r="10" spans="1:16" s="22" customFormat="1" x14ac:dyDescent="0.25">
      <c r="A10" s="96">
        <v>44245</v>
      </c>
      <c r="B10" s="96">
        <v>44227</v>
      </c>
      <c r="C10" s="96">
        <v>44240</v>
      </c>
      <c r="D10" s="95" t="s">
        <v>575</v>
      </c>
      <c r="E10" s="82" t="s">
        <v>576</v>
      </c>
      <c r="F10" s="75">
        <v>533024</v>
      </c>
      <c r="G10" s="75">
        <v>29269</v>
      </c>
      <c r="H10" s="76">
        <v>30</v>
      </c>
      <c r="I10" s="27" t="s">
        <v>66</v>
      </c>
      <c r="J10" s="27">
        <v>15140864</v>
      </c>
      <c r="K10" s="27">
        <v>1261833</v>
      </c>
      <c r="L10" s="27">
        <v>34108</v>
      </c>
      <c r="M10" s="123">
        <v>2.7030518301550205E-2</v>
      </c>
      <c r="N10" s="27" t="s">
        <v>66</v>
      </c>
      <c r="O10" s="122">
        <v>18118.375830306442</v>
      </c>
      <c r="P10" s="98"/>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9"/>
  <sheetViews>
    <sheetView workbookViewId="0">
      <pane ySplit="1" topLeftCell="A17" activePane="bottomLeft" state="frozen"/>
      <selection pane="bottomLeft" activeCell="D34" sqref="D34"/>
    </sheetView>
  </sheetViews>
  <sheetFormatPr defaultRowHeight="15" x14ac:dyDescent="0.25"/>
  <cols>
    <col min="1" max="1" width="10.85546875" bestFit="1" customWidth="1"/>
    <col min="2" max="2" width="28.85546875" bestFit="1" customWidth="1"/>
    <col min="3" max="3" width="33.42578125" bestFit="1" customWidth="1"/>
    <col min="4" max="4" width="27.5703125" bestFit="1" customWidth="1"/>
  </cols>
  <sheetData>
    <row r="1" spans="1:4" s="2" customFormat="1" x14ac:dyDescent="0.25">
      <c r="A1" s="2" t="s">
        <v>0</v>
      </c>
      <c r="B1" s="2" t="s">
        <v>1</v>
      </c>
      <c r="C1" s="2" t="s">
        <v>2</v>
      </c>
      <c r="D1" s="2" t="s">
        <v>3</v>
      </c>
    </row>
    <row r="2" spans="1:4" x14ac:dyDescent="0.25">
      <c r="A2" s="1">
        <v>44055</v>
      </c>
      <c r="B2">
        <v>39</v>
      </c>
      <c r="C2">
        <v>59</v>
      </c>
      <c r="D2">
        <v>86</v>
      </c>
    </row>
    <row r="3" spans="1:4" x14ac:dyDescent="0.25">
      <c r="A3" s="1">
        <v>44062</v>
      </c>
      <c r="B3">
        <v>38</v>
      </c>
      <c r="C3">
        <v>54</v>
      </c>
      <c r="D3">
        <v>84</v>
      </c>
    </row>
    <row r="4" spans="1:4" x14ac:dyDescent="0.25">
      <c r="A4" s="1">
        <v>44069</v>
      </c>
      <c r="B4">
        <v>38</v>
      </c>
      <c r="C4">
        <v>59</v>
      </c>
      <c r="D4">
        <v>85</v>
      </c>
    </row>
    <row r="5" spans="1:4" x14ac:dyDescent="0.25">
      <c r="A5" s="1">
        <v>44076</v>
      </c>
      <c r="B5">
        <v>37</v>
      </c>
      <c r="C5">
        <v>63</v>
      </c>
      <c r="D5">
        <v>80</v>
      </c>
    </row>
    <row r="6" spans="1:4" x14ac:dyDescent="0.25">
      <c r="A6" s="1">
        <v>44083</v>
      </c>
      <c r="B6">
        <v>37</v>
      </c>
      <c r="C6">
        <v>59</v>
      </c>
      <c r="D6">
        <v>80</v>
      </c>
    </row>
    <row r="7" spans="1:4" x14ac:dyDescent="0.25">
      <c r="A7" s="1">
        <v>44090</v>
      </c>
      <c r="B7">
        <v>36</v>
      </c>
      <c r="C7">
        <v>60</v>
      </c>
      <c r="D7">
        <v>79</v>
      </c>
    </row>
    <row r="8" spans="1:4" x14ac:dyDescent="0.25">
      <c r="A8" s="1">
        <v>44097</v>
      </c>
      <c r="B8">
        <v>37</v>
      </c>
      <c r="C8">
        <v>63</v>
      </c>
      <c r="D8">
        <v>81</v>
      </c>
    </row>
    <row r="9" spans="1:4" x14ac:dyDescent="0.25">
      <c r="A9" s="1">
        <v>44104</v>
      </c>
      <c r="B9">
        <v>37</v>
      </c>
      <c r="C9">
        <v>61</v>
      </c>
      <c r="D9">
        <v>82</v>
      </c>
    </row>
    <row r="10" spans="1:4" x14ac:dyDescent="0.25">
      <c r="A10" s="1">
        <v>44111</v>
      </c>
      <c r="B10">
        <v>36</v>
      </c>
      <c r="C10">
        <v>65</v>
      </c>
      <c r="D10">
        <v>79</v>
      </c>
    </row>
    <row r="11" spans="1:4" x14ac:dyDescent="0.25">
      <c r="A11" s="1">
        <v>44118</v>
      </c>
      <c r="B11">
        <v>38</v>
      </c>
      <c r="C11">
        <v>65</v>
      </c>
      <c r="D11">
        <v>78</v>
      </c>
    </row>
    <row r="12" spans="1:4" x14ac:dyDescent="0.25">
      <c r="A12" s="1">
        <v>44125</v>
      </c>
      <c r="B12">
        <v>38</v>
      </c>
      <c r="C12">
        <v>66</v>
      </c>
      <c r="D12">
        <v>81</v>
      </c>
    </row>
    <row r="13" spans="1:4" x14ac:dyDescent="0.25">
      <c r="A13" s="1">
        <v>44131</v>
      </c>
      <c r="B13">
        <v>38</v>
      </c>
      <c r="C13">
        <v>67</v>
      </c>
      <c r="D13">
        <v>81</v>
      </c>
    </row>
    <row r="14" spans="1:4" x14ac:dyDescent="0.25">
      <c r="A14" s="1">
        <v>44139</v>
      </c>
      <c r="B14">
        <v>38</v>
      </c>
      <c r="C14">
        <v>67</v>
      </c>
      <c r="D14">
        <v>80</v>
      </c>
    </row>
    <row r="15" spans="1:4" x14ac:dyDescent="0.25">
      <c r="A15" s="1">
        <v>44146</v>
      </c>
      <c r="B15">
        <v>38</v>
      </c>
      <c r="C15">
        <v>67</v>
      </c>
      <c r="D15">
        <v>80</v>
      </c>
    </row>
    <row r="16" spans="1:4" x14ac:dyDescent="0.25">
      <c r="A16" s="1">
        <v>44153</v>
      </c>
      <c r="B16">
        <v>38</v>
      </c>
      <c r="C16">
        <v>66</v>
      </c>
      <c r="D16">
        <v>81</v>
      </c>
    </row>
    <row r="17" spans="1:4" x14ac:dyDescent="0.25">
      <c r="A17" s="1">
        <v>44160</v>
      </c>
      <c r="B17">
        <v>39</v>
      </c>
      <c r="C17">
        <v>65</v>
      </c>
      <c r="D17">
        <v>81</v>
      </c>
    </row>
    <row r="18" spans="1:4" x14ac:dyDescent="0.25">
      <c r="A18" s="1">
        <v>44167</v>
      </c>
      <c r="B18">
        <v>40</v>
      </c>
      <c r="C18">
        <v>68</v>
      </c>
      <c r="D18">
        <v>81</v>
      </c>
    </row>
    <row r="19" spans="1:4" x14ac:dyDescent="0.25">
      <c r="A19" s="1">
        <v>44174</v>
      </c>
      <c r="B19">
        <v>39</v>
      </c>
      <c r="C19">
        <v>69</v>
      </c>
      <c r="D19">
        <v>82</v>
      </c>
    </row>
    <row r="20" spans="1:4" x14ac:dyDescent="0.25">
      <c r="A20" s="1">
        <v>44181</v>
      </c>
      <c r="B20">
        <v>39</v>
      </c>
      <c r="C20">
        <v>67</v>
      </c>
      <c r="D20">
        <v>81</v>
      </c>
    </row>
    <row r="21" spans="1:4" x14ac:dyDescent="0.25">
      <c r="A21" s="1">
        <v>44188</v>
      </c>
      <c r="B21">
        <v>40</v>
      </c>
      <c r="C21">
        <v>69</v>
      </c>
      <c r="D21">
        <v>80</v>
      </c>
    </row>
    <row r="22" spans="1:4" x14ac:dyDescent="0.25">
      <c r="A22" s="1">
        <v>44195</v>
      </c>
      <c r="B22">
        <v>41</v>
      </c>
      <c r="C22">
        <v>73</v>
      </c>
      <c r="D22">
        <v>81</v>
      </c>
    </row>
    <row r="23" spans="1:4" x14ac:dyDescent="0.25">
      <c r="A23" s="1">
        <v>44202</v>
      </c>
      <c r="B23">
        <v>41</v>
      </c>
      <c r="C23">
        <v>73</v>
      </c>
      <c r="D23">
        <v>81</v>
      </c>
    </row>
    <row r="24" spans="1:4" x14ac:dyDescent="0.25">
      <c r="A24" s="1">
        <v>44209</v>
      </c>
      <c r="B24">
        <v>40</v>
      </c>
      <c r="C24">
        <v>73</v>
      </c>
      <c r="D24">
        <v>80</v>
      </c>
    </row>
    <row r="25" spans="1:4" x14ac:dyDescent="0.25">
      <c r="A25" s="1">
        <v>44216</v>
      </c>
      <c r="B25">
        <v>39</v>
      </c>
      <c r="C25">
        <v>71</v>
      </c>
      <c r="D25">
        <v>79</v>
      </c>
    </row>
    <row r="26" spans="1:4" x14ac:dyDescent="0.25">
      <c r="A26" s="1">
        <v>44223</v>
      </c>
      <c r="B26">
        <v>40</v>
      </c>
      <c r="C26">
        <v>70</v>
      </c>
      <c r="D26">
        <v>80</v>
      </c>
    </row>
    <row r="27" spans="1:4" x14ac:dyDescent="0.25">
      <c r="A27" s="1">
        <v>44230</v>
      </c>
      <c r="B27">
        <v>39</v>
      </c>
      <c r="C27">
        <v>68</v>
      </c>
      <c r="D27">
        <v>80</v>
      </c>
    </row>
    <row r="28" spans="1:4" x14ac:dyDescent="0.25">
      <c r="A28" s="1">
        <v>44237</v>
      </c>
      <c r="B28">
        <v>39</v>
      </c>
      <c r="C28">
        <v>72</v>
      </c>
      <c r="D28">
        <v>79</v>
      </c>
    </row>
    <row r="29" spans="1:4" x14ac:dyDescent="0.25">
      <c r="A29" s="1">
        <v>44244</v>
      </c>
      <c r="B29">
        <v>38</v>
      </c>
      <c r="C29">
        <v>70</v>
      </c>
      <c r="D29">
        <v>79</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53"/>
  <sheetViews>
    <sheetView workbookViewId="0">
      <pane ySplit="1" topLeftCell="A240" activePane="bottomLeft" state="frozen"/>
      <selection pane="bottomLeft" activeCell="E254" sqref="E254"/>
    </sheetView>
  </sheetViews>
  <sheetFormatPr defaultRowHeight="15" x14ac:dyDescent="0.25"/>
  <cols>
    <col min="1" max="1" width="10.85546875" style="1" bestFit="1" customWidth="1"/>
    <col min="2" max="2" width="9.42578125" bestFit="1" customWidth="1"/>
    <col min="3" max="3" width="17.85546875" bestFit="1" customWidth="1"/>
    <col min="4" max="4" width="23.85546875" bestFit="1" customWidth="1"/>
    <col min="5" max="5" width="18.85546875" bestFit="1" customWidth="1"/>
    <col min="6" max="7" width="10.85546875" bestFit="1" customWidth="1"/>
  </cols>
  <sheetData>
    <row r="1" spans="1:7" s="2" customFormat="1" x14ac:dyDescent="0.25">
      <c r="A1" s="3" t="s">
        <v>0</v>
      </c>
      <c r="B1" s="2" t="s">
        <v>4</v>
      </c>
      <c r="C1" s="2" t="s">
        <v>5</v>
      </c>
      <c r="D1" s="2" t="s">
        <v>6</v>
      </c>
      <c r="E1" s="2" t="s">
        <v>7</v>
      </c>
      <c r="F1" s="2" t="s">
        <v>8</v>
      </c>
      <c r="G1" s="2" t="s">
        <v>9</v>
      </c>
    </row>
    <row r="2" spans="1:7" x14ac:dyDescent="0.25">
      <c r="A2" s="1">
        <v>44055</v>
      </c>
      <c r="B2" t="s">
        <v>10</v>
      </c>
      <c r="C2">
        <v>623</v>
      </c>
      <c r="D2">
        <v>3</v>
      </c>
      <c r="E2">
        <v>0</v>
      </c>
      <c r="F2" s="1">
        <f t="shared" ref="F2:F46" si="0">A2-17</f>
        <v>44038</v>
      </c>
      <c r="G2" s="1">
        <f t="shared" ref="G2:G46" si="1">A2-4</f>
        <v>44051</v>
      </c>
    </row>
    <row r="3" spans="1:7" x14ac:dyDescent="0.25">
      <c r="A3" s="1">
        <v>44055</v>
      </c>
      <c r="B3" t="s">
        <v>11</v>
      </c>
      <c r="C3">
        <v>864</v>
      </c>
      <c r="D3">
        <v>8</v>
      </c>
      <c r="E3">
        <v>0</v>
      </c>
      <c r="F3" s="1">
        <f t="shared" si="0"/>
        <v>44038</v>
      </c>
      <c r="G3" s="1">
        <f t="shared" si="1"/>
        <v>44051</v>
      </c>
    </row>
    <row r="4" spans="1:7" x14ac:dyDescent="0.25">
      <c r="A4" s="1">
        <v>44055</v>
      </c>
      <c r="B4" t="s">
        <v>12</v>
      </c>
      <c r="C4">
        <v>727</v>
      </c>
      <c r="D4">
        <v>13</v>
      </c>
      <c r="E4">
        <v>0</v>
      </c>
      <c r="F4" s="1">
        <f t="shared" si="0"/>
        <v>44038</v>
      </c>
      <c r="G4" s="1">
        <f t="shared" si="1"/>
        <v>44051</v>
      </c>
    </row>
    <row r="5" spans="1:7" x14ac:dyDescent="0.25">
      <c r="A5" s="1">
        <v>44055</v>
      </c>
      <c r="B5" t="s">
        <v>13</v>
      </c>
      <c r="C5">
        <v>544</v>
      </c>
      <c r="D5">
        <v>16</v>
      </c>
      <c r="E5">
        <v>2</v>
      </c>
      <c r="F5" s="1">
        <f t="shared" si="0"/>
        <v>44038</v>
      </c>
      <c r="G5" s="1">
        <f t="shared" si="1"/>
        <v>44051</v>
      </c>
    </row>
    <row r="6" spans="1:7" x14ac:dyDescent="0.25">
      <c r="A6" s="1">
        <v>44055</v>
      </c>
      <c r="B6" t="s">
        <v>14</v>
      </c>
      <c r="C6">
        <v>532</v>
      </c>
      <c r="D6">
        <v>18</v>
      </c>
      <c r="E6">
        <v>0</v>
      </c>
      <c r="F6" s="1">
        <f t="shared" si="0"/>
        <v>44038</v>
      </c>
      <c r="G6" s="1">
        <f t="shared" si="1"/>
        <v>44051</v>
      </c>
    </row>
    <row r="7" spans="1:7" x14ac:dyDescent="0.25">
      <c r="A7" s="1">
        <v>44055</v>
      </c>
      <c r="B7" t="s">
        <v>15</v>
      </c>
      <c r="C7">
        <v>302</v>
      </c>
      <c r="D7">
        <v>19</v>
      </c>
      <c r="E7">
        <v>0</v>
      </c>
      <c r="F7" s="1">
        <f t="shared" si="0"/>
        <v>44038</v>
      </c>
      <c r="G7" s="1">
        <f t="shared" si="1"/>
        <v>44051</v>
      </c>
    </row>
    <row r="8" spans="1:7" x14ac:dyDescent="0.25">
      <c r="A8" s="1">
        <v>44055</v>
      </c>
      <c r="B8" t="s">
        <v>16</v>
      </c>
      <c r="C8">
        <v>169</v>
      </c>
      <c r="D8">
        <v>19</v>
      </c>
      <c r="E8">
        <v>0</v>
      </c>
      <c r="F8" s="1">
        <f t="shared" si="0"/>
        <v>44038</v>
      </c>
      <c r="G8" s="1">
        <f t="shared" si="1"/>
        <v>44051</v>
      </c>
    </row>
    <row r="9" spans="1:7" x14ac:dyDescent="0.25">
      <c r="A9" s="1">
        <v>44055</v>
      </c>
      <c r="B9" t="s">
        <v>17</v>
      </c>
      <c r="C9">
        <v>151</v>
      </c>
      <c r="D9">
        <v>20</v>
      </c>
      <c r="E9">
        <v>12</v>
      </c>
      <c r="F9" s="1">
        <f t="shared" si="0"/>
        <v>44038</v>
      </c>
      <c r="G9" s="1">
        <f t="shared" si="1"/>
        <v>44051</v>
      </c>
    </row>
    <row r="10" spans="1:7" x14ac:dyDescent="0.25">
      <c r="A10" s="1">
        <v>44055</v>
      </c>
      <c r="B10" t="s">
        <v>18</v>
      </c>
      <c r="C10">
        <v>1</v>
      </c>
      <c r="D10">
        <v>0</v>
      </c>
      <c r="E10">
        <v>0</v>
      </c>
      <c r="F10" s="1">
        <f t="shared" si="0"/>
        <v>44038</v>
      </c>
      <c r="G10" s="1">
        <f t="shared" si="1"/>
        <v>44051</v>
      </c>
    </row>
    <row r="11" spans="1:7" x14ac:dyDescent="0.25">
      <c r="A11" s="1">
        <v>44062</v>
      </c>
      <c r="B11" t="s">
        <v>10</v>
      </c>
      <c r="C11">
        <v>842</v>
      </c>
      <c r="D11">
        <v>7</v>
      </c>
      <c r="E11">
        <v>0</v>
      </c>
      <c r="F11" s="1">
        <f t="shared" si="0"/>
        <v>44045</v>
      </c>
      <c r="G11" s="1">
        <f t="shared" si="1"/>
        <v>44058</v>
      </c>
    </row>
    <row r="12" spans="1:7" x14ac:dyDescent="0.25">
      <c r="A12" s="1">
        <v>44062</v>
      </c>
      <c r="B12" t="s">
        <v>11</v>
      </c>
      <c r="C12">
        <v>1013</v>
      </c>
      <c r="D12">
        <v>7</v>
      </c>
      <c r="E12">
        <v>1</v>
      </c>
      <c r="F12" s="1">
        <f t="shared" si="0"/>
        <v>44045</v>
      </c>
      <c r="G12" s="1">
        <f t="shared" si="1"/>
        <v>44058</v>
      </c>
    </row>
    <row r="13" spans="1:7" x14ac:dyDescent="0.25">
      <c r="A13" s="1">
        <v>44062</v>
      </c>
      <c r="B13" t="s">
        <v>12</v>
      </c>
      <c r="C13">
        <v>840</v>
      </c>
      <c r="D13">
        <v>12</v>
      </c>
      <c r="E13">
        <v>0</v>
      </c>
      <c r="F13" s="1">
        <f t="shared" si="0"/>
        <v>44045</v>
      </c>
      <c r="G13" s="1">
        <f t="shared" si="1"/>
        <v>44058</v>
      </c>
    </row>
    <row r="14" spans="1:7" x14ac:dyDescent="0.25">
      <c r="A14" s="1">
        <v>44062</v>
      </c>
      <c r="B14" t="s">
        <v>13</v>
      </c>
      <c r="C14">
        <v>731</v>
      </c>
      <c r="D14">
        <v>14</v>
      </c>
      <c r="E14">
        <v>2</v>
      </c>
      <c r="F14" s="1">
        <f t="shared" si="0"/>
        <v>44045</v>
      </c>
      <c r="G14" s="1">
        <f t="shared" si="1"/>
        <v>44058</v>
      </c>
    </row>
    <row r="15" spans="1:7" x14ac:dyDescent="0.25">
      <c r="A15" s="1">
        <v>44062</v>
      </c>
      <c r="B15" t="s">
        <v>14</v>
      </c>
      <c r="C15">
        <v>705</v>
      </c>
      <c r="D15">
        <v>13</v>
      </c>
      <c r="E15">
        <v>4</v>
      </c>
      <c r="F15" s="1">
        <f t="shared" si="0"/>
        <v>44045</v>
      </c>
      <c r="G15" s="1">
        <f t="shared" si="1"/>
        <v>44058</v>
      </c>
    </row>
    <row r="16" spans="1:7" x14ac:dyDescent="0.25">
      <c r="A16" s="1">
        <v>44062</v>
      </c>
      <c r="B16" t="s">
        <v>15</v>
      </c>
      <c r="C16">
        <v>421</v>
      </c>
      <c r="D16">
        <v>25</v>
      </c>
      <c r="E16">
        <v>17</v>
      </c>
      <c r="F16" s="1">
        <f t="shared" si="0"/>
        <v>44045</v>
      </c>
      <c r="G16" s="1">
        <f t="shared" si="1"/>
        <v>44058</v>
      </c>
    </row>
    <row r="17" spans="1:7" x14ac:dyDescent="0.25">
      <c r="A17" s="1">
        <v>44062</v>
      </c>
      <c r="B17" t="s">
        <v>16</v>
      </c>
      <c r="C17">
        <v>198</v>
      </c>
      <c r="D17">
        <v>19</v>
      </c>
      <c r="E17">
        <v>40</v>
      </c>
      <c r="F17" s="1">
        <f t="shared" si="0"/>
        <v>44045</v>
      </c>
      <c r="G17" s="1">
        <f t="shared" si="1"/>
        <v>44058</v>
      </c>
    </row>
    <row r="18" spans="1:7" x14ac:dyDescent="0.25">
      <c r="A18" s="1">
        <v>44062</v>
      </c>
      <c r="B18" t="s">
        <v>17</v>
      </c>
      <c r="C18">
        <v>106</v>
      </c>
      <c r="D18">
        <v>10</v>
      </c>
      <c r="E18">
        <v>116</v>
      </c>
      <c r="F18" s="1">
        <f t="shared" si="0"/>
        <v>44045</v>
      </c>
      <c r="G18" s="1">
        <f t="shared" si="1"/>
        <v>44058</v>
      </c>
    </row>
    <row r="19" spans="1:7" x14ac:dyDescent="0.25">
      <c r="A19" s="1">
        <v>44062</v>
      </c>
      <c r="B19" t="s">
        <v>18</v>
      </c>
      <c r="C19">
        <v>0</v>
      </c>
      <c r="D19">
        <v>0</v>
      </c>
      <c r="E19">
        <v>0</v>
      </c>
      <c r="F19" s="1">
        <f t="shared" si="0"/>
        <v>44045</v>
      </c>
      <c r="G19" s="1">
        <f t="shared" si="1"/>
        <v>44058</v>
      </c>
    </row>
    <row r="20" spans="1:7" x14ac:dyDescent="0.25">
      <c r="A20" s="1">
        <v>44069</v>
      </c>
      <c r="B20" t="s">
        <v>10</v>
      </c>
      <c r="C20">
        <v>828</v>
      </c>
      <c r="D20">
        <v>4</v>
      </c>
      <c r="E20">
        <v>0</v>
      </c>
      <c r="F20" s="1">
        <f t="shared" si="0"/>
        <v>44052</v>
      </c>
      <c r="G20" s="1">
        <f t="shared" si="1"/>
        <v>44065</v>
      </c>
    </row>
    <row r="21" spans="1:7" x14ac:dyDescent="0.25">
      <c r="A21" s="1">
        <v>44069</v>
      </c>
      <c r="B21" t="s">
        <v>11</v>
      </c>
      <c r="C21">
        <v>977</v>
      </c>
      <c r="D21">
        <v>6</v>
      </c>
      <c r="E21">
        <v>0</v>
      </c>
      <c r="F21" s="1">
        <f t="shared" si="0"/>
        <v>44052</v>
      </c>
      <c r="G21" s="1">
        <f t="shared" si="1"/>
        <v>44065</v>
      </c>
    </row>
    <row r="22" spans="1:7" x14ac:dyDescent="0.25">
      <c r="A22" s="1">
        <v>44069</v>
      </c>
      <c r="B22" t="s">
        <v>12</v>
      </c>
      <c r="C22">
        <v>864</v>
      </c>
      <c r="D22">
        <v>5</v>
      </c>
      <c r="E22">
        <v>2</v>
      </c>
      <c r="F22" s="1">
        <f t="shared" si="0"/>
        <v>44052</v>
      </c>
      <c r="G22" s="1">
        <f t="shared" si="1"/>
        <v>44065</v>
      </c>
    </row>
    <row r="23" spans="1:7" x14ac:dyDescent="0.25">
      <c r="A23" s="1">
        <v>44069</v>
      </c>
      <c r="B23" t="s">
        <v>13</v>
      </c>
      <c r="C23">
        <v>734</v>
      </c>
      <c r="D23">
        <v>11</v>
      </c>
      <c r="E23">
        <v>1</v>
      </c>
      <c r="F23" s="1">
        <f t="shared" si="0"/>
        <v>44052</v>
      </c>
      <c r="G23" s="1">
        <f t="shared" si="1"/>
        <v>44065</v>
      </c>
    </row>
    <row r="24" spans="1:7" x14ac:dyDescent="0.25">
      <c r="A24" s="1">
        <v>44069</v>
      </c>
      <c r="B24" t="s">
        <v>14</v>
      </c>
      <c r="C24">
        <v>646</v>
      </c>
      <c r="D24">
        <v>5</v>
      </c>
      <c r="E24">
        <v>9</v>
      </c>
      <c r="F24" s="1">
        <f t="shared" si="0"/>
        <v>44052</v>
      </c>
      <c r="G24" s="1">
        <f t="shared" si="1"/>
        <v>44065</v>
      </c>
    </row>
    <row r="25" spans="1:7" x14ac:dyDescent="0.25">
      <c r="A25" s="1">
        <v>44069</v>
      </c>
      <c r="B25" t="s">
        <v>15</v>
      </c>
      <c r="C25">
        <v>374</v>
      </c>
      <c r="D25">
        <v>14</v>
      </c>
      <c r="E25">
        <v>20</v>
      </c>
      <c r="F25" s="1">
        <f t="shared" si="0"/>
        <v>44052</v>
      </c>
      <c r="G25" s="1">
        <f t="shared" si="1"/>
        <v>44065</v>
      </c>
    </row>
    <row r="26" spans="1:7" x14ac:dyDescent="0.25">
      <c r="A26" s="1">
        <v>44069</v>
      </c>
      <c r="B26" t="s">
        <v>16</v>
      </c>
      <c r="C26">
        <v>204</v>
      </c>
      <c r="D26">
        <v>23</v>
      </c>
      <c r="E26">
        <v>44</v>
      </c>
      <c r="F26" s="1">
        <f t="shared" si="0"/>
        <v>44052</v>
      </c>
      <c r="G26" s="1">
        <f t="shared" si="1"/>
        <v>44065</v>
      </c>
    </row>
    <row r="27" spans="1:7" x14ac:dyDescent="0.25">
      <c r="A27" s="1">
        <v>44069</v>
      </c>
      <c r="B27" t="s">
        <v>17</v>
      </c>
      <c r="C27">
        <v>101</v>
      </c>
      <c r="D27">
        <v>14</v>
      </c>
      <c r="E27">
        <v>124</v>
      </c>
      <c r="F27" s="1">
        <f t="shared" si="0"/>
        <v>44052</v>
      </c>
      <c r="G27" s="1">
        <f t="shared" si="1"/>
        <v>44065</v>
      </c>
    </row>
    <row r="28" spans="1:7" x14ac:dyDescent="0.25">
      <c r="A28" s="1">
        <v>44069</v>
      </c>
      <c r="B28" t="s">
        <v>18</v>
      </c>
      <c r="C28">
        <v>0</v>
      </c>
      <c r="D28">
        <v>0</v>
      </c>
      <c r="E28">
        <v>0</v>
      </c>
      <c r="F28" s="1">
        <f t="shared" si="0"/>
        <v>44052</v>
      </c>
      <c r="G28" s="1">
        <f t="shared" si="1"/>
        <v>44065</v>
      </c>
    </row>
    <row r="29" spans="1:7" x14ac:dyDescent="0.25">
      <c r="A29" s="1">
        <v>44076</v>
      </c>
      <c r="B29" t="s">
        <v>10</v>
      </c>
      <c r="C29">
        <v>751</v>
      </c>
      <c r="D29">
        <v>0</v>
      </c>
      <c r="E29">
        <v>0</v>
      </c>
      <c r="F29" s="1">
        <f t="shared" si="0"/>
        <v>44059</v>
      </c>
      <c r="G29" s="1">
        <f t="shared" si="1"/>
        <v>44072</v>
      </c>
    </row>
    <row r="30" spans="1:7" x14ac:dyDescent="0.25">
      <c r="A30" s="1">
        <v>44076</v>
      </c>
      <c r="B30" t="s">
        <v>11</v>
      </c>
      <c r="C30">
        <v>1015</v>
      </c>
      <c r="D30">
        <v>6</v>
      </c>
      <c r="E30">
        <v>0</v>
      </c>
      <c r="F30" s="1">
        <f t="shared" si="0"/>
        <v>44059</v>
      </c>
      <c r="G30" s="1">
        <f t="shared" si="1"/>
        <v>44072</v>
      </c>
    </row>
    <row r="31" spans="1:7" x14ac:dyDescent="0.25">
      <c r="A31" s="1">
        <v>44076</v>
      </c>
      <c r="B31" t="s">
        <v>12</v>
      </c>
      <c r="C31">
        <v>816</v>
      </c>
      <c r="D31">
        <v>8</v>
      </c>
      <c r="E31">
        <v>6</v>
      </c>
      <c r="F31" s="1">
        <f t="shared" si="0"/>
        <v>44059</v>
      </c>
      <c r="G31" s="1">
        <f t="shared" si="1"/>
        <v>44072</v>
      </c>
    </row>
    <row r="32" spans="1:7" x14ac:dyDescent="0.25">
      <c r="A32" s="1">
        <v>44076</v>
      </c>
      <c r="B32" t="s">
        <v>13</v>
      </c>
      <c r="C32">
        <v>604</v>
      </c>
      <c r="D32">
        <v>8</v>
      </c>
      <c r="E32">
        <v>2</v>
      </c>
      <c r="F32" s="1">
        <f t="shared" si="0"/>
        <v>44059</v>
      </c>
      <c r="G32" s="1">
        <f t="shared" si="1"/>
        <v>44072</v>
      </c>
    </row>
    <row r="33" spans="1:7" x14ac:dyDescent="0.25">
      <c r="A33" s="1">
        <v>44076</v>
      </c>
      <c r="B33" t="s">
        <v>14</v>
      </c>
      <c r="C33">
        <v>593</v>
      </c>
      <c r="D33">
        <v>7</v>
      </c>
      <c r="E33">
        <v>9</v>
      </c>
      <c r="F33" s="1">
        <f t="shared" si="0"/>
        <v>44059</v>
      </c>
      <c r="G33" s="1">
        <f t="shared" si="1"/>
        <v>44072</v>
      </c>
    </row>
    <row r="34" spans="1:7" x14ac:dyDescent="0.25">
      <c r="A34" s="1">
        <v>44076</v>
      </c>
      <c r="B34" t="s">
        <v>15</v>
      </c>
      <c r="C34">
        <v>355</v>
      </c>
      <c r="D34">
        <v>12</v>
      </c>
      <c r="E34">
        <v>21</v>
      </c>
      <c r="F34" s="1">
        <f t="shared" si="0"/>
        <v>44059</v>
      </c>
      <c r="G34" s="1">
        <f t="shared" si="1"/>
        <v>44072</v>
      </c>
    </row>
    <row r="35" spans="1:7" x14ac:dyDescent="0.25">
      <c r="A35" s="1">
        <v>44076</v>
      </c>
      <c r="B35" t="s">
        <v>16</v>
      </c>
      <c r="C35">
        <v>186</v>
      </c>
      <c r="D35">
        <v>22</v>
      </c>
      <c r="E35">
        <v>39</v>
      </c>
      <c r="F35" s="1">
        <f t="shared" si="0"/>
        <v>44059</v>
      </c>
      <c r="G35" s="1">
        <f t="shared" si="1"/>
        <v>44072</v>
      </c>
    </row>
    <row r="36" spans="1:7" x14ac:dyDescent="0.25">
      <c r="A36" s="1">
        <v>44076</v>
      </c>
      <c r="B36" t="s">
        <v>17</v>
      </c>
      <c r="C36">
        <v>79</v>
      </c>
      <c r="D36">
        <v>15</v>
      </c>
      <c r="E36">
        <v>123</v>
      </c>
      <c r="F36" s="1">
        <f t="shared" si="0"/>
        <v>44059</v>
      </c>
      <c r="G36" s="1">
        <f t="shared" si="1"/>
        <v>44072</v>
      </c>
    </row>
    <row r="37" spans="1:7" x14ac:dyDescent="0.25">
      <c r="A37" s="1">
        <v>44076</v>
      </c>
      <c r="B37" t="s">
        <v>18</v>
      </c>
      <c r="C37">
        <v>1</v>
      </c>
      <c r="D37">
        <v>0</v>
      </c>
      <c r="E37">
        <v>0</v>
      </c>
      <c r="F37" s="1">
        <f t="shared" si="0"/>
        <v>44059</v>
      </c>
      <c r="G37" s="1">
        <f t="shared" si="1"/>
        <v>44072</v>
      </c>
    </row>
    <row r="38" spans="1:7" x14ac:dyDescent="0.25">
      <c r="A38" s="1">
        <v>44083</v>
      </c>
      <c r="B38" t="s">
        <v>10</v>
      </c>
      <c r="C38">
        <v>824</v>
      </c>
      <c r="D38">
        <v>4</v>
      </c>
      <c r="E38">
        <v>0</v>
      </c>
      <c r="F38" s="1">
        <f t="shared" si="0"/>
        <v>44066</v>
      </c>
      <c r="G38" s="1">
        <f t="shared" si="1"/>
        <v>44079</v>
      </c>
    </row>
    <row r="39" spans="1:7" x14ac:dyDescent="0.25">
      <c r="A39" s="1">
        <v>44083</v>
      </c>
      <c r="B39" t="s">
        <v>11</v>
      </c>
      <c r="C39">
        <v>1135</v>
      </c>
      <c r="D39">
        <v>5</v>
      </c>
      <c r="E39">
        <v>0</v>
      </c>
      <c r="F39" s="1">
        <f t="shared" si="0"/>
        <v>44066</v>
      </c>
      <c r="G39" s="1">
        <f t="shared" si="1"/>
        <v>44079</v>
      </c>
    </row>
    <row r="40" spans="1:7" x14ac:dyDescent="0.25">
      <c r="A40" s="1">
        <v>44083</v>
      </c>
      <c r="B40" t="s">
        <v>12</v>
      </c>
      <c r="C40">
        <v>861</v>
      </c>
      <c r="D40">
        <v>9</v>
      </c>
      <c r="E40">
        <v>4</v>
      </c>
      <c r="F40" s="1">
        <f t="shared" si="0"/>
        <v>44066</v>
      </c>
      <c r="G40" s="1">
        <f t="shared" si="1"/>
        <v>44079</v>
      </c>
    </row>
    <row r="41" spans="1:7" x14ac:dyDescent="0.25">
      <c r="A41" s="1">
        <v>44083</v>
      </c>
      <c r="B41" t="s">
        <v>13</v>
      </c>
      <c r="C41">
        <v>628</v>
      </c>
      <c r="D41">
        <v>6</v>
      </c>
      <c r="E41">
        <v>4</v>
      </c>
      <c r="F41" s="1">
        <f t="shared" si="0"/>
        <v>44066</v>
      </c>
      <c r="G41" s="1">
        <f t="shared" si="1"/>
        <v>44079</v>
      </c>
    </row>
    <row r="42" spans="1:7" x14ac:dyDescent="0.25">
      <c r="A42" s="1">
        <v>44083</v>
      </c>
      <c r="B42" t="s">
        <v>14</v>
      </c>
      <c r="C42">
        <v>601</v>
      </c>
      <c r="D42">
        <v>15</v>
      </c>
      <c r="E42">
        <v>8</v>
      </c>
      <c r="F42" s="1">
        <f t="shared" si="0"/>
        <v>44066</v>
      </c>
      <c r="G42" s="1">
        <f t="shared" si="1"/>
        <v>44079</v>
      </c>
    </row>
    <row r="43" spans="1:7" x14ac:dyDescent="0.25">
      <c r="A43" s="1">
        <v>44083</v>
      </c>
      <c r="B43" t="s">
        <v>15</v>
      </c>
      <c r="C43">
        <v>402</v>
      </c>
      <c r="D43">
        <v>22</v>
      </c>
      <c r="E43">
        <v>20</v>
      </c>
      <c r="F43" s="1">
        <f t="shared" si="0"/>
        <v>44066</v>
      </c>
      <c r="G43" s="1">
        <f t="shared" si="1"/>
        <v>44079</v>
      </c>
    </row>
    <row r="44" spans="1:7" x14ac:dyDescent="0.25">
      <c r="A44" s="1">
        <v>44083</v>
      </c>
      <c r="B44" t="s">
        <v>16</v>
      </c>
      <c r="C44">
        <v>185</v>
      </c>
      <c r="D44">
        <v>17</v>
      </c>
      <c r="E44">
        <v>41</v>
      </c>
      <c r="F44" s="1">
        <f t="shared" si="0"/>
        <v>44066</v>
      </c>
      <c r="G44" s="1">
        <f t="shared" si="1"/>
        <v>44079</v>
      </c>
    </row>
    <row r="45" spans="1:7" x14ac:dyDescent="0.25">
      <c r="A45" s="1">
        <v>44083</v>
      </c>
      <c r="B45" t="s">
        <v>17</v>
      </c>
      <c r="C45">
        <v>82</v>
      </c>
      <c r="D45">
        <v>13</v>
      </c>
      <c r="E45">
        <v>113</v>
      </c>
      <c r="F45" s="1">
        <f t="shared" si="0"/>
        <v>44066</v>
      </c>
      <c r="G45" s="1">
        <f t="shared" si="1"/>
        <v>44079</v>
      </c>
    </row>
    <row r="46" spans="1:7" x14ac:dyDescent="0.25">
      <c r="A46" s="1">
        <v>44083</v>
      </c>
      <c r="B46" t="s">
        <v>18</v>
      </c>
      <c r="C46">
        <v>2</v>
      </c>
      <c r="D46">
        <v>0</v>
      </c>
      <c r="E46">
        <v>0</v>
      </c>
      <c r="F46" s="1">
        <f t="shared" si="0"/>
        <v>44066</v>
      </c>
      <c r="G46" s="1">
        <f t="shared" si="1"/>
        <v>44079</v>
      </c>
    </row>
    <row r="47" spans="1:7" x14ac:dyDescent="0.25">
      <c r="A47" s="1">
        <v>44090</v>
      </c>
      <c r="B47" t="s">
        <v>10</v>
      </c>
      <c r="C47">
        <v>864</v>
      </c>
      <c r="D47">
        <v>4</v>
      </c>
      <c r="E47">
        <v>0</v>
      </c>
      <c r="F47" s="1">
        <f>A47-17</f>
        <v>44073</v>
      </c>
      <c r="G47" s="1">
        <f>A47-4</f>
        <v>44086</v>
      </c>
    </row>
    <row r="48" spans="1:7" x14ac:dyDescent="0.25">
      <c r="A48" s="1">
        <v>44090</v>
      </c>
      <c r="B48" t="s">
        <v>11</v>
      </c>
      <c r="C48">
        <v>1207</v>
      </c>
      <c r="D48">
        <v>3</v>
      </c>
      <c r="E48">
        <v>1</v>
      </c>
      <c r="F48" s="1">
        <f t="shared" ref="F48:F111" si="2">A48-17</f>
        <v>44073</v>
      </c>
      <c r="G48" s="1">
        <f t="shared" ref="G48:G111" si="3">A48-4</f>
        <v>44086</v>
      </c>
    </row>
    <row r="49" spans="1:7" x14ac:dyDescent="0.25">
      <c r="A49" s="1">
        <v>44090</v>
      </c>
      <c r="B49" t="s">
        <v>12</v>
      </c>
      <c r="C49">
        <v>843</v>
      </c>
      <c r="D49">
        <v>7</v>
      </c>
      <c r="E49">
        <v>0</v>
      </c>
      <c r="F49" s="1">
        <f t="shared" si="2"/>
        <v>44073</v>
      </c>
      <c r="G49" s="1">
        <f t="shared" si="3"/>
        <v>44086</v>
      </c>
    </row>
    <row r="50" spans="1:7" x14ac:dyDescent="0.25">
      <c r="A50" s="1">
        <v>44090</v>
      </c>
      <c r="B50" t="s">
        <v>13</v>
      </c>
      <c r="C50">
        <v>649</v>
      </c>
      <c r="D50">
        <v>6</v>
      </c>
      <c r="E50">
        <v>4</v>
      </c>
      <c r="F50" s="1">
        <f t="shared" si="2"/>
        <v>44073</v>
      </c>
      <c r="G50" s="1">
        <f t="shared" si="3"/>
        <v>44086</v>
      </c>
    </row>
    <row r="51" spans="1:7" x14ac:dyDescent="0.25">
      <c r="A51" s="1">
        <v>44090</v>
      </c>
      <c r="B51" t="s">
        <v>14</v>
      </c>
      <c r="C51">
        <v>569</v>
      </c>
      <c r="D51">
        <v>12</v>
      </c>
      <c r="E51">
        <v>8</v>
      </c>
      <c r="F51" s="1">
        <f t="shared" si="2"/>
        <v>44073</v>
      </c>
      <c r="G51" s="1">
        <f t="shared" si="3"/>
        <v>44086</v>
      </c>
    </row>
    <row r="52" spans="1:7" x14ac:dyDescent="0.25">
      <c r="A52" s="1">
        <v>44090</v>
      </c>
      <c r="B52" t="s">
        <v>15</v>
      </c>
      <c r="C52">
        <v>378</v>
      </c>
      <c r="D52">
        <v>21</v>
      </c>
      <c r="E52">
        <v>26</v>
      </c>
      <c r="F52" s="1">
        <f t="shared" si="2"/>
        <v>44073</v>
      </c>
      <c r="G52" s="1">
        <f t="shared" si="3"/>
        <v>44086</v>
      </c>
    </row>
    <row r="53" spans="1:7" x14ac:dyDescent="0.25">
      <c r="A53" s="1">
        <v>44090</v>
      </c>
      <c r="B53" t="s">
        <v>16</v>
      </c>
      <c r="C53">
        <v>163</v>
      </c>
      <c r="D53">
        <v>13</v>
      </c>
      <c r="E53">
        <v>41</v>
      </c>
      <c r="F53" s="1">
        <f t="shared" si="2"/>
        <v>44073</v>
      </c>
      <c r="G53" s="1">
        <f t="shared" si="3"/>
        <v>44086</v>
      </c>
    </row>
    <row r="54" spans="1:7" x14ac:dyDescent="0.25">
      <c r="A54" s="1">
        <v>44090</v>
      </c>
      <c r="B54" t="s">
        <v>17</v>
      </c>
      <c r="C54">
        <v>110</v>
      </c>
      <c r="D54">
        <v>15</v>
      </c>
      <c r="E54">
        <v>96</v>
      </c>
      <c r="F54" s="1">
        <f t="shared" si="2"/>
        <v>44073</v>
      </c>
      <c r="G54" s="1">
        <f t="shared" si="3"/>
        <v>44086</v>
      </c>
    </row>
    <row r="55" spans="1:7" x14ac:dyDescent="0.25">
      <c r="A55" s="1">
        <v>44090</v>
      </c>
      <c r="B55" t="s">
        <v>18</v>
      </c>
      <c r="C55">
        <v>2</v>
      </c>
      <c r="D55">
        <v>0</v>
      </c>
      <c r="E55">
        <v>0</v>
      </c>
      <c r="F55" s="1">
        <f t="shared" si="2"/>
        <v>44073</v>
      </c>
      <c r="G55" s="1">
        <f t="shared" si="3"/>
        <v>44086</v>
      </c>
    </row>
    <row r="56" spans="1:7" x14ac:dyDescent="0.25">
      <c r="A56" s="1">
        <v>44097</v>
      </c>
      <c r="B56" t="s">
        <v>10</v>
      </c>
      <c r="C56">
        <v>892</v>
      </c>
      <c r="D56">
        <v>1</v>
      </c>
      <c r="E56">
        <v>0</v>
      </c>
      <c r="F56" s="1">
        <f t="shared" si="2"/>
        <v>44080</v>
      </c>
      <c r="G56" s="1">
        <f t="shared" si="3"/>
        <v>44093</v>
      </c>
    </row>
    <row r="57" spans="1:7" x14ac:dyDescent="0.25">
      <c r="A57" s="1">
        <v>44097</v>
      </c>
      <c r="B57" t="s">
        <v>11</v>
      </c>
      <c r="C57">
        <v>1298</v>
      </c>
      <c r="D57">
        <v>2</v>
      </c>
      <c r="E57">
        <v>1</v>
      </c>
      <c r="F57" s="1">
        <f t="shared" si="2"/>
        <v>44080</v>
      </c>
      <c r="G57" s="1">
        <f t="shared" si="3"/>
        <v>44093</v>
      </c>
    </row>
    <row r="58" spans="1:7" x14ac:dyDescent="0.25">
      <c r="A58" s="1">
        <v>44097</v>
      </c>
      <c r="B58" t="s">
        <v>12</v>
      </c>
      <c r="C58">
        <v>881</v>
      </c>
      <c r="D58">
        <v>10</v>
      </c>
      <c r="E58">
        <v>0</v>
      </c>
      <c r="F58" s="1">
        <f t="shared" si="2"/>
        <v>44080</v>
      </c>
      <c r="G58" s="1">
        <f t="shared" si="3"/>
        <v>44093</v>
      </c>
    </row>
    <row r="59" spans="1:7" x14ac:dyDescent="0.25">
      <c r="A59" s="1">
        <v>44097</v>
      </c>
      <c r="B59" t="s">
        <v>13</v>
      </c>
      <c r="C59">
        <v>737</v>
      </c>
      <c r="D59">
        <v>10</v>
      </c>
      <c r="E59">
        <v>4</v>
      </c>
      <c r="F59" s="1">
        <f t="shared" si="2"/>
        <v>44080</v>
      </c>
      <c r="G59" s="1">
        <f t="shared" si="3"/>
        <v>44093</v>
      </c>
    </row>
    <row r="60" spans="1:7" x14ac:dyDescent="0.25">
      <c r="A60" s="1">
        <v>44097</v>
      </c>
      <c r="B60" t="s">
        <v>14</v>
      </c>
      <c r="C60">
        <v>634</v>
      </c>
      <c r="D60">
        <v>19</v>
      </c>
      <c r="E60">
        <v>9</v>
      </c>
      <c r="F60" s="1">
        <f t="shared" si="2"/>
        <v>44080</v>
      </c>
      <c r="G60" s="1">
        <f t="shared" si="3"/>
        <v>44093</v>
      </c>
    </row>
    <row r="61" spans="1:7" x14ac:dyDescent="0.25">
      <c r="A61" s="1">
        <v>44097</v>
      </c>
      <c r="B61" t="s">
        <v>15</v>
      </c>
      <c r="C61">
        <v>395</v>
      </c>
      <c r="D61">
        <v>17</v>
      </c>
      <c r="E61">
        <v>24</v>
      </c>
      <c r="F61" s="1">
        <f t="shared" si="2"/>
        <v>44080</v>
      </c>
      <c r="G61" s="1">
        <f t="shared" si="3"/>
        <v>44093</v>
      </c>
    </row>
    <row r="62" spans="1:7" x14ac:dyDescent="0.25">
      <c r="A62" s="1">
        <v>44097</v>
      </c>
      <c r="B62" t="s">
        <v>16</v>
      </c>
      <c r="C62">
        <v>168</v>
      </c>
      <c r="D62">
        <v>17</v>
      </c>
      <c r="E62">
        <v>37</v>
      </c>
      <c r="F62" s="1">
        <f t="shared" si="2"/>
        <v>44080</v>
      </c>
      <c r="G62" s="1">
        <f t="shared" si="3"/>
        <v>44093</v>
      </c>
    </row>
    <row r="63" spans="1:7" x14ac:dyDescent="0.25">
      <c r="A63" s="1">
        <v>44097</v>
      </c>
      <c r="B63" t="s">
        <v>17</v>
      </c>
      <c r="C63">
        <v>124</v>
      </c>
      <c r="D63">
        <v>21</v>
      </c>
      <c r="E63">
        <v>109</v>
      </c>
      <c r="F63" s="1">
        <f t="shared" si="2"/>
        <v>44080</v>
      </c>
      <c r="G63" s="1">
        <f t="shared" si="3"/>
        <v>44093</v>
      </c>
    </row>
    <row r="64" spans="1:7" x14ac:dyDescent="0.25">
      <c r="A64" s="1">
        <v>44097</v>
      </c>
      <c r="B64" t="s">
        <v>18</v>
      </c>
      <c r="C64">
        <v>3</v>
      </c>
      <c r="D64">
        <v>0</v>
      </c>
      <c r="E64">
        <v>0</v>
      </c>
      <c r="F64" s="1">
        <f t="shared" si="2"/>
        <v>44080</v>
      </c>
      <c r="G64" s="1">
        <f t="shared" si="3"/>
        <v>44093</v>
      </c>
    </row>
    <row r="65" spans="1:7" x14ac:dyDescent="0.25">
      <c r="A65" s="1">
        <v>44104</v>
      </c>
      <c r="B65" t="s">
        <v>10</v>
      </c>
      <c r="C65">
        <v>1154</v>
      </c>
      <c r="D65">
        <v>2</v>
      </c>
      <c r="E65">
        <v>0</v>
      </c>
      <c r="F65" s="1">
        <f t="shared" si="2"/>
        <v>44087</v>
      </c>
      <c r="G65" s="1">
        <f t="shared" si="3"/>
        <v>44100</v>
      </c>
    </row>
    <row r="66" spans="1:7" x14ac:dyDescent="0.25">
      <c r="A66" s="1">
        <v>44104</v>
      </c>
      <c r="B66" t="s">
        <v>11</v>
      </c>
      <c r="C66">
        <v>1439</v>
      </c>
      <c r="D66">
        <v>7</v>
      </c>
      <c r="E66">
        <v>1</v>
      </c>
      <c r="F66" s="1">
        <f t="shared" si="2"/>
        <v>44087</v>
      </c>
      <c r="G66" s="1">
        <f t="shared" si="3"/>
        <v>44100</v>
      </c>
    </row>
    <row r="67" spans="1:7" x14ac:dyDescent="0.25">
      <c r="A67" s="1">
        <v>44104</v>
      </c>
      <c r="B67" t="s">
        <v>12</v>
      </c>
      <c r="C67">
        <v>997</v>
      </c>
      <c r="D67">
        <v>11</v>
      </c>
      <c r="E67">
        <v>0</v>
      </c>
      <c r="F67" s="1">
        <f t="shared" si="2"/>
        <v>44087</v>
      </c>
      <c r="G67" s="1">
        <f t="shared" si="3"/>
        <v>44100</v>
      </c>
    </row>
    <row r="68" spans="1:7" x14ac:dyDescent="0.25">
      <c r="A68" s="1">
        <v>44104</v>
      </c>
      <c r="B68" t="s">
        <v>13</v>
      </c>
      <c r="C68">
        <v>797</v>
      </c>
      <c r="D68">
        <v>15</v>
      </c>
      <c r="E68">
        <v>3</v>
      </c>
      <c r="F68" s="1">
        <f t="shared" si="2"/>
        <v>44087</v>
      </c>
      <c r="G68" s="1">
        <f t="shared" si="3"/>
        <v>44100</v>
      </c>
    </row>
    <row r="69" spans="1:7" x14ac:dyDescent="0.25">
      <c r="A69" s="1">
        <v>44104</v>
      </c>
      <c r="B69" t="s">
        <v>14</v>
      </c>
      <c r="C69">
        <v>738</v>
      </c>
      <c r="D69">
        <v>22</v>
      </c>
      <c r="E69">
        <v>9</v>
      </c>
      <c r="F69" s="1">
        <f t="shared" si="2"/>
        <v>44087</v>
      </c>
      <c r="G69" s="1">
        <f t="shared" si="3"/>
        <v>44100</v>
      </c>
    </row>
    <row r="70" spans="1:7" x14ac:dyDescent="0.25">
      <c r="A70" s="1">
        <v>44104</v>
      </c>
      <c r="B70" t="s">
        <v>15</v>
      </c>
      <c r="C70">
        <v>448</v>
      </c>
      <c r="D70">
        <v>19</v>
      </c>
      <c r="E70">
        <v>24</v>
      </c>
      <c r="F70" s="1">
        <f t="shared" si="2"/>
        <v>44087</v>
      </c>
      <c r="G70" s="1">
        <f t="shared" si="3"/>
        <v>44100</v>
      </c>
    </row>
    <row r="71" spans="1:7" x14ac:dyDescent="0.25">
      <c r="A71" s="1">
        <v>44104</v>
      </c>
      <c r="B71" t="s">
        <v>16</v>
      </c>
      <c r="C71">
        <v>227</v>
      </c>
      <c r="D71">
        <v>18</v>
      </c>
      <c r="E71">
        <v>36</v>
      </c>
      <c r="F71" s="1">
        <f t="shared" si="2"/>
        <v>44087</v>
      </c>
      <c r="G71" s="1">
        <f t="shared" si="3"/>
        <v>44100</v>
      </c>
    </row>
    <row r="72" spans="1:7" x14ac:dyDescent="0.25">
      <c r="A72" s="1">
        <v>44104</v>
      </c>
      <c r="B72" t="s">
        <v>17</v>
      </c>
      <c r="C72">
        <v>152</v>
      </c>
      <c r="D72">
        <v>30</v>
      </c>
      <c r="E72">
        <v>129</v>
      </c>
      <c r="F72" s="1">
        <f t="shared" si="2"/>
        <v>44087</v>
      </c>
      <c r="G72" s="1">
        <f t="shared" si="3"/>
        <v>44100</v>
      </c>
    </row>
    <row r="73" spans="1:7" x14ac:dyDescent="0.25">
      <c r="A73" s="1">
        <v>44104</v>
      </c>
      <c r="B73" t="s">
        <v>18</v>
      </c>
      <c r="C73">
        <v>5</v>
      </c>
      <c r="D73">
        <v>0</v>
      </c>
      <c r="E73">
        <v>0</v>
      </c>
      <c r="F73" s="1">
        <f t="shared" si="2"/>
        <v>44087</v>
      </c>
      <c r="G73" s="1">
        <f t="shared" si="3"/>
        <v>44100</v>
      </c>
    </row>
    <row r="74" spans="1:7" x14ac:dyDescent="0.25">
      <c r="A74" s="1">
        <v>44111</v>
      </c>
      <c r="B74" t="s">
        <v>10</v>
      </c>
      <c r="C74">
        <v>1586</v>
      </c>
      <c r="D74">
        <v>1</v>
      </c>
      <c r="E74">
        <v>1</v>
      </c>
      <c r="F74" s="1">
        <f t="shared" si="2"/>
        <v>44094</v>
      </c>
      <c r="G74" s="1">
        <f t="shared" si="3"/>
        <v>44107</v>
      </c>
    </row>
    <row r="75" spans="1:7" x14ac:dyDescent="0.25">
      <c r="A75" s="1">
        <v>44111</v>
      </c>
      <c r="B75" t="s">
        <v>11</v>
      </c>
      <c r="C75">
        <v>1747</v>
      </c>
      <c r="D75">
        <v>7</v>
      </c>
      <c r="E75">
        <v>2</v>
      </c>
      <c r="F75" s="1">
        <f t="shared" si="2"/>
        <v>44094</v>
      </c>
      <c r="G75" s="1">
        <f t="shared" si="3"/>
        <v>44107</v>
      </c>
    </row>
    <row r="76" spans="1:7" x14ac:dyDescent="0.25">
      <c r="A76" s="1">
        <v>44111</v>
      </c>
      <c r="B76" t="s">
        <v>12</v>
      </c>
      <c r="C76">
        <v>1345</v>
      </c>
      <c r="D76">
        <v>10</v>
      </c>
      <c r="E76">
        <v>0</v>
      </c>
      <c r="F76" s="1">
        <f t="shared" si="2"/>
        <v>44094</v>
      </c>
      <c r="G76" s="1">
        <f t="shared" si="3"/>
        <v>44107</v>
      </c>
    </row>
    <row r="77" spans="1:7" x14ac:dyDescent="0.25">
      <c r="A77" s="1">
        <v>44111</v>
      </c>
      <c r="B77" t="s">
        <v>13</v>
      </c>
      <c r="C77">
        <v>1006</v>
      </c>
      <c r="D77">
        <v>14</v>
      </c>
      <c r="E77">
        <v>6</v>
      </c>
      <c r="F77" s="1">
        <f t="shared" si="2"/>
        <v>44094</v>
      </c>
      <c r="G77" s="1">
        <f t="shared" si="3"/>
        <v>44107</v>
      </c>
    </row>
    <row r="78" spans="1:7" x14ac:dyDescent="0.25">
      <c r="A78" s="1">
        <v>44111</v>
      </c>
      <c r="B78" t="s">
        <v>14</v>
      </c>
      <c r="C78">
        <v>932</v>
      </c>
      <c r="D78">
        <v>12</v>
      </c>
      <c r="E78">
        <v>13</v>
      </c>
      <c r="F78" s="1">
        <f t="shared" si="2"/>
        <v>44094</v>
      </c>
      <c r="G78" s="1">
        <f t="shared" si="3"/>
        <v>44107</v>
      </c>
    </row>
    <row r="79" spans="1:7" x14ac:dyDescent="0.25">
      <c r="A79" s="1">
        <v>44111</v>
      </c>
      <c r="B79" t="s">
        <v>15</v>
      </c>
      <c r="C79">
        <v>577</v>
      </c>
      <c r="D79">
        <v>23</v>
      </c>
      <c r="E79">
        <v>33</v>
      </c>
      <c r="F79" s="1">
        <f t="shared" si="2"/>
        <v>44094</v>
      </c>
      <c r="G79" s="1">
        <f t="shared" si="3"/>
        <v>44107</v>
      </c>
    </row>
    <row r="80" spans="1:7" x14ac:dyDescent="0.25">
      <c r="A80" s="1">
        <v>44111</v>
      </c>
      <c r="B80" t="s">
        <v>16</v>
      </c>
      <c r="C80">
        <v>292</v>
      </c>
      <c r="D80">
        <v>26</v>
      </c>
      <c r="E80">
        <v>38</v>
      </c>
      <c r="F80" s="1">
        <f t="shared" si="2"/>
        <v>44094</v>
      </c>
      <c r="G80" s="1">
        <f t="shared" si="3"/>
        <v>44107</v>
      </c>
    </row>
    <row r="81" spans="1:7" x14ac:dyDescent="0.25">
      <c r="A81" s="1">
        <v>44111</v>
      </c>
      <c r="B81" t="s">
        <v>17</v>
      </c>
      <c r="C81">
        <v>189</v>
      </c>
      <c r="D81">
        <v>40</v>
      </c>
      <c r="E81">
        <v>130</v>
      </c>
      <c r="F81" s="1">
        <f t="shared" si="2"/>
        <v>44094</v>
      </c>
      <c r="G81" s="1">
        <f t="shared" si="3"/>
        <v>44107</v>
      </c>
    </row>
    <row r="82" spans="1:7" x14ac:dyDescent="0.25">
      <c r="A82" s="1">
        <v>44111</v>
      </c>
      <c r="B82" t="s">
        <v>18</v>
      </c>
      <c r="C82">
        <v>2</v>
      </c>
      <c r="D82">
        <v>0</v>
      </c>
      <c r="E82">
        <v>0</v>
      </c>
      <c r="F82" s="1">
        <f t="shared" si="2"/>
        <v>44094</v>
      </c>
      <c r="G82" s="1">
        <f t="shared" si="3"/>
        <v>44107</v>
      </c>
    </row>
    <row r="83" spans="1:7" x14ac:dyDescent="0.25">
      <c r="A83" s="1">
        <v>44118</v>
      </c>
      <c r="B83" t="s">
        <v>10</v>
      </c>
      <c r="C83">
        <v>1747</v>
      </c>
      <c r="D83">
        <v>2</v>
      </c>
      <c r="E83">
        <v>1</v>
      </c>
      <c r="F83" s="1">
        <f t="shared" si="2"/>
        <v>44101</v>
      </c>
      <c r="G83" s="1">
        <f t="shared" si="3"/>
        <v>44114</v>
      </c>
    </row>
    <row r="84" spans="1:7" x14ac:dyDescent="0.25">
      <c r="A84" s="1">
        <v>44118</v>
      </c>
      <c r="B84" t="s">
        <v>11</v>
      </c>
      <c r="C84">
        <v>1831</v>
      </c>
      <c r="D84">
        <v>8</v>
      </c>
      <c r="E84">
        <v>1</v>
      </c>
      <c r="F84" s="1">
        <f t="shared" si="2"/>
        <v>44101</v>
      </c>
      <c r="G84" s="1">
        <f t="shared" si="3"/>
        <v>44114</v>
      </c>
    </row>
    <row r="85" spans="1:7" x14ac:dyDescent="0.25">
      <c r="A85" s="1">
        <v>44118</v>
      </c>
      <c r="B85" t="s">
        <v>12</v>
      </c>
      <c r="C85">
        <v>1546</v>
      </c>
      <c r="D85">
        <v>10</v>
      </c>
      <c r="E85">
        <v>0</v>
      </c>
      <c r="F85" s="1">
        <f t="shared" si="2"/>
        <v>44101</v>
      </c>
      <c r="G85" s="1">
        <f t="shared" si="3"/>
        <v>44114</v>
      </c>
    </row>
    <row r="86" spans="1:7" x14ac:dyDescent="0.25">
      <c r="A86" s="1">
        <v>44118</v>
      </c>
      <c r="B86" t="s">
        <v>13</v>
      </c>
      <c r="C86">
        <v>1329</v>
      </c>
      <c r="D86">
        <v>13</v>
      </c>
      <c r="E86">
        <v>6</v>
      </c>
      <c r="F86" s="1">
        <f t="shared" si="2"/>
        <v>44101</v>
      </c>
      <c r="G86" s="1">
        <f t="shared" si="3"/>
        <v>44114</v>
      </c>
    </row>
    <row r="87" spans="1:7" x14ac:dyDescent="0.25">
      <c r="A87" s="1">
        <v>44118</v>
      </c>
      <c r="B87" t="s">
        <v>14</v>
      </c>
      <c r="C87">
        <v>1208</v>
      </c>
      <c r="D87">
        <v>16</v>
      </c>
      <c r="E87">
        <v>13</v>
      </c>
      <c r="F87" s="1">
        <f t="shared" si="2"/>
        <v>44101</v>
      </c>
      <c r="G87" s="1">
        <f t="shared" si="3"/>
        <v>44114</v>
      </c>
    </row>
    <row r="88" spans="1:7" x14ac:dyDescent="0.25">
      <c r="A88" s="1">
        <v>44118</v>
      </c>
      <c r="B88" t="s">
        <v>15</v>
      </c>
      <c r="C88">
        <v>710</v>
      </c>
      <c r="D88">
        <v>32</v>
      </c>
      <c r="E88">
        <v>27</v>
      </c>
      <c r="F88" s="1">
        <f t="shared" si="2"/>
        <v>44101</v>
      </c>
      <c r="G88" s="1">
        <f t="shared" si="3"/>
        <v>44114</v>
      </c>
    </row>
    <row r="89" spans="1:7" x14ac:dyDescent="0.25">
      <c r="A89" s="1">
        <v>44118</v>
      </c>
      <c r="B89" t="s">
        <v>16</v>
      </c>
      <c r="C89">
        <v>364</v>
      </c>
      <c r="D89">
        <v>42</v>
      </c>
      <c r="E89">
        <v>41</v>
      </c>
      <c r="F89" s="1">
        <f t="shared" si="2"/>
        <v>44101</v>
      </c>
      <c r="G89" s="1">
        <f t="shared" si="3"/>
        <v>44114</v>
      </c>
    </row>
    <row r="90" spans="1:7" x14ac:dyDescent="0.25">
      <c r="A90" s="1">
        <v>44118</v>
      </c>
      <c r="B90" t="s">
        <v>17</v>
      </c>
      <c r="C90">
        <v>251</v>
      </c>
      <c r="D90">
        <v>37</v>
      </c>
      <c r="E90">
        <v>106</v>
      </c>
      <c r="F90" s="1">
        <f t="shared" si="2"/>
        <v>44101</v>
      </c>
      <c r="G90" s="1">
        <f t="shared" si="3"/>
        <v>44114</v>
      </c>
    </row>
    <row r="91" spans="1:7" x14ac:dyDescent="0.25">
      <c r="A91" s="1">
        <v>44118</v>
      </c>
      <c r="B91" t="s">
        <v>18</v>
      </c>
      <c r="C91">
        <v>7</v>
      </c>
      <c r="D91">
        <v>0</v>
      </c>
      <c r="E91">
        <v>0</v>
      </c>
      <c r="F91" s="1">
        <f t="shared" si="2"/>
        <v>44101</v>
      </c>
      <c r="G91" s="1">
        <f t="shared" si="3"/>
        <v>44114</v>
      </c>
    </row>
    <row r="92" spans="1:7" x14ac:dyDescent="0.25">
      <c r="A92" s="1">
        <v>44125</v>
      </c>
      <c r="B92" t="s">
        <v>10</v>
      </c>
      <c r="C92">
        <v>1914</v>
      </c>
      <c r="D92">
        <v>5</v>
      </c>
      <c r="E92">
        <v>0</v>
      </c>
      <c r="F92" s="1">
        <f t="shared" si="2"/>
        <v>44108</v>
      </c>
      <c r="G92" s="1">
        <f t="shared" si="3"/>
        <v>44121</v>
      </c>
    </row>
    <row r="93" spans="1:7" x14ac:dyDescent="0.25">
      <c r="A93" s="1">
        <v>44125</v>
      </c>
      <c r="B93" t="s">
        <v>11</v>
      </c>
      <c r="C93">
        <v>1813</v>
      </c>
      <c r="D93">
        <v>7</v>
      </c>
      <c r="E93">
        <v>1</v>
      </c>
      <c r="F93" s="1">
        <f t="shared" si="2"/>
        <v>44108</v>
      </c>
      <c r="G93" s="1">
        <f t="shared" si="3"/>
        <v>44121</v>
      </c>
    </row>
    <row r="94" spans="1:7" x14ac:dyDescent="0.25">
      <c r="A94" s="1">
        <v>44125</v>
      </c>
      <c r="B94" t="s">
        <v>12</v>
      </c>
      <c r="C94">
        <v>1610</v>
      </c>
      <c r="D94">
        <v>5</v>
      </c>
      <c r="E94">
        <v>0</v>
      </c>
      <c r="F94" s="1">
        <f t="shared" si="2"/>
        <v>44108</v>
      </c>
      <c r="G94" s="1">
        <f t="shared" si="3"/>
        <v>44121</v>
      </c>
    </row>
    <row r="95" spans="1:7" x14ac:dyDescent="0.25">
      <c r="A95" s="1">
        <v>44125</v>
      </c>
      <c r="B95" t="s">
        <v>13</v>
      </c>
      <c r="C95">
        <v>1422</v>
      </c>
      <c r="D95">
        <v>9</v>
      </c>
      <c r="E95">
        <v>4</v>
      </c>
      <c r="F95" s="1">
        <f t="shared" si="2"/>
        <v>44108</v>
      </c>
      <c r="G95" s="1">
        <f t="shared" si="3"/>
        <v>44121</v>
      </c>
    </row>
    <row r="96" spans="1:7" x14ac:dyDescent="0.25">
      <c r="A96" s="1">
        <v>44125</v>
      </c>
      <c r="B96" t="s">
        <v>14</v>
      </c>
      <c r="C96">
        <v>1333</v>
      </c>
      <c r="D96">
        <v>19</v>
      </c>
      <c r="E96">
        <v>12</v>
      </c>
      <c r="F96" s="1">
        <f t="shared" si="2"/>
        <v>44108</v>
      </c>
      <c r="G96" s="1">
        <f t="shared" si="3"/>
        <v>44121</v>
      </c>
    </row>
    <row r="97" spans="1:7" x14ac:dyDescent="0.25">
      <c r="A97" s="1">
        <v>44125</v>
      </c>
      <c r="B97" t="s">
        <v>15</v>
      </c>
      <c r="C97">
        <v>772</v>
      </c>
      <c r="D97">
        <v>25</v>
      </c>
      <c r="E97">
        <v>22</v>
      </c>
      <c r="F97" s="1">
        <f t="shared" si="2"/>
        <v>44108</v>
      </c>
      <c r="G97" s="1">
        <f t="shared" si="3"/>
        <v>44121</v>
      </c>
    </row>
    <row r="98" spans="1:7" x14ac:dyDescent="0.25">
      <c r="A98" s="1">
        <v>44125</v>
      </c>
      <c r="B98" t="s">
        <v>16</v>
      </c>
      <c r="C98">
        <v>404</v>
      </c>
      <c r="D98">
        <v>38</v>
      </c>
      <c r="E98">
        <v>55</v>
      </c>
      <c r="F98" s="1">
        <f t="shared" si="2"/>
        <v>44108</v>
      </c>
      <c r="G98" s="1">
        <f t="shared" si="3"/>
        <v>44121</v>
      </c>
    </row>
    <row r="99" spans="1:7" x14ac:dyDescent="0.25">
      <c r="A99" s="1">
        <v>44125</v>
      </c>
      <c r="B99" t="s">
        <v>17</v>
      </c>
      <c r="C99">
        <v>297</v>
      </c>
      <c r="D99">
        <v>43</v>
      </c>
      <c r="E99">
        <v>134</v>
      </c>
      <c r="F99" s="1">
        <f t="shared" si="2"/>
        <v>44108</v>
      </c>
      <c r="G99" s="1">
        <f t="shared" si="3"/>
        <v>44121</v>
      </c>
    </row>
    <row r="100" spans="1:7" x14ac:dyDescent="0.25">
      <c r="A100" s="1">
        <v>44125</v>
      </c>
      <c r="B100" t="s">
        <v>18</v>
      </c>
      <c r="C100">
        <v>19</v>
      </c>
      <c r="D100">
        <v>0</v>
      </c>
      <c r="E100">
        <v>0</v>
      </c>
      <c r="F100" s="1">
        <f t="shared" si="2"/>
        <v>44108</v>
      </c>
      <c r="G100" s="1">
        <f t="shared" si="3"/>
        <v>44121</v>
      </c>
    </row>
    <row r="101" spans="1:7" x14ac:dyDescent="0.25">
      <c r="A101" s="1">
        <v>44131</v>
      </c>
      <c r="B101" t="s">
        <v>10</v>
      </c>
      <c r="C101">
        <v>2450</v>
      </c>
      <c r="D101">
        <v>6</v>
      </c>
      <c r="E101">
        <v>0</v>
      </c>
      <c r="F101" s="1">
        <f t="shared" si="2"/>
        <v>44114</v>
      </c>
      <c r="G101" s="1">
        <f t="shared" si="3"/>
        <v>44127</v>
      </c>
    </row>
    <row r="102" spans="1:7" x14ac:dyDescent="0.25">
      <c r="A102" s="1">
        <v>44131</v>
      </c>
      <c r="B102" t="s">
        <v>11</v>
      </c>
      <c r="C102">
        <v>2264</v>
      </c>
      <c r="D102">
        <v>8</v>
      </c>
      <c r="E102">
        <v>2</v>
      </c>
      <c r="F102" s="1">
        <f t="shared" si="2"/>
        <v>44114</v>
      </c>
      <c r="G102" s="1">
        <f t="shared" si="3"/>
        <v>44127</v>
      </c>
    </row>
    <row r="103" spans="1:7" x14ac:dyDescent="0.25">
      <c r="A103" s="1">
        <v>44131</v>
      </c>
      <c r="B103" t="s">
        <v>12</v>
      </c>
      <c r="C103">
        <v>2189</v>
      </c>
      <c r="D103">
        <v>8</v>
      </c>
      <c r="E103">
        <v>0</v>
      </c>
      <c r="F103" s="1">
        <f t="shared" si="2"/>
        <v>44114</v>
      </c>
      <c r="G103" s="1">
        <f t="shared" si="3"/>
        <v>44127</v>
      </c>
    </row>
    <row r="104" spans="1:7" x14ac:dyDescent="0.25">
      <c r="A104" s="1">
        <v>44131</v>
      </c>
      <c r="B104" t="s">
        <v>13</v>
      </c>
      <c r="C104">
        <v>1807</v>
      </c>
      <c r="D104">
        <v>9</v>
      </c>
      <c r="E104">
        <v>4</v>
      </c>
      <c r="F104" s="1">
        <f t="shared" si="2"/>
        <v>44114</v>
      </c>
      <c r="G104" s="1">
        <f t="shared" si="3"/>
        <v>44127</v>
      </c>
    </row>
    <row r="105" spans="1:7" x14ac:dyDescent="0.25">
      <c r="A105" s="1">
        <v>44131</v>
      </c>
      <c r="B105" t="s">
        <v>14</v>
      </c>
      <c r="C105">
        <v>1638</v>
      </c>
      <c r="D105">
        <v>14</v>
      </c>
      <c r="E105">
        <v>15</v>
      </c>
      <c r="F105" s="1">
        <f t="shared" si="2"/>
        <v>44114</v>
      </c>
      <c r="G105" s="1">
        <f t="shared" si="3"/>
        <v>44127</v>
      </c>
    </row>
    <row r="106" spans="1:7" x14ac:dyDescent="0.25">
      <c r="A106" s="1">
        <v>44131</v>
      </c>
      <c r="B106" t="s">
        <v>15</v>
      </c>
      <c r="C106">
        <v>1129</v>
      </c>
      <c r="D106">
        <v>24</v>
      </c>
      <c r="E106">
        <v>36</v>
      </c>
      <c r="F106" s="1">
        <f t="shared" si="2"/>
        <v>44114</v>
      </c>
      <c r="G106" s="1">
        <f t="shared" si="3"/>
        <v>44127</v>
      </c>
    </row>
    <row r="107" spans="1:7" x14ac:dyDescent="0.25">
      <c r="A107" s="1">
        <v>44131</v>
      </c>
      <c r="B107" t="s">
        <v>16</v>
      </c>
      <c r="C107">
        <v>513</v>
      </c>
      <c r="D107">
        <v>42</v>
      </c>
      <c r="E107">
        <v>50</v>
      </c>
      <c r="F107" s="1">
        <f t="shared" si="2"/>
        <v>44114</v>
      </c>
      <c r="G107" s="1">
        <f t="shared" si="3"/>
        <v>44127</v>
      </c>
    </row>
    <row r="108" spans="1:7" x14ac:dyDescent="0.25">
      <c r="A108" s="1">
        <v>44131</v>
      </c>
      <c r="B108" t="s">
        <v>17</v>
      </c>
      <c r="C108">
        <v>383</v>
      </c>
      <c r="D108">
        <v>50</v>
      </c>
      <c r="E108">
        <v>159</v>
      </c>
      <c r="F108" s="1">
        <f t="shared" si="2"/>
        <v>44114</v>
      </c>
      <c r="G108" s="1">
        <f t="shared" si="3"/>
        <v>44127</v>
      </c>
    </row>
    <row r="109" spans="1:7" x14ac:dyDescent="0.25">
      <c r="A109" s="1">
        <v>44131</v>
      </c>
      <c r="B109" t="s">
        <v>18</v>
      </c>
      <c r="C109">
        <v>6</v>
      </c>
      <c r="D109">
        <v>0</v>
      </c>
      <c r="E109">
        <v>0</v>
      </c>
      <c r="F109" s="1">
        <f t="shared" si="2"/>
        <v>44114</v>
      </c>
      <c r="G109" s="1">
        <f t="shared" si="3"/>
        <v>44127</v>
      </c>
    </row>
    <row r="110" spans="1:7" x14ac:dyDescent="0.25">
      <c r="A110" s="1">
        <v>44139</v>
      </c>
      <c r="B110" t="s">
        <v>10</v>
      </c>
      <c r="C110">
        <v>2964</v>
      </c>
      <c r="D110">
        <v>4</v>
      </c>
      <c r="E110">
        <v>0</v>
      </c>
      <c r="F110" s="1">
        <f t="shared" si="2"/>
        <v>44122</v>
      </c>
      <c r="G110" s="1">
        <f t="shared" si="3"/>
        <v>44135</v>
      </c>
    </row>
    <row r="111" spans="1:7" x14ac:dyDescent="0.25">
      <c r="A111" s="1">
        <v>44139</v>
      </c>
      <c r="B111" t="s">
        <v>11</v>
      </c>
      <c r="C111">
        <v>3004</v>
      </c>
      <c r="D111">
        <v>6</v>
      </c>
      <c r="E111">
        <v>2</v>
      </c>
      <c r="F111" s="1">
        <f t="shared" si="2"/>
        <v>44122</v>
      </c>
      <c r="G111" s="1">
        <f t="shared" si="3"/>
        <v>44135</v>
      </c>
    </row>
    <row r="112" spans="1:7" x14ac:dyDescent="0.25">
      <c r="A112" s="1">
        <v>44139</v>
      </c>
      <c r="B112" t="s">
        <v>12</v>
      </c>
      <c r="C112">
        <v>2901</v>
      </c>
      <c r="D112">
        <v>9</v>
      </c>
      <c r="E112">
        <v>0</v>
      </c>
      <c r="F112" s="1">
        <f t="shared" ref="F112:F175" si="4">A112-17</f>
        <v>44122</v>
      </c>
      <c r="G112" s="1">
        <f t="shared" ref="G112:G175" si="5">A112-4</f>
        <v>44135</v>
      </c>
    </row>
    <row r="113" spans="1:7" x14ac:dyDescent="0.25">
      <c r="A113" s="1">
        <v>44139</v>
      </c>
      <c r="B113" t="s">
        <v>13</v>
      </c>
      <c r="C113">
        <v>2393</v>
      </c>
      <c r="D113">
        <v>12</v>
      </c>
      <c r="E113">
        <v>6</v>
      </c>
      <c r="F113" s="1">
        <f t="shared" si="4"/>
        <v>44122</v>
      </c>
      <c r="G113" s="1">
        <f t="shared" si="5"/>
        <v>44135</v>
      </c>
    </row>
    <row r="114" spans="1:7" x14ac:dyDescent="0.25">
      <c r="A114" s="1">
        <v>44139</v>
      </c>
      <c r="B114" t="s">
        <v>14</v>
      </c>
      <c r="C114">
        <v>2121</v>
      </c>
      <c r="D114">
        <v>19</v>
      </c>
      <c r="E114">
        <v>13</v>
      </c>
      <c r="F114" s="1">
        <f t="shared" si="4"/>
        <v>44122</v>
      </c>
      <c r="G114" s="1">
        <f t="shared" si="5"/>
        <v>44135</v>
      </c>
    </row>
    <row r="115" spans="1:7" x14ac:dyDescent="0.25">
      <c r="A115" s="1">
        <v>44139</v>
      </c>
      <c r="B115" t="s">
        <v>15</v>
      </c>
      <c r="C115">
        <v>1488</v>
      </c>
      <c r="D115">
        <v>33</v>
      </c>
      <c r="E115">
        <v>32</v>
      </c>
      <c r="F115" s="1">
        <f t="shared" si="4"/>
        <v>44122</v>
      </c>
      <c r="G115" s="1">
        <f t="shared" si="5"/>
        <v>44135</v>
      </c>
    </row>
    <row r="116" spans="1:7" x14ac:dyDescent="0.25">
      <c r="A116" s="1">
        <v>44139</v>
      </c>
      <c r="B116" t="s">
        <v>16</v>
      </c>
      <c r="C116">
        <v>700</v>
      </c>
      <c r="D116">
        <v>49</v>
      </c>
      <c r="E116">
        <v>53</v>
      </c>
      <c r="F116" s="1">
        <f t="shared" si="4"/>
        <v>44122</v>
      </c>
      <c r="G116" s="1">
        <f t="shared" si="5"/>
        <v>44135</v>
      </c>
    </row>
    <row r="117" spans="1:7" x14ac:dyDescent="0.25">
      <c r="A117" s="1">
        <v>44139</v>
      </c>
      <c r="B117" t="s">
        <v>17</v>
      </c>
      <c r="C117">
        <v>443</v>
      </c>
      <c r="D117">
        <v>53</v>
      </c>
      <c r="E117">
        <v>135</v>
      </c>
      <c r="F117" s="1">
        <f t="shared" si="4"/>
        <v>44122</v>
      </c>
      <c r="G117" s="1">
        <f t="shared" si="5"/>
        <v>44135</v>
      </c>
    </row>
    <row r="118" spans="1:7" x14ac:dyDescent="0.25">
      <c r="A118" s="1">
        <v>44139</v>
      </c>
      <c r="B118" t="s">
        <v>18</v>
      </c>
      <c r="C118">
        <v>18</v>
      </c>
      <c r="D118">
        <v>0</v>
      </c>
      <c r="E118">
        <v>0</v>
      </c>
      <c r="F118" s="1">
        <f t="shared" si="4"/>
        <v>44122</v>
      </c>
      <c r="G118" s="1">
        <f t="shared" si="5"/>
        <v>44135</v>
      </c>
    </row>
    <row r="119" spans="1:7" x14ac:dyDescent="0.25">
      <c r="A119" s="1">
        <v>44146</v>
      </c>
      <c r="B119" t="s">
        <v>10</v>
      </c>
      <c r="C119">
        <v>3732</v>
      </c>
      <c r="D119">
        <v>7</v>
      </c>
      <c r="E119">
        <v>0</v>
      </c>
      <c r="F119" s="1">
        <f t="shared" si="4"/>
        <v>44129</v>
      </c>
      <c r="G119" s="1">
        <f t="shared" si="5"/>
        <v>44142</v>
      </c>
    </row>
    <row r="120" spans="1:7" x14ac:dyDescent="0.25">
      <c r="A120" s="1">
        <v>44146</v>
      </c>
      <c r="B120" t="s">
        <v>11</v>
      </c>
      <c r="C120">
        <v>4600</v>
      </c>
      <c r="D120">
        <v>6</v>
      </c>
      <c r="E120">
        <v>1</v>
      </c>
      <c r="F120" s="1">
        <f t="shared" si="4"/>
        <v>44129</v>
      </c>
      <c r="G120" s="1">
        <f t="shared" si="5"/>
        <v>44142</v>
      </c>
    </row>
    <row r="121" spans="1:7" x14ac:dyDescent="0.25">
      <c r="A121" s="1">
        <v>44146</v>
      </c>
      <c r="B121" t="s">
        <v>12</v>
      </c>
      <c r="C121">
        <v>3727</v>
      </c>
      <c r="D121">
        <v>8</v>
      </c>
      <c r="E121">
        <v>2</v>
      </c>
      <c r="F121" s="1">
        <f t="shared" si="4"/>
        <v>44129</v>
      </c>
      <c r="G121" s="1">
        <f t="shared" si="5"/>
        <v>44142</v>
      </c>
    </row>
    <row r="122" spans="1:7" x14ac:dyDescent="0.25">
      <c r="A122" s="1">
        <v>44146</v>
      </c>
      <c r="B122" t="s">
        <v>13</v>
      </c>
      <c r="C122">
        <v>3096</v>
      </c>
      <c r="D122">
        <v>22</v>
      </c>
      <c r="E122">
        <v>7</v>
      </c>
      <c r="F122" s="1">
        <f t="shared" si="4"/>
        <v>44129</v>
      </c>
      <c r="G122" s="1">
        <f t="shared" si="5"/>
        <v>44142</v>
      </c>
    </row>
    <row r="123" spans="1:7" x14ac:dyDescent="0.25">
      <c r="A123" s="1">
        <v>44146</v>
      </c>
      <c r="B123" t="s">
        <v>14</v>
      </c>
      <c r="C123">
        <v>2873</v>
      </c>
      <c r="D123">
        <v>23</v>
      </c>
      <c r="E123">
        <v>10</v>
      </c>
      <c r="F123" s="1">
        <f t="shared" si="4"/>
        <v>44129</v>
      </c>
      <c r="G123" s="1">
        <f t="shared" si="5"/>
        <v>44142</v>
      </c>
    </row>
    <row r="124" spans="1:7" x14ac:dyDescent="0.25">
      <c r="A124" s="1">
        <v>44146</v>
      </c>
      <c r="B124" t="s">
        <v>15</v>
      </c>
      <c r="C124">
        <v>1889</v>
      </c>
      <c r="D124">
        <v>36</v>
      </c>
      <c r="E124">
        <v>34</v>
      </c>
      <c r="F124" s="1">
        <f t="shared" si="4"/>
        <v>44129</v>
      </c>
      <c r="G124" s="1">
        <f t="shared" si="5"/>
        <v>44142</v>
      </c>
    </row>
    <row r="125" spans="1:7" x14ac:dyDescent="0.25">
      <c r="A125" s="1">
        <v>44146</v>
      </c>
      <c r="B125" t="s">
        <v>16</v>
      </c>
      <c r="C125">
        <v>895</v>
      </c>
      <c r="D125">
        <v>60</v>
      </c>
      <c r="E125">
        <v>63</v>
      </c>
      <c r="F125" s="1">
        <f t="shared" si="4"/>
        <v>44129</v>
      </c>
      <c r="G125" s="1">
        <f t="shared" si="5"/>
        <v>44142</v>
      </c>
    </row>
    <row r="126" spans="1:7" x14ac:dyDescent="0.25">
      <c r="A126" s="1">
        <v>44146</v>
      </c>
      <c r="B126" t="s">
        <v>17</v>
      </c>
      <c r="C126">
        <v>603</v>
      </c>
      <c r="D126">
        <v>71</v>
      </c>
      <c r="E126">
        <v>163</v>
      </c>
      <c r="F126" s="1">
        <f t="shared" si="4"/>
        <v>44129</v>
      </c>
      <c r="G126" s="1">
        <f t="shared" si="5"/>
        <v>44142</v>
      </c>
    </row>
    <row r="127" spans="1:7" x14ac:dyDescent="0.25">
      <c r="A127" s="1">
        <v>44146</v>
      </c>
      <c r="B127" t="s">
        <v>18</v>
      </c>
      <c r="C127">
        <v>9</v>
      </c>
      <c r="D127">
        <v>0</v>
      </c>
      <c r="E127">
        <v>0</v>
      </c>
      <c r="F127" s="1">
        <f t="shared" si="4"/>
        <v>44129</v>
      </c>
      <c r="G127" s="1">
        <f t="shared" si="5"/>
        <v>44142</v>
      </c>
    </row>
    <row r="128" spans="1:7" x14ac:dyDescent="0.25">
      <c r="A128" s="1">
        <v>44153</v>
      </c>
      <c r="B128" t="s">
        <v>10</v>
      </c>
      <c r="C128">
        <v>5168</v>
      </c>
      <c r="D128">
        <v>9</v>
      </c>
      <c r="E128">
        <v>0</v>
      </c>
      <c r="F128" s="1">
        <f t="shared" si="4"/>
        <v>44136</v>
      </c>
      <c r="G128" s="1">
        <f t="shared" si="5"/>
        <v>44149</v>
      </c>
    </row>
    <row r="129" spans="1:7" x14ac:dyDescent="0.25">
      <c r="A129" s="1">
        <v>44153</v>
      </c>
      <c r="B129" t="s">
        <v>11</v>
      </c>
      <c r="C129">
        <v>6684</v>
      </c>
      <c r="D129">
        <v>11</v>
      </c>
      <c r="E129">
        <v>0</v>
      </c>
      <c r="F129" s="1">
        <f t="shared" si="4"/>
        <v>44136</v>
      </c>
      <c r="G129" s="1">
        <f t="shared" si="5"/>
        <v>44149</v>
      </c>
    </row>
    <row r="130" spans="1:7" x14ac:dyDescent="0.25">
      <c r="A130" s="1">
        <v>44153</v>
      </c>
      <c r="B130" t="s">
        <v>12</v>
      </c>
      <c r="C130">
        <v>5235</v>
      </c>
      <c r="D130">
        <v>15</v>
      </c>
      <c r="E130">
        <v>3</v>
      </c>
      <c r="F130" s="1">
        <f t="shared" si="4"/>
        <v>44136</v>
      </c>
      <c r="G130" s="1">
        <f t="shared" si="5"/>
        <v>44149</v>
      </c>
    </row>
    <row r="131" spans="1:7" x14ac:dyDescent="0.25">
      <c r="A131" s="1">
        <v>44153</v>
      </c>
      <c r="B131" t="s">
        <v>13</v>
      </c>
      <c r="C131">
        <v>4315</v>
      </c>
      <c r="D131">
        <v>28</v>
      </c>
      <c r="E131">
        <v>4</v>
      </c>
      <c r="F131" s="1">
        <f t="shared" si="4"/>
        <v>44136</v>
      </c>
      <c r="G131" s="1">
        <f t="shared" si="5"/>
        <v>44149</v>
      </c>
    </row>
    <row r="132" spans="1:7" x14ac:dyDescent="0.25">
      <c r="A132" s="1">
        <v>44153</v>
      </c>
      <c r="B132" t="s">
        <v>14</v>
      </c>
      <c r="C132">
        <v>4172</v>
      </c>
      <c r="D132">
        <v>29</v>
      </c>
      <c r="E132">
        <v>8</v>
      </c>
      <c r="F132" s="1">
        <f t="shared" si="4"/>
        <v>44136</v>
      </c>
      <c r="G132" s="1">
        <f t="shared" si="5"/>
        <v>44149</v>
      </c>
    </row>
    <row r="133" spans="1:7" x14ac:dyDescent="0.25">
      <c r="A133" s="1">
        <v>44153</v>
      </c>
      <c r="B133" t="s">
        <v>15</v>
      </c>
      <c r="C133">
        <v>2725</v>
      </c>
      <c r="D133">
        <v>38</v>
      </c>
      <c r="E133">
        <v>34</v>
      </c>
      <c r="F133" s="1">
        <f t="shared" si="4"/>
        <v>44136</v>
      </c>
      <c r="G133" s="1">
        <f t="shared" si="5"/>
        <v>44149</v>
      </c>
    </row>
    <row r="134" spans="1:7" x14ac:dyDescent="0.25">
      <c r="A134" s="1">
        <v>44153</v>
      </c>
      <c r="B134" t="s">
        <v>16</v>
      </c>
      <c r="C134">
        <v>1226</v>
      </c>
      <c r="D134">
        <v>61</v>
      </c>
      <c r="E134">
        <v>69</v>
      </c>
      <c r="F134" s="1">
        <f t="shared" si="4"/>
        <v>44136</v>
      </c>
      <c r="G134" s="1">
        <f t="shared" si="5"/>
        <v>44149</v>
      </c>
    </row>
    <row r="135" spans="1:7" x14ac:dyDescent="0.25">
      <c r="A135" s="1">
        <v>44153</v>
      </c>
      <c r="B135" t="s">
        <v>17</v>
      </c>
      <c r="C135">
        <v>914</v>
      </c>
      <c r="D135">
        <v>91</v>
      </c>
      <c r="E135">
        <v>201</v>
      </c>
      <c r="F135" s="1">
        <f t="shared" si="4"/>
        <v>44136</v>
      </c>
      <c r="G135" s="1">
        <f t="shared" si="5"/>
        <v>44149</v>
      </c>
    </row>
    <row r="136" spans="1:7" x14ac:dyDescent="0.25">
      <c r="A136" s="1">
        <v>44153</v>
      </c>
      <c r="B136" t="s">
        <v>18</v>
      </c>
      <c r="C136">
        <v>23</v>
      </c>
      <c r="D136">
        <v>0</v>
      </c>
      <c r="E136">
        <v>0</v>
      </c>
      <c r="F136" s="1">
        <f t="shared" si="4"/>
        <v>44136</v>
      </c>
      <c r="G136" s="1">
        <f t="shared" si="5"/>
        <v>44149</v>
      </c>
    </row>
    <row r="137" spans="1:7" x14ac:dyDescent="0.25">
      <c r="A137" s="1">
        <v>44160</v>
      </c>
      <c r="B137" t="s">
        <v>10</v>
      </c>
      <c r="C137">
        <v>6118</v>
      </c>
      <c r="D137">
        <v>7</v>
      </c>
      <c r="E137">
        <v>0</v>
      </c>
      <c r="F137" s="1">
        <f t="shared" si="4"/>
        <v>44143</v>
      </c>
      <c r="G137" s="1">
        <f t="shared" si="5"/>
        <v>44156</v>
      </c>
    </row>
    <row r="138" spans="1:7" x14ac:dyDescent="0.25">
      <c r="A138" s="1">
        <v>44160</v>
      </c>
      <c r="B138" t="s">
        <v>11</v>
      </c>
      <c r="C138">
        <v>7608</v>
      </c>
      <c r="D138">
        <v>18</v>
      </c>
      <c r="E138">
        <v>0</v>
      </c>
      <c r="F138" s="1">
        <f t="shared" si="4"/>
        <v>44143</v>
      </c>
      <c r="G138" s="1">
        <f t="shared" si="5"/>
        <v>44156</v>
      </c>
    </row>
    <row r="139" spans="1:7" x14ac:dyDescent="0.25">
      <c r="A139" s="1">
        <v>44160</v>
      </c>
      <c r="B139" t="s">
        <v>12</v>
      </c>
      <c r="C139">
        <v>6239</v>
      </c>
      <c r="D139">
        <v>23</v>
      </c>
      <c r="E139">
        <v>5</v>
      </c>
      <c r="F139" s="1">
        <f t="shared" si="4"/>
        <v>44143</v>
      </c>
      <c r="G139" s="1">
        <f t="shared" si="5"/>
        <v>44156</v>
      </c>
    </row>
    <row r="140" spans="1:7" x14ac:dyDescent="0.25">
      <c r="A140" s="1">
        <v>44160</v>
      </c>
      <c r="B140" t="s">
        <v>13</v>
      </c>
      <c r="C140">
        <v>4974</v>
      </c>
      <c r="D140">
        <v>27</v>
      </c>
      <c r="E140">
        <v>3</v>
      </c>
      <c r="F140" s="1">
        <f t="shared" si="4"/>
        <v>44143</v>
      </c>
      <c r="G140" s="1">
        <f t="shared" si="5"/>
        <v>44156</v>
      </c>
    </row>
    <row r="141" spans="1:7" x14ac:dyDescent="0.25">
      <c r="A141" s="1">
        <v>44160</v>
      </c>
      <c r="B141" t="s">
        <v>14</v>
      </c>
      <c r="C141">
        <v>5117</v>
      </c>
      <c r="D141">
        <v>49</v>
      </c>
      <c r="E141">
        <v>19</v>
      </c>
      <c r="F141" s="1">
        <f t="shared" si="4"/>
        <v>44143</v>
      </c>
      <c r="G141" s="1">
        <f t="shared" si="5"/>
        <v>44156</v>
      </c>
    </row>
    <row r="142" spans="1:7" x14ac:dyDescent="0.25">
      <c r="A142" s="1">
        <v>44160</v>
      </c>
      <c r="B142" t="s">
        <v>15</v>
      </c>
      <c r="C142">
        <v>3378</v>
      </c>
      <c r="D142">
        <v>51</v>
      </c>
      <c r="E142">
        <v>35</v>
      </c>
      <c r="F142" s="1">
        <f t="shared" si="4"/>
        <v>44143</v>
      </c>
      <c r="G142" s="1">
        <f t="shared" si="5"/>
        <v>44156</v>
      </c>
    </row>
    <row r="143" spans="1:7" x14ac:dyDescent="0.25">
      <c r="A143" s="1">
        <v>44160</v>
      </c>
      <c r="B143" t="s">
        <v>16</v>
      </c>
      <c r="C143">
        <v>1611</v>
      </c>
      <c r="D143">
        <v>69</v>
      </c>
      <c r="E143">
        <v>71</v>
      </c>
      <c r="F143" s="1">
        <f t="shared" si="4"/>
        <v>44143</v>
      </c>
      <c r="G143" s="1">
        <f t="shared" si="5"/>
        <v>44156</v>
      </c>
    </row>
    <row r="144" spans="1:7" x14ac:dyDescent="0.25">
      <c r="A144" s="1">
        <v>44160</v>
      </c>
      <c r="B144" t="s">
        <v>17</v>
      </c>
      <c r="C144">
        <v>1149</v>
      </c>
      <c r="D144">
        <v>109</v>
      </c>
      <c r="E144">
        <v>224</v>
      </c>
      <c r="F144" s="1">
        <f t="shared" si="4"/>
        <v>44143</v>
      </c>
      <c r="G144" s="1">
        <f t="shared" si="5"/>
        <v>44156</v>
      </c>
    </row>
    <row r="145" spans="1:7" x14ac:dyDescent="0.25">
      <c r="A145" s="1">
        <v>44160</v>
      </c>
      <c r="B145" t="s">
        <v>18</v>
      </c>
      <c r="C145">
        <v>64</v>
      </c>
      <c r="D145">
        <v>0</v>
      </c>
      <c r="E145">
        <v>0</v>
      </c>
      <c r="F145" s="1">
        <f t="shared" si="4"/>
        <v>44143</v>
      </c>
      <c r="G145" s="1">
        <f t="shared" si="5"/>
        <v>44156</v>
      </c>
    </row>
    <row r="146" spans="1:7" x14ac:dyDescent="0.25">
      <c r="A146" s="1">
        <v>44167</v>
      </c>
      <c r="B146" t="s">
        <v>10</v>
      </c>
      <c r="C146">
        <v>6084</v>
      </c>
      <c r="D146">
        <v>4</v>
      </c>
      <c r="E146">
        <v>0</v>
      </c>
      <c r="F146" s="1">
        <f t="shared" si="4"/>
        <v>44150</v>
      </c>
      <c r="G146" s="1">
        <f t="shared" si="5"/>
        <v>44163</v>
      </c>
    </row>
    <row r="147" spans="1:7" x14ac:dyDescent="0.25">
      <c r="A147" s="1">
        <v>44167</v>
      </c>
      <c r="B147" t="s">
        <v>11</v>
      </c>
      <c r="C147">
        <v>7385</v>
      </c>
      <c r="D147">
        <v>11</v>
      </c>
      <c r="E147">
        <v>1</v>
      </c>
      <c r="F147" s="1">
        <f t="shared" si="4"/>
        <v>44150</v>
      </c>
      <c r="G147" s="1">
        <f t="shared" si="5"/>
        <v>44163</v>
      </c>
    </row>
    <row r="148" spans="1:7" x14ac:dyDescent="0.25">
      <c r="A148" s="1">
        <v>44167</v>
      </c>
      <c r="B148" t="s">
        <v>12</v>
      </c>
      <c r="C148">
        <v>6193</v>
      </c>
      <c r="D148">
        <v>15</v>
      </c>
      <c r="E148">
        <v>3</v>
      </c>
      <c r="F148" s="1">
        <f t="shared" si="4"/>
        <v>44150</v>
      </c>
      <c r="G148" s="1">
        <f t="shared" si="5"/>
        <v>44163</v>
      </c>
    </row>
    <row r="149" spans="1:7" x14ac:dyDescent="0.25">
      <c r="A149" s="1">
        <v>44167</v>
      </c>
      <c r="B149" t="s">
        <v>13</v>
      </c>
      <c r="C149">
        <v>5080</v>
      </c>
      <c r="D149">
        <v>23</v>
      </c>
      <c r="E149">
        <v>6</v>
      </c>
      <c r="F149" s="1">
        <f t="shared" si="4"/>
        <v>44150</v>
      </c>
      <c r="G149" s="1">
        <f t="shared" si="5"/>
        <v>44163</v>
      </c>
    </row>
    <row r="150" spans="1:7" x14ac:dyDescent="0.25">
      <c r="A150" s="1">
        <v>44167</v>
      </c>
      <c r="B150" t="s">
        <v>14</v>
      </c>
      <c r="C150">
        <v>5371</v>
      </c>
      <c r="D150">
        <v>33</v>
      </c>
      <c r="E150">
        <v>25</v>
      </c>
      <c r="F150" s="1">
        <f t="shared" si="4"/>
        <v>44150</v>
      </c>
      <c r="G150" s="1">
        <f t="shared" si="5"/>
        <v>44163</v>
      </c>
    </row>
    <row r="151" spans="1:7" x14ac:dyDescent="0.25">
      <c r="A151" s="1">
        <v>44167</v>
      </c>
      <c r="B151" t="s">
        <v>15</v>
      </c>
      <c r="C151">
        <v>3590</v>
      </c>
      <c r="D151">
        <v>58</v>
      </c>
      <c r="E151">
        <v>36</v>
      </c>
      <c r="F151" s="1">
        <f t="shared" si="4"/>
        <v>44150</v>
      </c>
      <c r="G151" s="1">
        <f t="shared" si="5"/>
        <v>44163</v>
      </c>
    </row>
    <row r="152" spans="1:7" x14ac:dyDescent="0.25">
      <c r="A152" s="1">
        <v>44167</v>
      </c>
      <c r="B152" t="s">
        <v>16</v>
      </c>
      <c r="C152">
        <v>1854</v>
      </c>
      <c r="D152">
        <v>64</v>
      </c>
      <c r="E152">
        <v>81</v>
      </c>
      <c r="F152" s="1">
        <f t="shared" si="4"/>
        <v>44150</v>
      </c>
      <c r="G152" s="1">
        <f t="shared" si="5"/>
        <v>44163</v>
      </c>
    </row>
    <row r="153" spans="1:7" x14ac:dyDescent="0.25">
      <c r="A153" s="1">
        <v>44167</v>
      </c>
      <c r="B153" t="s">
        <v>17</v>
      </c>
      <c r="C153">
        <v>1354</v>
      </c>
      <c r="D153">
        <v>101</v>
      </c>
      <c r="E153">
        <v>256</v>
      </c>
      <c r="F153" s="1">
        <f t="shared" si="4"/>
        <v>44150</v>
      </c>
      <c r="G153" s="1">
        <f t="shared" si="5"/>
        <v>44163</v>
      </c>
    </row>
    <row r="154" spans="1:7" x14ac:dyDescent="0.25">
      <c r="A154" s="1">
        <v>44167</v>
      </c>
      <c r="B154" t="s">
        <v>18</v>
      </c>
      <c r="C154">
        <v>49</v>
      </c>
      <c r="D154">
        <v>0</v>
      </c>
      <c r="F154" s="1">
        <f t="shared" si="4"/>
        <v>44150</v>
      </c>
      <c r="G154" s="1">
        <f t="shared" si="5"/>
        <v>44163</v>
      </c>
    </row>
    <row r="155" spans="1:7" x14ac:dyDescent="0.25">
      <c r="A155" s="1">
        <v>44174</v>
      </c>
      <c r="B155" t="s">
        <v>10</v>
      </c>
      <c r="C155">
        <v>8456</v>
      </c>
      <c r="D155">
        <v>8</v>
      </c>
      <c r="E155">
        <v>0</v>
      </c>
      <c r="F155" s="1">
        <f t="shared" si="4"/>
        <v>44157</v>
      </c>
      <c r="G155" s="1">
        <f t="shared" si="5"/>
        <v>44170</v>
      </c>
    </row>
    <row r="156" spans="1:7" x14ac:dyDescent="0.25">
      <c r="A156" s="1">
        <v>44174</v>
      </c>
      <c r="B156" t="s">
        <v>11</v>
      </c>
      <c r="C156">
        <v>10492</v>
      </c>
      <c r="D156">
        <v>8</v>
      </c>
      <c r="E156">
        <v>1</v>
      </c>
      <c r="F156" s="1">
        <f t="shared" si="4"/>
        <v>44157</v>
      </c>
      <c r="G156" s="1">
        <f t="shared" si="5"/>
        <v>44170</v>
      </c>
    </row>
    <row r="157" spans="1:7" x14ac:dyDescent="0.25">
      <c r="A157" s="1">
        <v>44174</v>
      </c>
      <c r="B157" t="s">
        <v>12</v>
      </c>
      <c r="C157">
        <v>8715</v>
      </c>
      <c r="D157">
        <v>16</v>
      </c>
      <c r="E157">
        <v>4</v>
      </c>
      <c r="F157" s="1">
        <f t="shared" si="4"/>
        <v>44157</v>
      </c>
      <c r="G157" s="1">
        <f t="shared" si="5"/>
        <v>44170</v>
      </c>
    </row>
    <row r="158" spans="1:7" x14ac:dyDescent="0.25">
      <c r="A158" s="1">
        <v>44174</v>
      </c>
      <c r="B158" t="s">
        <v>13</v>
      </c>
      <c r="C158">
        <v>7294</v>
      </c>
      <c r="D158">
        <v>25</v>
      </c>
      <c r="E158">
        <v>7</v>
      </c>
      <c r="F158" s="1">
        <f t="shared" si="4"/>
        <v>44157</v>
      </c>
      <c r="G158" s="1">
        <f t="shared" si="5"/>
        <v>44170</v>
      </c>
    </row>
    <row r="159" spans="1:7" x14ac:dyDescent="0.25">
      <c r="A159" s="1">
        <v>44174</v>
      </c>
      <c r="B159" t="s">
        <v>14</v>
      </c>
      <c r="C159">
        <v>7590</v>
      </c>
      <c r="D159">
        <v>39</v>
      </c>
      <c r="E159">
        <v>21</v>
      </c>
      <c r="F159" s="1">
        <f t="shared" si="4"/>
        <v>44157</v>
      </c>
      <c r="G159" s="1">
        <f t="shared" si="5"/>
        <v>44170</v>
      </c>
    </row>
    <row r="160" spans="1:7" x14ac:dyDescent="0.25">
      <c r="A160" s="1">
        <v>44174</v>
      </c>
      <c r="B160" t="s">
        <v>15</v>
      </c>
      <c r="C160">
        <v>4928</v>
      </c>
      <c r="D160">
        <v>77</v>
      </c>
      <c r="E160">
        <v>51</v>
      </c>
      <c r="F160" s="1">
        <f t="shared" si="4"/>
        <v>44157</v>
      </c>
      <c r="G160" s="1">
        <f t="shared" si="5"/>
        <v>44170</v>
      </c>
    </row>
    <row r="161" spans="1:7" x14ac:dyDescent="0.25">
      <c r="A161" s="1">
        <v>44174</v>
      </c>
      <c r="B161" t="s">
        <v>16</v>
      </c>
      <c r="C161">
        <v>2405</v>
      </c>
      <c r="D161">
        <v>83</v>
      </c>
      <c r="E161">
        <v>98</v>
      </c>
      <c r="F161" s="1">
        <f t="shared" si="4"/>
        <v>44157</v>
      </c>
      <c r="G161" s="1">
        <f t="shared" si="5"/>
        <v>44170</v>
      </c>
    </row>
    <row r="162" spans="1:7" x14ac:dyDescent="0.25">
      <c r="A162" s="1">
        <v>44174</v>
      </c>
      <c r="B162" t="s">
        <v>17</v>
      </c>
      <c r="C162">
        <v>1734</v>
      </c>
      <c r="D162">
        <v>121</v>
      </c>
      <c r="E162">
        <v>338</v>
      </c>
      <c r="F162" s="1">
        <f t="shared" si="4"/>
        <v>44157</v>
      </c>
      <c r="G162" s="1">
        <f t="shared" si="5"/>
        <v>44170</v>
      </c>
    </row>
    <row r="163" spans="1:7" x14ac:dyDescent="0.25">
      <c r="A163" s="1">
        <v>44174</v>
      </c>
      <c r="B163" t="s">
        <v>18</v>
      </c>
      <c r="C163">
        <v>16</v>
      </c>
      <c r="D163">
        <v>0</v>
      </c>
      <c r="E163">
        <v>1</v>
      </c>
      <c r="F163" s="1">
        <f t="shared" si="4"/>
        <v>44157</v>
      </c>
      <c r="G163" s="1">
        <f t="shared" si="5"/>
        <v>44170</v>
      </c>
    </row>
    <row r="164" spans="1:7" x14ac:dyDescent="0.25">
      <c r="A164" s="1">
        <v>44181</v>
      </c>
      <c r="B164" t="s">
        <v>10</v>
      </c>
      <c r="C164">
        <v>11429</v>
      </c>
      <c r="D164">
        <v>13</v>
      </c>
      <c r="E164">
        <v>1</v>
      </c>
      <c r="F164" s="1">
        <f t="shared" si="4"/>
        <v>44164</v>
      </c>
      <c r="G164" s="1">
        <f t="shared" si="5"/>
        <v>44177</v>
      </c>
    </row>
    <row r="165" spans="1:7" x14ac:dyDescent="0.25">
      <c r="A165" s="1">
        <v>44181</v>
      </c>
      <c r="B165" t="s">
        <v>11</v>
      </c>
      <c r="C165">
        <v>13346</v>
      </c>
      <c r="D165">
        <v>12</v>
      </c>
      <c r="E165">
        <v>0</v>
      </c>
      <c r="F165" s="1">
        <f t="shared" si="4"/>
        <v>44164</v>
      </c>
      <c r="G165" s="1">
        <f t="shared" si="5"/>
        <v>44177</v>
      </c>
    </row>
    <row r="166" spans="1:7" x14ac:dyDescent="0.25">
      <c r="A166" s="1">
        <v>44181</v>
      </c>
      <c r="B166" t="s">
        <v>12</v>
      </c>
      <c r="C166">
        <v>11041</v>
      </c>
      <c r="D166">
        <v>28</v>
      </c>
      <c r="E166">
        <v>5</v>
      </c>
      <c r="F166" s="1">
        <f t="shared" si="4"/>
        <v>44164</v>
      </c>
      <c r="G166" s="1">
        <f t="shared" si="5"/>
        <v>44177</v>
      </c>
    </row>
    <row r="167" spans="1:7" x14ac:dyDescent="0.25">
      <c r="A167" s="1">
        <v>44181</v>
      </c>
      <c r="B167" t="s">
        <v>13</v>
      </c>
      <c r="C167">
        <v>9351</v>
      </c>
      <c r="D167">
        <v>32</v>
      </c>
      <c r="E167">
        <v>8</v>
      </c>
      <c r="F167" s="1">
        <f t="shared" si="4"/>
        <v>44164</v>
      </c>
      <c r="G167" s="1">
        <f t="shared" si="5"/>
        <v>44177</v>
      </c>
    </row>
    <row r="168" spans="1:7" x14ac:dyDescent="0.25">
      <c r="A168" s="1">
        <v>44181</v>
      </c>
      <c r="B168" t="s">
        <v>14</v>
      </c>
      <c r="C168">
        <v>9833</v>
      </c>
      <c r="D168">
        <v>51</v>
      </c>
      <c r="E168">
        <v>22</v>
      </c>
      <c r="F168" s="1">
        <f t="shared" si="4"/>
        <v>44164</v>
      </c>
      <c r="G168" s="1">
        <f t="shared" si="5"/>
        <v>44177</v>
      </c>
    </row>
    <row r="169" spans="1:7" x14ac:dyDescent="0.25">
      <c r="A169" s="1">
        <v>44181</v>
      </c>
      <c r="B169" t="s">
        <v>15</v>
      </c>
      <c r="C169">
        <v>6462</v>
      </c>
      <c r="D169">
        <v>82</v>
      </c>
      <c r="E169">
        <v>82</v>
      </c>
      <c r="F169" s="1">
        <f t="shared" si="4"/>
        <v>44164</v>
      </c>
      <c r="G169" s="1">
        <f t="shared" si="5"/>
        <v>44177</v>
      </c>
    </row>
    <row r="170" spans="1:7" x14ac:dyDescent="0.25">
      <c r="A170" s="1">
        <v>44181</v>
      </c>
      <c r="B170" t="s">
        <v>16</v>
      </c>
      <c r="C170">
        <v>3074</v>
      </c>
      <c r="D170">
        <v>97</v>
      </c>
      <c r="E170">
        <v>127</v>
      </c>
      <c r="F170" s="1">
        <f t="shared" si="4"/>
        <v>44164</v>
      </c>
      <c r="G170" s="1">
        <f t="shared" si="5"/>
        <v>44177</v>
      </c>
    </row>
    <row r="171" spans="1:7" x14ac:dyDescent="0.25">
      <c r="A171" s="1">
        <v>44181</v>
      </c>
      <c r="B171" t="s">
        <v>17</v>
      </c>
      <c r="C171">
        <v>2274</v>
      </c>
      <c r="D171">
        <v>137</v>
      </c>
      <c r="E171">
        <v>399</v>
      </c>
      <c r="F171" s="1">
        <f t="shared" si="4"/>
        <v>44164</v>
      </c>
      <c r="G171" s="1">
        <f t="shared" si="5"/>
        <v>44177</v>
      </c>
    </row>
    <row r="172" spans="1:7" x14ac:dyDescent="0.25">
      <c r="A172" s="1">
        <v>44181</v>
      </c>
      <c r="B172" t="s">
        <v>18</v>
      </c>
      <c r="C172">
        <v>15</v>
      </c>
      <c r="D172">
        <v>0</v>
      </c>
      <c r="E172">
        <v>1</v>
      </c>
      <c r="F172" s="1">
        <f t="shared" si="4"/>
        <v>44164</v>
      </c>
      <c r="G172" s="1">
        <f t="shared" si="5"/>
        <v>44177</v>
      </c>
    </row>
    <row r="173" spans="1:7" x14ac:dyDescent="0.25">
      <c r="A173" s="1">
        <v>44188</v>
      </c>
      <c r="B173" t="s">
        <v>10</v>
      </c>
      <c r="C173">
        <v>11107</v>
      </c>
      <c r="D173">
        <v>9</v>
      </c>
      <c r="E173">
        <v>1</v>
      </c>
      <c r="F173" s="1">
        <f t="shared" si="4"/>
        <v>44171</v>
      </c>
      <c r="G173" s="1">
        <f t="shared" si="5"/>
        <v>44184</v>
      </c>
    </row>
    <row r="174" spans="1:7" x14ac:dyDescent="0.25">
      <c r="A174" s="1">
        <v>44188</v>
      </c>
      <c r="B174" t="s">
        <v>11</v>
      </c>
      <c r="C174">
        <v>12205</v>
      </c>
      <c r="D174">
        <v>15</v>
      </c>
      <c r="E174">
        <v>2</v>
      </c>
      <c r="F174" s="1">
        <f t="shared" si="4"/>
        <v>44171</v>
      </c>
      <c r="G174" s="1">
        <f t="shared" si="5"/>
        <v>44184</v>
      </c>
    </row>
    <row r="175" spans="1:7" x14ac:dyDescent="0.25">
      <c r="A175" s="1">
        <v>44188</v>
      </c>
      <c r="B175" t="s">
        <v>12</v>
      </c>
      <c r="C175">
        <v>10371</v>
      </c>
      <c r="D175">
        <v>19</v>
      </c>
      <c r="E175">
        <v>2</v>
      </c>
      <c r="F175" s="1">
        <f t="shared" si="4"/>
        <v>44171</v>
      </c>
      <c r="G175" s="1">
        <f t="shared" si="5"/>
        <v>44184</v>
      </c>
    </row>
    <row r="176" spans="1:7" x14ac:dyDescent="0.25">
      <c r="A176" s="1">
        <v>44188</v>
      </c>
      <c r="B176" t="s">
        <v>13</v>
      </c>
      <c r="C176">
        <v>9017</v>
      </c>
      <c r="D176">
        <v>27</v>
      </c>
      <c r="E176">
        <v>12</v>
      </c>
      <c r="F176" s="1">
        <f t="shared" ref="F176:F181" si="6">A176-17</f>
        <v>44171</v>
      </c>
      <c r="G176" s="1">
        <f t="shared" ref="G176:G181" si="7">A176-4</f>
        <v>44184</v>
      </c>
    </row>
    <row r="177" spans="1:7" x14ac:dyDescent="0.25">
      <c r="A177" s="1">
        <v>44188</v>
      </c>
      <c r="B177" t="s">
        <v>14</v>
      </c>
      <c r="C177">
        <v>9755</v>
      </c>
      <c r="D177">
        <v>49</v>
      </c>
      <c r="E177">
        <v>30</v>
      </c>
      <c r="F177" s="1">
        <f t="shared" si="6"/>
        <v>44171</v>
      </c>
      <c r="G177" s="1">
        <f t="shared" si="7"/>
        <v>44184</v>
      </c>
    </row>
    <row r="178" spans="1:7" x14ac:dyDescent="0.25">
      <c r="A178" s="1">
        <v>44188</v>
      </c>
      <c r="B178" t="s">
        <v>15</v>
      </c>
      <c r="C178">
        <v>6686</v>
      </c>
      <c r="D178">
        <v>65</v>
      </c>
      <c r="E178">
        <v>82</v>
      </c>
      <c r="F178" s="1">
        <f t="shared" si="6"/>
        <v>44171</v>
      </c>
      <c r="G178" s="1">
        <f t="shared" si="7"/>
        <v>44184</v>
      </c>
    </row>
    <row r="179" spans="1:7" x14ac:dyDescent="0.25">
      <c r="A179" s="1">
        <v>44188</v>
      </c>
      <c r="B179" t="s">
        <v>16</v>
      </c>
      <c r="C179">
        <v>3300</v>
      </c>
      <c r="D179">
        <v>106</v>
      </c>
      <c r="E179">
        <v>166</v>
      </c>
      <c r="F179" s="1">
        <f t="shared" si="6"/>
        <v>44171</v>
      </c>
      <c r="G179" s="1">
        <f t="shared" si="7"/>
        <v>44184</v>
      </c>
    </row>
    <row r="180" spans="1:7" x14ac:dyDescent="0.25">
      <c r="A180" s="1">
        <v>44188</v>
      </c>
      <c r="B180" t="s">
        <v>17</v>
      </c>
      <c r="C180">
        <v>2551</v>
      </c>
      <c r="D180">
        <v>155</v>
      </c>
      <c r="E180">
        <v>420</v>
      </c>
      <c r="F180" s="1">
        <f t="shared" si="6"/>
        <v>44171</v>
      </c>
      <c r="G180" s="1">
        <f t="shared" si="7"/>
        <v>44184</v>
      </c>
    </row>
    <row r="181" spans="1:7" x14ac:dyDescent="0.25">
      <c r="A181" s="1">
        <v>44188</v>
      </c>
      <c r="B181" t="s">
        <v>18</v>
      </c>
      <c r="C181">
        <v>10</v>
      </c>
      <c r="D181">
        <v>0</v>
      </c>
      <c r="E181">
        <v>0</v>
      </c>
      <c r="F181" s="1">
        <f t="shared" si="6"/>
        <v>44171</v>
      </c>
      <c r="G181" s="1">
        <f t="shared" si="7"/>
        <v>44184</v>
      </c>
    </row>
    <row r="182" spans="1:7" x14ac:dyDescent="0.25">
      <c r="A182" s="1">
        <v>44195</v>
      </c>
      <c r="B182" s="14" t="s">
        <v>10</v>
      </c>
      <c r="C182">
        <v>10113</v>
      </c>
      <c r="D182">
        <v>2</v>
      </c>
      <c r="E182">
        <v>0</v>
      </c>
      <c r="F182" s="1">
        <f t="shared" ref="F182:F199" si="8">A182-17</f>
        <v>44178</v>
      </c>
      <c r="G182" s="1">
        <f t="shared" ref="G182:G199" si="9">A182-4</f>
        <v>44191</v>
      </c>
    </row>
    <row r="183" spans="1:7" x14ac:dyDescent="0.25">
      <c r="A183" s="1">
        <v>44195</v>
      </c>
      <c r="B183" s="14" t="s">
        <v>11</v>
      </c>
      <c r="C183">
        <v>10650</v>
      </c>
      <c r="D183">
        <v>13</v>
      </c>
      <c r="E183">
        <v>5</v>
      </c>
      <c r="F183" s="1">
        <f t="shared" si="8"/>
        <v>44178</v>
      </c>
      <c r="G183" s="1">
        <f t="shared" si="9"/>
        <v>44191</v>
      </c>
    </row>
    <row r="184" spans="1:7" x14ac:dyDescent="0.25">
      <c r="A184" s="1">
        <v>44195</v>
      </c>
      <c r="B184" s="14" t="s">
        <v>12</v>
      </c>
      <c r="C184">
        <v>9463</v>
      </c>
      <c r="D184">
        <v>14</v>
      </c>
      <c r="E184">
        <v>5</v>
      </c>
      <c r="F184" s="1">
        <f t="shared" si="8"/>
        <v>44178</v>
      </c>
      <c r="G184" s="1">
        <f t="shared" si="9"/>
        <v>44191</v>
      </c>
    </row>
    <row r="185" spans="1:7" x14ac:dyDescent="0.25">
      <c r="A185" s="1">
        <v>44195</v>
      </c>
      <c r="B185" s="14" t="s">
        <v>13</v>
      </c>
      <c r="C185">
        <v>8436</v>
      </c>
      <c r="D185">
        <v>17</v>
      </c>
      <c r="E185">
        <v>9</v>
      </c>
      <c r="F185" s="1">
        <f t="shared" si="8"/>
        <v>44178</v>
      </c>
      <c r="G185" s="1">
        <f t="shared" si="9"/>
        <v>44191</v>
      </c>
    </row>
    <row r="186" spans="1:7" x14ac:dyDescent="0.25">
      <c r="A186" s="1">
        <v>44195</v>
      </c>
      <c r="B186" s="14" t="s">
        <v>14</v>
      </c>
      <c r="C186">
        <v>9328</v>
      </c>
      <c r="D186">
        <v>29</v>
      </c>
      <c r="E186">
        <v>37</v>
      </c>
      <c r="F186" s="1">
        <f t="shared" si="8"/>
        <v>44178</v>
      </c>
      <c r="G186" s="1">
        <f t="shared" si="9"/>
        <v>44191</v>
      </c>
    </row>
    <row r="187" spans="1:7" x14ac:dyDescent="0.25">
      <c r="A187" s="1">
        <v>44195</v>
      </c>
      <c r="B187" s="14" t="s">
        <v>15</v>
      </c>
      <c r="C187">
        <v>6543</v>
      </c>
      <c r="D187">
        <v>71</v>
      </c>
      <c r="E187">
        <v>78</v>
      </c>
      <c r="F187" s="1">
        <f t="shared" si="8"/>
        <v>44178</v>
      </c>
      <c r="G187" s="1">
        <f t="shared" si="9"/>
        <v>44191</v>
      </c>
    </row>
    <row r="188" spans="1:7" x14ac:dyDescent="0.25">
      <c r="A188" s="1">
        <v>44195</v>
      </c>
      <c r="B188" s="14" t="s">
        <v>16</v>
      </c>
      <c r="C188">
        <v>3268</v>
      </c>
      <c r="D188">
        <v>98</v>
      </c>
      <c r="E188">
        <v>187</v>
      </c>
      <c r="F188" s="1">
        <f t="shared" si="8"/>
        <v>44178</v>
      </c>
      <c r="G188" s="1">
        <f t="shared" si="9"/>
        <v>44191</v>
      </c>
    </row>
    <row r="189" spans="1:7" x14ac:dyDescent="0.25">
      <c r="A189" s="1">
        <v>44195</v>
      </c>
      <c r="B189" s="14" t="s">
        <v>17</v>
      </c>
      <c r="C189">
        <v>2543</v>
      </c>
      <c r="D189">
        <v>176</v>
      </c>
      <c r="E189">
        <v>475</v>
      </c>
      <c r="F189" s="1">
        <f t="shared" si="8"/>
        <v>44178</v>
      </c>
      <c r="G189" s="1">
        <f t="shared" si="9"/>
        <v>44191</v>
      </c>
    </row>
    <row r="190" spans="1:7" x14ac:dyDescent="0.25">
      <c r="A190" s="1">
        <v>44195</v>
      </c>
      <c r="B190" s="14" t="s">
        <v>18</v>
      </c>
      <c r="C190">
        <v>38</v>
      </c>
      <c r="D190">
        <v>0</v>
      </c>
      <c r="E190">
        <v>0</v>
      </c>
      <c r="F190" s="1">
        <f t="shared" si="8"/>
        <v>44178</v>
      </c>
      <c r="G190" s="1">
        <f t="shared" si="9"/>
        <v>44191</v>
      </c>
    </row>
    <row r="191" spans="1:7" x14ac:dyDescent="0.25">
      <c r="A191" s="1">
        <v>44202</v>
      </c>
      <c r="B191" s="14" t="s">
        <v>10</v>
      </c>
      <c r="C191" s="14">
        <v>10673</v>
      </c>
      <c r="D191" s="14">
        <v>4</v>
      </c>
      <c r="E191" s="14">
        <v>0</v>
      </c>
      <c r="F191" s="1">
        <f t="shared" si="8"/>
        <v>44185</v>
      </c>
      <c r="G191" s="1">
        <f t="shared" si="9"/>
        <v>44198</v>
      </c>
    </row>
    <row r="192" spans="1:7" x14ac:dyDescent="0.25">
      <c r="A192" s="1">
        <v>44202</v>
      </c>
      <c r="B192" s="14" t="s">
        <v>11</v>
      </c>
      <c r="C192" s="14">
        <v>11114</v>
      </c>
      <c r="D192" s="14">
        <v>12</v>
      </c>
      <c r="E192" s="14">
        <v>5</v>
      </c>
      <c r="F192" s="1">
        <f t="shared" si="8"/>
        <v>44185</v>
      </c>
      <c r="G192" s="1">
        <f t="shared" si="9"/>
        <v>44198</v>
      </c>
    </row>
    <row r="193" spans="1:7" x14ac:dyDescent="0.25">
      <c r="A193" s="1">
        <v>44202</v>
      </c>
      <c r="B193" s="14" t="s">
        <v>12</v>
      </c>
      <c r="C193" s="14">
        <v>10241</v>
      </c>
      <c r="D193" s="14">
        <v>10</v>
      </c>
      <c r="E193" s="14">
        <v>7</v>
      </c>
      <c r="F193" s="1">
        <f t="shared" si="8"/>
        <v>44185</v>
      </c>
      <c r="G193" s="1">
        <f t="shared" si="9"/>
        <v>44198</v>
      </c>
    </row>
    <row r="194" spans="1:7" x14ac:dyDescent="0.25">
      <c r="A194" s="1">
        <v>44202</v>
      </c>
      <c r="B194" s="14" t="s">
        <v>13</v>
      </c>
      <c r="C194" s="14">
        <v>8928</v>
      </c>
      <c r="D194" s="14">
        <v>26</v>
      </c>
      <c r="E194" s="14">
        <v>6</v>
      </c>
      <c r="F194" s="1">
        <f t="shared" si="8"/>
        <v>44185</v>
      </c>
      <c r="G194" s="1">
        <f t="shared" si="9"/>
        <v>44198</v>
      </c>
    </row>
    <row r="195" spans="1:7" x14ac:dyDescent="0.25">
      <c r="A195" s="1">
        <v>44202</v>
      </c>
      <c r="B195" s="14" t="s">
        <v>14</v>
      </c>
      <c r="C195" s="14">
        <v>9843</v>
      </c>
      <c r="D195" s="14">
        <v>36</v>
      </c>
      <c r="E195" s="14">
        <v>39</v>
      </c>
      <c r="F195" s="1">
        <f t="shared" si="8"/>
        <v>44185</v>
      </c>
      <c r="G195" s="1">
        <f t="shared" si="9"/>
        <v>44198</v>
      </c>
    </row>
    <row r="196" spans="1:7" x14ac:dyDescent="0.25">
      <c r="A196" s="1">
        <v>44202</v>
      </c>
      <c r="B196" s="14" t="s">
        <v>15</v>
      </c>
      <c r="C196" s="14">
        <v>6961</v>
      </c>
      <c r="D196" s="14">
        <v>66</v>
      </c>
      <c r="E196" s="14">
        <v>103</v>
      </c>
      <c r="F196" s="1">
        <f t="shared" si="8"/>
        <v>44185</v>
      </c>
      <c r="G196" s="1">
        <f t="shared" si="9"/>
        <v>44198</v>
      </c>
    </row>
    <row r="197" spans="1:7" x14ac:dyDescent="0.25">
      <c r="A197" s="1">
        <v>44202</v>
      </c>
      <c r="B197" s="14" t="s">
        <v>16</v>
      </c>
      <c r="C197" s="14">
        <v>3526</v>
      </c>
      <c r="D197" s="14">
        <v>99</v>
      </c>
      <c r="E197" s="14">
        <v>214</v>
      </c>
      <c r="F197" s="1">
        <f t="shared" si="8"/>
        <v>44185</v>
      </c>
      <c r="G197" s="1">
        <f t="shared" si="9"/>
        <v>44198</v>
      </c>
    </row>
    <row r="198" spans="1:7" x14ac:dyDescent="0.25">
      <c r="A198" s="1">
        <v>44202</v>
      </c>
      <c r="B198" s="14" t="s">
        <v>17</v>
      </c>
      <c r="C198" s="14">
        <v>2759</v>
      </c>
      <c r="D198" s="14">
        <v>202</v>
      </c>
      <c r="E198" s="14">
        <v>551</v>
      </c>
      <c r="F198" s="1">
        <f t="shared" si="8"/>
        <v>44185</v>
      </c>
      <c r="G198" s="1">
        <f t="shared" si="9"/>
        <v>44198</v>
      </c>
    </row>
    <row r="199" spans="1:7" x14ac:dyDescent="0.25">
      <c r="A199" s="1">
        <v>44202</v>
      </c>
      <c r="B199" s="14" t="s">
        <v>18</v>
      </c>
      <c r="C199" s="14">
        <v>23</v>
      </c>
      <c r="D199" s="14">
        <v>0</v>
      </c>
      <c r="E199" s="14">
        <v>0</v>
      </c>
      <c r="F199" s="1">
        <f t="shared" si="8"/>
        <v>44185</v>
      </c>
      <c r="G199" s="1">
        <f t="shared" si="9"/>
        <v>44198</v>
      </c>
    </row>
    <row r="200" spans="1:7" x14ac:dyDescent="0.25">
      <c r="A200" s="1">
        <v>44209</v>
      </c>
      <c r="B200" t="s">
        <v>10</v>
      </c>
      <c r="C200">
        <v>14820</v>
      </c>
      <c r="D200">
        <v>3</v>
      </c>
      <c r="E200">
        <v>1</v>
      </c>
      <c r="F200" s="1">
        <f t="shared" ref="F200:F208" si="10">A200-17</f>
        <v>44192</v>
      </c>
      <c r="G200" s="1">
        <f t="shared" ref="G200:G208" si="11">A200-4</f>
        <v>44205</v>
      </c>
    </row>
    <row r="201" spans="1:7" x14ac:dyDescent="0.25">
      <c r="A201" s="1">
        <v>44209</v>
      </c>
      <c r="B201" t="s">
        <v>11</v>
      </c>
      <c r="C201">
        <v>15161</v>
      </c>
      <c r="D201">
        <v>10</v>
      </c>
      <c r="E201">
        <v>4</v>
      </c>
      <c r="F201" s="1">
        <f t="shared" si="10"/>
        <v>44192</v>
      </c>
      <c r="G201" s="1">
        <f t="shared" si="11"/>
        <v>44205</v>
      </c>
    </row>
    <row r="202" spans="1:7" x14ac:dyDescent="0.25">
      <c r="A202" s="1">
        <v>44209</v>
      </c>
      <c r="B202" t="s">
        <v>12</v>
      </c>
      <c r="C202">
        <v>13002</v>
      </c>
      <c r="D202">
        <v>14</v>
      </c>
      <c r="E202">
        <v>4</v>
      </c>
      <c r="F202" s="1">
        <f t="shared" si="10"/>
        <v>44192</v>
      </c>
      <c r="G202" s="1">
        <f t="shared" si="11"/>
        <v>44205</v>
      </c>
    </row>
    <row r="203" spans="1:7" x14ac:dyDescent="0.25">
      <c r="A203" s="1">
        <v>44209</v>
      </c>
      <c r="B203" t="s">
        <v>13</v>
      </c>
      <c r="C203">
        <v>11249</v>
      </c>
      <c r="D203">
        <v>26</v>
      </c>
      <c r="E203">
        <v>15</v>
      </c>
      <c r="F203" s="1">
        <f t="shared" si="10"/>
        <v>44192</v>
      </c>
      <c r="G203" s="1">
        <f t="shared" si="11"/>
        <v>44205</v>
      </c>
    </row>
    <row r="204" spans="1:7" x14ac:dyDescent="0.25">
      <c r="A204" s="1">
        <v>44209</v>
      </c>
      <c r="B204" t="s">
        <v>14</v>
      </c>
      <c r="C204">
        <v>12054</v>
      </c>
      <c r="D204">
        <v>38</v>
      </c>
      <c r="E204">
        <v>47</v>
      </c>
      <c r="F204" s="1">
        <f t="shared" si="10"/>
        <v>44192</v>
      </c>
      <c r="G204" s="1">
        <f t="shared" si="11"/>
        <v>44205</v>
      </c>
    </row>
    <row r="205" spans="1:7" x14ac:dyDescent="0.25">
      <c r="A205" s="1">
        <v>44209</v>
      </c>
      <c r="B205" t="s">
        <v>15</v>
      </c>
      <c r="C205">
        <v>8131</v>
      </c>
      <c r="D205" s="14">
        <v>87</v>
      </c>
      <c r="E205">
        <v>135</v>
      </c>
      <c r="F205" s="1">
        <f t="shared" si="10"/>
        <v>44192</v>
      </c>
      <c r="G205" s="1">
        <f t="shared" si="11"/>
        <v>44205</v>
      </c>
    </row>
    <row r="206" spans="1:7" x14ac:dyDescent="0.25">
      <c r="A206" s="1">
        <v>44209</v>
      </c>
      <c r="B206" t="s">
        <v>16</v>
      </c>
      <c r="C206">
        <v>4060</v>
      </c>
      <c r="D206" s="14">
        <v>110</v>
      </c>
      <c r="E206">
        <v>228</v>
      </c>
      <c r="F206" s="1">
        <f t="shared" si="10"/>
        <v>44192</v>
      </c>
      <c r="G206" s="1">
        <f t="shared" si="11"/>
        <v>44205</v>
      </c>
    </row>
    <row r="207" spans="1:7" x14ac:dyDescent="0.25">
      <c r="A207" s="1">
        <v>44209</v>
      </c>
      <c r="B207" t="s">
        <v>17</v>
      </c>
      <c r="C207">
        <v>3041</v>
      </c>
      <c r="D207" s="14">
        <v>206</v>
      </c>
      <c r="E207">
        <v>560</v>
      </c>
      <c r="F207" s="1">
        <f t="shared" si="10"/>
        <v>44192</v>
      </c>
      <c r="G207" s="1">
        <f t="shared" si="11"/>
        <v>44205</v>
      </c>
    </row>
    <row r="208" spans="1:7" x14ac:dyDescent="0.25">
      <c r="A208" s="1">
        <v>44209</v>
      </c>
      <c r="B208" t="s">
        <v>18</v>
      </c>
      <c r="C208">
        <v>60</v>
      </c>
      <c r="D208" s="14">
        <v>0</v>
      </c>
      <c r="E208">
        <v>0</v>
      </c>
      <c r="F208" s="1">
        <f t="shared" si="10"/>
        <v>44192</v>
      </c>
      <c r="G208" s="1">
        <f t="shared" si="11"/>
        <v>44205</v>
      </c>
    </row>
    <row r="209" spans="1:7" s="14" customFormat="1" x14ac:dyDescent="0.25">
      <c r="A209" s="1">
        <v>44216</v>
      </c>
      <c r="B209" s="14" t="s">
        <v>10</v>
      </c>
      <c r="C209" s="14">
        <v>15231</v>
      </c>
      <c r="D209" s="14">
        <v>6</v>
      </c>
      <c r="E209" s="14">
        <v>1</v>
      </c>
      <c r="F209" s="1">
        <f t="shared" ref="F209:F217" si="12">A209-17</f>
        <v>44199</v>
      </c>
      <c r="G209" s="1">
        <f t="shared" ref="G209:G217" si="13">A209-4</f>
        <v>44212</v>
      </c>
    </row>
    <row r="210" spans="1:7" s="14" customFormat="1" x14ac:dyDescent="0.25">
      <c r="A210" s="1">
        <v>44216</v>
      </c>
      <c r="B210" s="14" t="s">
        <v>11</v>
      </c>
      <c r="C210" s="14">
        <v>14795</v>
      </c>
      <c r="D210" s="14">
        <v>11</v>
      </c>
      <c r="E210" s="14">
        <v>4</v>
      </c>
      <c r="F210" s="1">
        <f t="shared" si="12"/>
        <v>44199</v>
      </c>
      <c r="G210" s="1">
        <f t="shared" si="13"/>
        <v>44212</v>
      </c>
    </row>
    <row r="211" spans="1:7" s="14" customFormat="1" x14ac:dyDescent="0.25">
      <c r="A211" s="1">
        <v>44216</v>
      </c>
      <c r="B211" s="14" t="s">
        <v>12</v>
      </c>
      <c r="C211" s="14">
        <v>11987</v>
      </c>
      <c r="D211" s="14">
        <v>10</v>
      </c>
      <c r="E211" s="14">
        <v>4</v>
      </c>
      <c r="F211" s="1">
        <f t="shared" si="12"/>
        <v>44199</v>
      </c>
      <c r="G211" s="1">
        <f t="shared" si="13"/>
        <v>44212</v>
      </c>
    </row>
    <row r="212" spans="1:7" s="14" customFormat="1" x14ac:dyDescent="0.25">
      <c r="A212" s="1">
        <v>44216</v>
      </c>
      <c r="B212" s="14" t="s">
        <v>13</v>
      </c>
      <c r="C212" s="14">
        <v>10705</v>
      </c>
      <c r="D212" s="14">
        <v>18</v>
      </c>
      <c r="E212" s="14">
        <v>17</v>
      </c>
      <c r="F212" s="1">
        <f t="shared" si="12"/>
        <v>44199</v>
      </c>
      <c r="G212" s="1">
        <f t="shared" si="13"/>
        <v>44212</v>
      </c>
    </row>
    <row r="213" spans="1:7" s="14" customFormat="1" x14ac:dyDescent="0.25">
      <c r="A213" s="1">
        <v>44216</v>
      </c>
      <c r="B213" s="14" t="s">
        <v>14</v>
      </c>
      <c r="C213" s="14">
        <v>11576</v>
      </c>
      <c r="D213" s="14">
        <v>36</v>
      </c>
      <c r="E213" s="14">
        <v>40</v>
      </c>
      <c r="F213" s="1">
        <f t="shared" si="12"/>
        <v>44199</v>
      </c>
      <c r="G213" s="1">
        <f t="shared" si="13"/>
        <v>44212</v>
      </c>
    </row>
    <row r="214" spans="1:7" s="14" customFormat="1" x14ac:dyDescent="0.25">
      <c r="A214" s="1">
        <v>44216</v>
      </c>
      <c r="B214" s="14" t="s">
        <v>15</v>
      </c>
      <c r="C214" s="14">
        <v>7637</v>
      </c>
      <c r="D214" s="14">
        <v>73</v>
      </c>
      <c r="E214" s="14">
        <v>150</v>
      </c>
      <c r="F214" s="1">
        <f t="shared" si="12"/>
        <v>44199</v>
      </c>
      <c r="G214" s="1">
        <f t="shared" si="13"/>
        <v>44212</v>
      </c>
    </row>
    <row r="215" spans="1:7" s="14" customFormat="1" x14ac:dyDescent="0.25">
      <c r="A215" s="1">
        <v>44216</v>
      </c>
      <c r="B215" s="14" t="s">
        <v>16</v>
      </c>
      <c r="C215" s="14">
        <v>3943</v>
      </c>
      <c r="D215" s="14">
        <v>86</v>
      </c>
      <c r="E215" s="14">
        <v>208</v>
      </c>
      <c r="F215" s="1">
        <f t="shared" si="12"/>
        <v>44199</v>
      </c>
      <c r="G215" s="1">
        <f t="shared" si="13"/>
        <v>44212</v>
      </c>
    </row>
    <row r="216" spans="1:7" s="14" customFormat="1" x14ac:dyDescent="0.25">
      <c r="A216" s="1">
        <v>44216</v>
      </c>
      <c r="B216" s="14" t="s">
        <v>17</v>
      </c>
      <c r="C216" s="14">
        <v>2919</v>
      </c>
      <c r="D216" s="14">
        <v>164</v>
      </c>
      <c r="E216" s="14">
        <v>545</v>
      </c>
      <c r="F216" s="1">
        <f t="shared" si="12"/>
        <v>44199</v>
      </c>
      <c r="G216" s="1">
        <f t="shared" si="13"/>
        <v>44212</v>
      </c>
    </row>
    <row r="217" spans="1:7" s="14" customFormat="1" x14ac:dyDescent="0.25">
      <c r="A217" s="1">
        <v>44216</v>
      </c>
      <c r="B217" s="14" t="s">
        <v>18</v>
      </c>
      <c r="C217" s="14">
        <v>55</v>
      </c>
      <c r="D217" s="14">
        <v>0</v>
      </c>
      <c r="E217" s="14">
        <v>0</v>
      </c>
      <c r="F217" s="1">
        <f t="shared" si="12"/>
        <v>44199</v>
      </c>
      <c r="G217" s="1">
        <f t="shared" si="13"/>
        <v>44212</v>
      </c>
    </row>
    <row r="218" spans="1:7" x14ac:dyDescent="0.25">
      <c r="A218" s="1">
        <v>44223</v>
      </c>
      <c r="B218" s="14" t="s">
        <v>10</v>
      </c>
      <c r="C218" s="14">
        <v>12007</v>
      </c>
      <c r="D218" s="14">
        <v>10</v>
      </c>
      <c r="E218" s="14">
        <v>0</v>
      </c>
      <c r="F218" s="1">
        <f t="shared" ref="F218:F226" si="14">A218-17</f>
        <v>44206</v>
      </c>
      <c r="G218" s="1">
        <f t="shared" ref="G218:G226" si="15">A218-4</f>
        <v>44219</v>
      </c>
    </row>
    <row r="219" spans="1:7" x14ac:dyDescent="0.25">
      <c r="A219" s="1">
        <v>44223</v>
      </c>
      <c r="B219" s="14" t="s">
        <v>11</v>
      </c>
      <c r="C219" s="14">
        <v>11317</v>
      </c>
      <c r="D219" s="14">
        <v>7</v>
      </c>
      <c r="E219" s="14">
        <v>4</v>
      </c>
      <c r="F219" s="1">
        <f t="shared" si="14"/>
        <v>44206</v>
      </c>
      <c r="G219" s="1">
        <f t="shared" si="15"/>
        <v>44219</v>
      </c>
    </row>
    <row r="220" spans="1:7" x14ac:dyDescent="0.25">
      <c r="A220" s="1">
        <v>44223</v>
      </c>
      <c r="B220" s="14" t="s">
        <v>12</v>
      </c>
      <c r="C220" s="14">
        <v>9320</v>
      </c>
      <c r="D220" s="14">
        <v>11</v>
      </c>
      <c r="E220" s="14">
        <v>3</v>
      </c>
      <c r="F220" s="1">
        <f t="shared" si="14"/>
        <v>44206</v>
      </c>
      <c r="G220" s="1">
        <f t="shared" si="15"/>
        <v>44219</v>
      </c>
    </row>
    <row r="221" spans="1:7" x14ac:dyDescent="0.25">
      <c r="A221" s="1">
        <v>44223</v>
      </c>
      <c r="B221" s="14" t="s">
        <v>13</v>
      </c>
      <c r="C221" s="14">
        <v>8439</v>
      </c>
      <c r="D221" s="14">
        <v>13</v>
      </c>
      <c r="E221" s="14">
        <v>10</v>
      </c>
      <c r="F221" s="1">
        <f t="shared" si="14"/>
        <v>44206</v>
      </c>
      <c r="G221" s="1">
        <f t="shared" si="15"/>
        <v>44219</v>
      </c>
    </row>
    <row r="222" spans="1:7" x14ac:dyDescent="0.25">
      <c r="A222" s="1">
        <v>44223</v>
      </c>
      <c r="B222" s="14" t="s">
        <v>14</v>
      </c>
      <c r="C222" s="14">
        <v>9294</v>
      </c>
      <c r="D222" s="14">
        <v>35</v>
      </c>
      <c r="E222" s="14">
        <v>32</v>
      </c>
      <c r="F222" s="1">
        <f t="shared" si="14"/>
        <v>44206</v>
      </c>
      <c r="G222" s="1">
        <f t="shared" si="15"/>
        <v>44219</v>
      </c>
    </row>
    <row r="223" spans="1:7" x14ac:dyDescent="0.25">
      <c r="A223" s="1">
        <v>44223</v>
      </c>
      <c r="B223" s="14" t="s">
        <v>15</v>
      </c>
      <c r="C223" s="14">
        <v>6357</v>
      </c>
      <c r="D223" s="14">
        <v>56</v>
      </c>
      <c r="E223" s="14">
        <v>130</v>
      </c>
      <c r="F223" s="1">
        <f t="shared" si="14"/>
        <v>44206</v>
      </c>
      <c r="G223" s="1">
        <f t="shared" si="15"/>
        <v>44219</v>
      </c>
    </row>
    <row r="224" spans="1:7" x14ac:dyDescent="0.25">
      <c r="A224" s="1">
        <v>44223</v>
      </c>
      <c r="B224" s="14" t="s">
        <v>16</v>
      </c>
      <c r="C224" s="14">
        <v>3297</v>
      </c>
      <c r="D224" s="14">
        <v>84</v>
      </c>
      <c r="E224" s="14">
        <v>213</v>
      </c>
      <c r="F224" s="1">
        <f t="shared" si="14"/>
        <v>44206</v>
      </c>
      <c r="G224" s="1">
        <f t="shared" si="15"/>
        <v>44219</v>
      </c>
    </row>
    <row r="225" spans="1:7" x14ac:dyDescent="0.25">
      <c r="A225" s="1">
        <v>44223</v>
      </c>
      <c r="B225" s="14" t="s">
        <v>17</v>
      </c>
      <c r="C225" s="14">
        <v>2438</v>
      </c>
      <c r="D225" s="14">
        <v>121</v>
      </c>
      <c r="E225" s="14">
        <v>560</v>
      </c>
      <c r="F225" s="1">
        <f t="shared" si="14"/>
        <v>44206</v>
      </c>
      <c r="G225" s="1">
        <f t="shared" si="15"/>
        <v>44219</v>
      </c>
    </row>
    <row r="226" spans="1:7" x14ac:dyDescent="0.25">
      <c r="A226" s="1">
        <v>44223</v>
      </c>
      <c r="B226" s="14" t="s">
        <v>18</v>
      </c>
      <c r="C226" s="14">
        <v>24</v>
      </c>
      <c r="D226" s="14">
        <v>0</v>
      </c>
      <c r="E226" s="14">
        <v>0</v>
      </c>
      <c r="F226" s="1">
        <f t="shared" si="14"/>
        <v>44206</v>
      </c>
      <c r="G226" s="1">
        <f t="shared" si="15"/>
        <v>44219</v>
      </c>
    </row>
    <row r="227" spans="1:7" s="14" customFormat="1" x14ac:dyDescent="0.25">
      <c r="A227" s="1">
        <v>44230</v>
      </c>
      <c r="B227" s="14" t="s">
        <v>10</v>
      </c>
      <c r="C227" s="14">
        <v>10332</v>
      </c>
      <c r="D227" s="14">
        <v>6</v>
      </c>
      <c r="E227" s="14">
        <v>1</v>
      </c>
      <c r="F227" s="1">
        <f t="shared" ref="F227:F235" si="16">A227-17</f>
        <v>44213</v>
      </c>
      <c r="G227" s="1">
        <f t="shared" ref="G227:G235" si="17">A227-4</f>
        <v>44226</v>
      </c>
    </row>
    <row r="228" spans="1:7" s="14" customFormat="1" x14ac:dyDescent="0.25">
      <c r="A228" s="1">
        <v>44230</v>
      </c>
      <c r="B228" s="14" t="s">
        <v>11</v>
      </c>
      <c r="C228" s="14">
        <v>9334</v>
      </c>
      <c r="D228" s="14">
        <v>4</v>
      </c>
      <c r="E228" s="14">
        <v>3</v>
      </c>
      <c r="F228" s="1">
        <f t="shared" si="16"/>
        <v>44213</v>
      </c>
      <c r="G228" s="1">
        <f t="shared" si="17"/>
        <v>44226</v>
      </c>
    </row>
    <row r="229" spans="1:7" s="14" customFormat="1" x14ac:dyDescent="0.25">
      <c r="A229" s="1">
        <v>44230</v>
      </c>
      <c r="B229" s="14" t="s">
        <v>12</v>
      </c>
      <c r="C229" s="14">
        <v>7723</v>
      </c>
      <c r="D229" s="14">
        <v>10</v>
      </c>
      <c r="E229" s="14">
        <v>4</v>
      </c>
      <c r="F229" s="1">
        <f t="shared" si="16"/>
        <v>44213</v>
      </c>
      <c r="G229" s="1">
        <f t="shared" si="17"/>
        <v>44226</v>
      </c>
    </row>
    <row r="230" spans="1:7" s="14" customFormat="1" x14ac:dyDescent="0.25">
      <c r="A230" s="1">
        <v>44230</v>
      </c>
      <c r="B230" s="14" t="s">
        <v>13</v>
      </c>
      <c r="C230" s="14">
        <v>6945</v>
      </c>
      <c r="D230" s="14">
        <v>12</v>
      </c>
      <c r="E230" s="14">
        <v>11</v>
      </c>
      <c r="F230" s="1">
        <f t="shared" si="16"/>
        <v>44213</v>
      </c>
      <c r="G230" s="1">
        <f t="shared" si="17"/>
        <v>44226</v>
      </c>
    </row>
    <row r="231" spans="1:7" s="14" customFormat="1" x14ac:dyDescent="0.25">
      <c r="A231" s="1">
        <v>44230</v>
      </c>
      <c r="B231" s="14" t="s">
        <v>14</v>
      </c>
      <c r="C231" s="14">
        <v>7545</v>
      </c>
      <c r="D231" s="14">
        <v>23</v>
      </c>
      <c r="E231" s="14">
        <v>40</v>
      </c>
      <c r="F231" s="1">
        <f t="shared" si="16"/>
        <v>44213</v>
      </c>
      <c r="G231" s="1">
        <f t="shared" si="17"/>
        <v>44226</v>
      </c>
    </row>
    <row r="232" spans="1:7" s="14" customFormat="1" x14ac:dyDescent="0.25">
      <c r="A232" s="1">
        <v>44230</v>
      </c>
      <c r="B232" s="14" t="s">
        <v>15</v>
      </c>
      <c r="C232" s="14">
        <v>5139</v>
      </c>
      <c r="D232" s="14">
        <v>51</v>
      </c>
      <c r="E232" s="14">
        <v>100</v>
      </c>
      <c r="F232" s="1">
        <f t="shared" si="16"/>
        <v>44213</v>
      </c>
      <c r="G232" s="1">
        <f t="shared" si="17"/>
        <v>44226</v>
      </c>
    </row>
    <row r="233" spans="1:7" s="14" customFormat="1" x14ac:dyDescent="0.25">
      <c r="A233" s="1">
        <v>44230</v>
      </c>
      <c r="B233" s="14" t="s">
        <v>16</v>
      </c>
      <c r="C233" s="14">
        <v>2628</v>
      </c>
      <c r="D233" s="14">
        <v>59</v>
      </c>
      <c r="E233" s="14">
        <v>205</v>
      </c>
      <c r="F233" s="1">
        <f t="shared" si="16"/>
        <v>44213</v>
      </c>
      <c r="G233" s="1">
        <f t="shared" si="17"/>
        <v>44226</v>
      </c>
    </row>
    <row r="234" spans="1:7" s="14" customFormat="1" x14ac:dyDescent="0.25">
      <c r="A234" s="1">
        <v>44230</v>
      </c>
      <c r="B234" s="14" t="s">
        <v>17</v>
      </c>
      <c r="C234" s="14">
        <v>1933</v>
      </c>
      <c r="D234" s="14">
        <v>71</v>
      </c>
      <c r="E234" s="14">
        <v>501</v>
      </c>
      <c r="F234" s="1">
        <f t="shared" si="16"/>
        <v>44213</v>
      </c>
      <c r="G234" s="1">
        <f t="shared" si="17"/>
        <v>44226</v>
      </c>
    </row>
    <row r="235" spans="1:7" s="14" customFormat="1" x14ac:dyDescent="0.25">
      <c r="A235" s="1">
        <v>44230</v>
      </c>
      <c r="B235" s="14" t="s">
        <v>18</v>
      </c>
      <c r="C235" s="14">
        <v>28</v>
      </c>
      <c r="D235" s="14">
        <v>0</v>
      </c>
      <c r="E235" s="14">
        <v>0</v>
      </c>
      <c r="F235" s="1">
        <f t="shared" si="16"/>
        <v>44213</v>
      </c>
      <c r="G235" s="1">
        <f t="shared" si="17"/>
        <v>44226</v>
      </c>
    </row>
    <row r="236" spans="1:7" x14ac:dyDescent="0.25">
      <c r="A236" s="1">
        <v>44237</v>
      </c>
      <c r="B236" s="14" t="s">
        <v>10</v>
      </c>
      <c r="C236" s="14">
        <v>8687</v>
      </c>
      <c r="D236" s="14">
        <v>1</v>
      </c>
      <c r="E236" s="14">
        <v>2</v>
      </c>
      <c r="F236" s="1">
        <f t="shared" ref="F236:F244" si="18">A236-17</f>
        <v>44220</v>
      </c>
      <c r="G236" s="1">
        <f t="shared" ref="G236:G244" si="19">A236-4</f>
        <v>44233</v>
      </c>
    </row>
    <row r="237" spans="1:7" x14ac:dyDescent="0.25">
      <c r="A237" s="1">
        <v>44237</v>
      </c>
      <c r="B237" s="14" t="s">
        <v>11</v>
      </c>
      <c r="C237" s="14">
        <v>7406</v>
      </c>
      <c r="D237" s="14">
        <v>9</v>
      </c>
      <c r="E237" s="14">
        <v>5</v>
      </c>
      <c r="F237" s="1">
        <f t="shared" si="18"/>
        <v>44220</v>
      </c>
      <c r="G237" s="1">
        <f t="shared" si="19"/>
        <v>44233</v>
      </c>
    </row>
    <row r="238" spans="1:7" x14ac:dyDescent="0.25">
      <c r="A238" s="1">
        <v>44237</v>
      </c>
      <c r="B238" s="14" t="s">
        <v>12</v>
      </c>
      <c r="C238" s="14">
        <v>6045</v>
      </c>
      <c r="D238" s="14">
        <v>8</v>
      </c>
      <c r="E238" s="14">
        <v>8</v>
      </c>
      <c r="F238" s="1">
        <f t="shared" si="18"/>
        <v>44220</v>
      </c>
      <c r="G238" s="1">
        <f t="shared" si="19"/>
        <v>44233</v>
      </c>
    </row>
    <row r="239" spans="1:7" x14ac:dyDescent="0.25">
      <c r="A239" s="1">
        <v>44237</v>
      </c>
      <c r="B239" s="14" t="s">
        <v>13</v>
      </c>
      <c r="C239" s="14">
        <v>5307</v>
      </c>
      <c r="D239" s="14">
        <v>10</v>
      </c>
      <c r="E239" s="14">
        <v>14</v>
      </c>
      <c r="F239" s="1">
        <f t="shared" si="18"/>
        <v>44220</v>
      </c>
      <c r="G239" s="1">
        <f t="shared" si="19"/>
        <v>44233</v>
      </c>
    </row>
    <row r="240" spans="1:7" x14ac:dyDescent="0.25">
      <c r="A240" s="1">
        <v>44237</v>
      </c>
      <c r="B240" s="14" t="s">
        <v>14</v>
      </c>
      <c r="C240" s="14">
        <v>5795</v>
      </c>
      <c r="D240" s="14">
        <v>27</v>
      </c>
      <c r="E240" s="14">
        <v>47</v>
      </c>
      <c r="F240" s="1">
        <f t="shared" si="18"/>
        <v>44220</v>
      </c>
      <c r="G240" s="1">
        <f t="shared" si="19"/>
        <v>44233</v>
      </c>
    </row>
    <row r="241" spans="1:7" x14ac:dyDescent="0.25">
      <c r="A241" s="1">
        <v>44237</v>
      </c>
      <c r="B241" s="14" t="s">
        <v>15</v>
      </c>
      <c r="C241" s="14">
        <v>3943</v>
      </c>
      <c r="D241" s="14">
        <v>45</v>
      </c>
      <c r="E241" s="14">
        <v>106</v>
      </c>
      <c r="F241" s="1">
        <f t="shared" si="18"/>
        <v>44220</v>
      </c>
      <c r="G241" s="1">
        <f t="shared" si="19"/>
        <v>44233</v>
      </c>
    </row>
    <row r="242" spans="1:7" x14ac:dyDescent="0.25">
      <c r="A242" s="1">
        <v>44237</v>
      </c>
      <c r="B242" s="14" t="s">
        <v>16</v>
      </c>
      <c r="C242" s="14">
        <v>2063</v>
      </c>
      <c r="D242" s="14">
        <v>78</v>
      </c>
      <c r="E242" s="14">
        <v>209</v>
      </c>
      <c r="F242" s="1">
        <f t="shared" si="18"/>
        <v>44220</v>
      </c>
      <c r="G242" s="1">
        <f t="shared" si="19"/>
        <v>44233</v>
      </c>
    </row>
    <row r="243" spans="1:7" x14ac:dyDescent="0.25">
      <c r="A243" s="1">
        <v>44237</v>
      </c>
      <c r="B243" s="14" t="s">
        <v>17</v>
      </c>
      <c r="C243" s="14">
        <v>1433</v>
      </c>
      <c r="D243" s="14">
        <v>107</v>
      </c>
      <c r="E243" s="14">
        <v>516</v>
      </c>
      <c r="F243" s="1">
        <f t="shared" si="18"/>
        <v>44220</v>
      </c>
      <c r="G243" s="1">
        <f t="shared" si="19"/>
        <v>44233</v>
      </c>
    </row>
    <row r="244" spans="1:7" x14ac:dyDescent="0.25">
      <c r="A244" s="1">
        <v>44237</v>
      </c>
      <c r="B244" s="14" t="s">
        <v>18</v>
      </c>
      <c r="C244" s="14">
        <v>14</v>
      </c>
      <c r="D244" s="14">
        <v>0</v>
      </c>
      <c r="E244" s="14">
        <v>0</v>
      </c>
      <c r="F244" s="1">
        <f t="shared" si="18"/>
        <v>44220</v>
      </c>
      <c r="G244" s="1">
        <f t="shared" si="19"/>
        <v>44233</v>
      </c>
    </row>
    <row r="245" spans="1:7" x14ac:dyDescent="0.25">
      <c r="A245" s="1">
        <v>44244</v>
      </c>
      <c r="B245" s="14" t="s">
        <v>10</v>
      </c>
      <c r="C245" s="14">
        <v>6859</v>
      </c>
      <c r="D245" s="14">
        <v>5</v>
      </c>
      <c r="E245" s="14">
        <v>0</v>
      </c>
      <c r="F245" s="1">
        <f t="shared" ref="F245:F253" si="20">A245-17</f>
        <v>44227</v>
      </c>
      <c r="G245" s="1">
        <f t="shared" ref="G245:G253" si="21">A245-4</f>
        <v>44240</v>
      </c>
    </row>
    <row r="246" spans="1:7" x14ac:dyDescent="0.25">
      <c r="A246" s="1">
        <v>44244</v>
      </c>
      <c r="B246" s="14" t="s">
        <v>11</v>
      </c>
      <c r="C246" s="14">
        <v>6029</v>
      </c>
      <c r="D246" s="14">
        <v>12</v>
      </c>
      <c r="E246" s="14">
        <v>3</v>
      </c>
      <c r="F246" s="1">
        <f t="shared" si="20"/>
        <v>44227</v>
      </c>
      <c r="G246" s="1">
        <f t="shared" si="21"/>
        <v>44240</v>
      </c>
    </row>
    <row r="247" spans="1:7" x14ac:dyDescent="0.25">
      <c r="A247" s="1">
        <v>44244</v>
      </c>
      <c r="B247" s="14" t="s">
        <v>12</v>
      </c>
      <c r="C247" s="14">
        <v>4819</v>
      </c>
      <c r="D247" s="14">
        <v>5</v>
      </c>
      <c r="E247" s="14">
        <v>4</v>
      </c>
      <c r="F247" s="1">
        <f t="shared" si="20"/>
        <v>44227</v>
      </c>
      <c r="G247" s="1">
        <f t="shared" si="21"/>
        <v>44240</v>
      </c>
    </row>
    <row r="248" spans="1:7" x14ac:dyDescent="0.25">
      <c r="A248" s="1">
        <v>44244</v>
      </c>
      <c r="B248" s="14" t="s">
        <v>13</v>
      </c>
      <c r="C248" s="14">
        <v>4048</v>
      </c>
      <c r="D248" s="14">
        <v>7</v>
      </c>
      <c r="E248" s="14">
        <v>11</v>
      </c>
      <c r="F248" s="1">
        <f t="shared" si="20"/>
        <v>44227</v>
      </c>
      <c r="G248" s="1">
        <f t="shared" si="21"/>
        <v>44240</v>
      </c>
    </row>
    <row r="249" spans="1:7" x14ac:dyDescent="0.25">
      <c r="A249" s="1">
        <v>44244</v>
      </c>
      <c r="B249" s="14" t="s">
        <v>14</v>
      </c>
      <c r="C249" s="14">
        <v>4488</v>
      </c>
      <c r="D249" s="14">
        <v>20</v>
      </c>
      <c r="E249" s="14">
        <v>45</v>
      </c>
      <c r="F249" s="1">
        <f t="shared" si="20"/>
        <v>44227</v>
      </c>
      <c r="G249" s="1">
        <f t="shared" si="21"/>
        <v>44240</v>
      </c>
    </row>
    <row r="250" spans="1:7" x14ac:dyDescent="0.25">
      <c r="A250" s="1">
        <v>44244</v>
      </c>
      <c r="B250" s="14" t="s">
        <v>15</v>
      </c>
      <c r="C250" s="14">
        <v>3049</v>
      </c>
      <c r="D250" s="14">
        <v>36</v>
      </c>
      <c r="E250" s="14">
        <v>94</v>
      </c>
      <c r="F250" s="1">
        <f t="shared" si="20"/>
        <v>44227</v>
      </c>
      <c r="G250" s="1">
        <f t="shared" si="21"/>
        <v>44240</v>
      </c>
    </row>
    <row r="251" spans="1:7" x14ac:dyDescent="0.25">
      <c r="A251" s="1">
        <v>44244</v>
      </c>
      <c r="B251" s="14" t="s">
        <v>16</v>
      </c>
      <c r="C251" s="14">
        <v>1608</v>
      </c>
      <c r="D251" s="14">
        <v>71</v>
      </c>
      <c r="E251" s="14">
        <v>181</v>
      </c>
      <c r="F251" s="1">
        <f t="shared" si="20"/>
        <v>44227</v>
      </c>
      <c r="G251" s="1">
        <f t="shared" si="21"/>
        <v>44240</v>
      </c>
    </row>
    <row r="252" spans="1:7" x14ac:dyDescent="0.25">
      <c r="A252" s="1">
        <v>44244</v>
      </c>
      <c r="B252" s="14" t="s">
        <v>17</v>
      </c>
      <c r="C252" s="14">
        <v>1005</v>
      </c>
      <c r="D252" s="14">
        <v>70</v>
      </c>
      <c r="E252" s="14">
        <v>419</v>
      </c>
      <c r="F252" s="1">
        <f t="shared" si="20"/>
        <v>44227</v>
      </c>
      <c r="G252" s="1">
        <f t="shared" si="21"/>
        <v>44240</v>
      </c>
    </row>
    <row r="253" spans="1:7" x14ac:dyDescent="0.25">
      <c r="A253" s="1">
        <v>44244</v>
      </c>
      <c r="B253" s="14" t="s">
        <v>18</v>
      </c>
      <c r="C253" s="14">
        <v>10</v>
      </c>
      <c r="D253" s="14">
        <v>0</v>
      </c>
      <c r="E253" s="14">
        <v>0</v>
      </c>
      <c r="F253" s="1">
        <f t="shared" si="20"/>
        <v>44227</v>
      </c>
      <c r="G253" s="1">
        <f t="shared" si="21"/>
        <v>44240</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62"/>
  <sheetViews>
    <sheetView topLeftCell="B1" workbookViewId="0">
      <pane ySplit="1" topLeftCell="A248" activePane="bottomLeft" state="frozen"/>
      <selection pane="bottomLeft" activeCell="E264" sqref="E264"/>
    </sheetView>
  </sheetViews>
  <sheetFormatPr defaultRowHeight="15" x14ac:dyDescent="0.25"/>
  <cols>
    <col min="1" max="1" width="10.85546875" style="1" bestFit="1" customWidth="1"/>
    <col min="2" max="2" width="13.140625" bestFit="1" customWidth="1"/>
    <col min="3" max="3" width="12.85546875" bestFit="1" customWidth="1"/>
    <col min="4" max="4" width="14" bestFit="1" customWidth="1"/>
    <col min="5" max="5" width="13.85546875" bestFit="1" customWidth="1"/>
    <col min="6" max="6" width="21" bestFit="1" customWidth="1"/>
  </cols>
  <sheetData>
    <row r="1" spans="1:6" s="2" customFormat="1" x14ac:dyDescent="0.25">
      <c r="A1" s="3" t="s">
        <v>0</v>
      </c>
      <c r="B1" s="2" t="s">
        <v>19</v>
      </c>
      <c r="C1" s="2" t="s">
        <v>20</v>
      </c>
      <c r="D1" s="2" t="s">
        <v>21</v>
      </c>
      <c r="E1" s="2" t="s">
        <v>22</v>
      </c>
      <c r="F1" s="2" t="s">
        <v>23</v>
      </c>
    </row>
    <row r="2" spans="1:6" x14ac:dyDescent="0.25">
      <c r="A2" s="1">
        <v>43983</v>
      </c>
      <c r="B2">
        <v>97291</v>
      </c>
      <c r="C2">
        <v>326</v>
      </c>
    </row>
    <row r="3" spans="1:6" x14ac:dyDescent="0.25">
      <c r="A3" s="1">
        <v>43984</v>
      </c>
      <c r="B3">
        <v>97539</v>
      </c>
      <c r="C3">
        <v>248</v>
      </c>
    </row>
    <row r="4" spans="1:6" x14ac:dyDescent="0.25">
      <c r="A4" s="1">
        <v>43985</v>
      </c>
      <c r="B4">
        <v>97964</v>
      </c>
      <c r="C4">
        <v>425</v>
      </c>
    </row>
    <row r="5" spans="1:6" x14ac:dyDescent="0.25">
      <c r="A5" s="1">
        <v>43986</v>
      </c>
      <c r="B5">
        <v>98376</v>
      </c>
      <c r="C5">
        <v>412</v>
      </c>
    </row>
    <row r="6" spans="1:6" x14ac:dyDescent="0.25">
      <c r="A6" s="1">
        <v>43987</v>
      </c>
      <c r="B6">
        <v>98796</v>
      </c>
      <c r="C6">
        <v>420</v>
      </c>
    </row>
    <row r="7" spans="1:6" x14ac:dyDescent="0.25">
      <c r="A7" s="1">
        <v>43988</v>
      </c>
      <c r="B7">
        <v>99301</v>
      </c>
      <c r="C7">
        <v>505</v>
      </c>
    </row>
    <row r="8" spans="1:6" x14ac:dyDescent="0.25">
      <c r="A8" s="1">
        <v>43989</v>
      </c>
      <c r="B8">
        <v>99562</v>
      </c>
      <c r="C8">
        <v>261</v>
      </c>
    </row>
    <row r="9" spans="1:6" x14ac:dyDescent="0.25">
      <c r="A9" s="1">
        <v>43990</v>
      </c>
      <c r="B9">
        <v>99755</v>
      </c>
      <c r="C9">
        <v>193</v>
      </c>
    </row>
    <row r="10" spans="1:6" x14ac:dyDescent="0.25">
      <c r="A10" s="1">
        <v>43991</v>
      </c>
      <c r="B10">
        <v>99955</v>
      </c>
      <c r="C10">
        <v>200</v>
      </c>
    </row>
    <row r="11" spans="1:6" x14ac:dyDescent="0.25">
      <c r="A11" s="1">
        <v>43992</v>
      </c>
      <c r="B11">
        <v>100158</v>
      </c>
      <c r="C11">
        <v>203</v>
      </c>
    </row>
    <row r="12" spans="1:6" x14ac:dyDescent="0.25">
      <c r="A12" s="1">
        <v>43993</v>
      </c>
      <c r="B12">
        <v>100504</v>
      </c>
      <c r="C12">
        <v>354</v>
      </c>
    </row>
    <row r="13" spans="1:6" x14ac:dyDescent="0.25">
      <c r="A13" s="1">
        <v>43994</v>
      </c>
      <c r="B13">
        <v>100811</v>
      </c>
      <c r="C13">
        <v>307</v>
      </c>
    </row>
    <row r="14" spans="1:6" x14ac:dyDescent="0.25">
      <c r="A14" s="1">
        <v>43995</v>
      </c>
      <c r="B14">
        <v>101070</v>
      </c>
      <c r="C14">
        <v>259</v>
      </c>
    </row>
    <row r="15" spans="1:6" x14ac:dyDescent="0.25">
      <c r="A15" s="1">
        <v>43996</v>
      </c>
      <c r="B15">
        <v>101276</v>
      </c>
      <c r="C15">
        <v>206</v>
      </c>
    </row>
    <row r="16" spans="1:6" x14ac:dyDescent="0.25">
      <c r="A16" s="1">
        <v>43997</v>
      </c>
      <c r="B16">
        <v>101334</v>
      </c>
      <c r="C16">
        <v>58</v>
      </c>
    </row>
    <row r="17" spans="1:3" x14ac:dyDescent="0.25">
      <c r="A17" s="1">
        <v>43998</v>
      </c>
      <c r="B17">
        <v>101474</v>
      </c>
      <c r="C17">
        <v>140</v>
      </c>
    </row>
    <row r="18" spans="1:3" x14ac:dyDescent="0.25">
      <c r="A18" s="1">
        <v>43999</v>
      </c>
      <c r="B18">
        <v>101654</v>
      </c>
      <c r="C18">
        <v>180</v>
      </c>
    </row>
    <row r="19" spans="1:3" x14ac:dyDescent="0.25">
      <c r="A19" s="1">
        <v>44000</v>
      </c>
      <c r="B19">
        <v>101853</v>
      </c>
      <c r="C19">
        <v>199</v>
      </c>
    </row>
    <row r="20" spans="1:3" x14ac:dyDescent="0.25">
      <c r="A20" s="1">
        <v>44001</v>
      </c>
      <c r="B20">
        <v>102005</v>
      </c>
      <c r="C20">
        <v>152</v>
      </c>
    </row>
    <row r="21" spans="1:3" x14ac:dyDescent="0.25">
      <c r="A21" s="1">
        <v>44002</v>
      </c>
      <c r="B21">
        <v>102228</v>
      </c>
      <c r="C21">
        <v>223</v>
      </c>
    </row>
    <row r="22" spans="1:3" x14ac:dyDescent="0.25">
      <c r="A22" s="1">
        <v>44003</v>
      </c>
      <c r="B22">
        <v>102333</v>
      </c>
      <c r="C22">
        <v>105</v>
      </c>
    </row>
    <row r="23" spans="1:3" x14ac:dyDescent="0.25">
      <c r="A23" s="1">
        <v>44004</v>
      </c>
      <c r="B23">
        <v>102469</v>
      </c>
      <c r="C23">
        <v>136</v>
      </c>
    </row>
    <row r="24" spans="1:3" x14ac:dyDescent="0.25">
      <c r="A24" s="1">
        <v>44005</v>
      </c>
      <c r="B24">
        <v>102651</v>
      </c>
      <c r="C24">
        <v>182</v>
      </c>
    </row>
    <row r="25" spans="1:3" x14ac:dyDescent="0.25">
      <c r="A25" s="1">
        <v>44006</v>
      </c>
      <c r="B25">
        <v>102762</v>
      </c>
      <c r="C25">
        <v>111</v>
      </c>
    </row>
    <row r="26" spans="1:3" x14ac:dyDescent="0.25">
      <c r="A26" s="1">
        <v>44007</v>
      </c>
      <c r="B26">
        <v>102922</v>
      </c>
      <c r="C26">
        <v>160</v>
      </c>
    </row>
    <row r="27" spans="1:3" x14ac:dyDescent="0.25">
      <c r="A27" s="1">
        <v>44008</v>
      </c>
      <c r="B27">
        <v>103071</v>
      </c>
      <c r="C27">
        <v>149</v>
      </c>
    </row>
    <row r="28" spans="1:3" x14ac:dyDescent="0.25">
      <c r="A28" s="1">
        <v>44009</v>
      </c>
      <c r="B28">
        <v>103376</v>
      </c>
      <c r="C28">
        <v>305</v>
      </c>
    </row>
    <row r="29" spans="1:3" x14ac:dyDescent="0.25">
      <c r="A29" s="1">
        <v>44010</v>
      </c>
      <c r="B29">
        <v>103539</v>
      </c>
      <c r="C29">
        <v>163</v>
      </c>
    </row>
    <row r="30" spans="1:3" x14ac:dyDescent="0.25">
      <c r="A30" s="1">
        <v>44011</v>
      </c>
      <c r="B30">
        <v>103628</v>
      </c>
      <c r="C30">
        <v>89</v>
      </c>
    </row>
    <row r="31" spans="1:3" x14ac:dyDescent="0.25">
      <c r="A31" s="1">
        <v>44012</v>
      </c>
      <c r="B31">
        <v>103701</v>
      </c>
      <c r="C31">
        <v>73</v>
      </c>
    </row>
    <row r="32" spans="1:3" x14ac:dyDescent="0.25">
      <c r="A32" s="1">
        <v>44013</v>
      </c>
      <c r="B32">
        <v>103858</v>
      </c>
      <c r="C32">
        <v>157</v>
      </c>
    </row>
    <row r="33" spans="1:3" x14ac:dyDescent="0.25">
      <c r="A33" s="1">
        <v>44014</v>
      </c>
      <c r="B33">
        <v>104016</v>
      </c>
      <c r="C33">
        <v>158</v>
      </c>
    </row>
    <row r="34" spans="1:3" x14ac:dyDescent="0.25">
      <c r="A34" s="1">
        <v>44015</v>
      </c>
      <c r="B34">
        <v>104228</v>
      </c>
      <c r="C34">
        <v>212</v>
      </c>
    </row>
    <row r="35" spans="1:3" x14ac:dyDescent="0.25">
      <c r="A35" s="1">
        <v>44016</v>
      </c>
      <c r="B35">
        <v>104391</v>
      </c>
      <c r="C35">
        <v>163</v>
      </c>
    </row>
    <row r="36" spans="1:3" x14ac:dyDescent="0.25">
      <c r="A36" s="1">
        <v>44017</v>
      </c>
      <c r="B36">
        <v>104502</v>
      </c>
      <c r="C36">
        <v>111</v>
      </c>
    </row>
    <row r="37" spans="1:3" x14ac:dyDescent="0.25">
      <c r="A37" s="1">
        <v>44018</v>
      </c>
      <c r="B37">
        <v>104659</v>
      </c>
      <c r="C37">
        <v>157</v>
      </c>
    </row>
    <row r="38" spans="1:3" x14ac:dyDescent="0.25">
      <c r="A38" s="1">
        <v>44019</v>
      </c>
      <c r="B38">
        <v>104799</v>
      </c>
      <c r="C38">
        <v>140</v>
      </c>
    </row>
    <row r="39" spans="1:3" x14ac:dyDescent="0.25">
      <c r="A39" s="1">
        <v>44020</v>
      </c>
      <c r="B39">
        <v>104961</v>
      </c>
      <c r="C39">
        <v>162</v>
      </c>
    </row>
    <row r="40" spans="1:3" x14ac:dyDescent="0.25">
      <c r="A40" s="1">
        <v>44021</v>
      </c>
      <c r="B40">
        <v>105138</v>
      </c>
      <c r="C40">
        <v>177</v>
      </c>
    </row>
    <row r="41" spans="1:3" x14ac:dyDescent="0.25">
      <c r="A41" s="1">
        <v>44022</v>
      </c>
      <c r="B41">
        <v>105290</v>
      </c>
      <c r="C41">
        <v>152</v>
      </c>
    </row>
    <row r="42" spans="1:3" x14ac:dyDescent="0.25">
      <c r="A42" s="1">
        <v>44023</v>
      </c>
      <c r="B42">
        <v>105457</v>
      </c>
      <c r="C42">
        <v>167</v>
      </c>
    </row>
    <row r="43" spans="1:3" x14ac:dyDescent="0.25">
      <c r="A43" s="1">
        <v>44024</v>
      </c>
      <c r="B43">
        <v>105629</v>
      </c>
      <c r="C43">
        <v>172</v>
      </c>
    </row>
    <row r="44" spans="1:3" x14ac:dyDescent="0.25">
      <c r="A44" s="1">
        <v>44025</v>
      </c>
      <c r="B44">
        <v>105783</v>
      </c>
      <c r="C44">
        <v>154</v>
      </c>
    </row>
    <row r="45" spans="1:3" x14ac:dyDescent="0.25">
      <c r="A45" s="1">
        <v>44026</v>
      </c>
      <c r="B45">
        <v>105986</v>
      </c>
      <c r="C45">
        <v>203</v>
      </c>
    </row>
    <row r="46" spans="1:3" x14ac:dyDescent="0.25">
      <c r="A46" s="1">
        <v>44027</v>
      </c>
      <c r="B46">
        <v>106128</v>
      </c>
      <c r="C46">
        <v>142</v>
      </c>
    </row>
    <row r="47" spans="1:3" x14ac:dyDescent="0.25">
      <c r="A47" s="1">
        <v>44028</v>
      </c>
      <c r="B47">
        <v>106271</v>
      </c>
      <c r="C47">
        <v>143</v>
      </c>
    </row>
    <row r="48" spans="1:3" x14ac:dyDescent="0.25">
      <c r="A48" s="1">
        <v>44029</v>
      </c>
      <c r="B48">
        <v>106487</v>
      </c>
      <c r="C48">
        <v>216</v>
      </c>
    </row>
    <row r="49" spans="1:3" x14ac:dyDescent="0.25">
      <c r="A49" s="1">
        <v>44030</v>
      </c>
      <c r="B49">
        <v>106664</v>
      </c>
      <c r="C49">
        <v>177</v>
      </c>
    </row>
    <row r="50" spans="1:3" x14ac:dyDescent="0.25">
      <c r="A50" s="1">
        <v>44031</v>
      </c>
      <c r="B50">
        <v>106882</v>
      </c>
      <c r="C50">
        <v>218</v>
      </c>
    </row>
    <row r="51" spans="1:3" x14ac:dyDescent="0.25">
      <c r="A51" s="1">
        <v>44032</v>
      </c>
      <c r="B51">
        <v>107056</v>
      </c>
      <c r="C51">
        <v>174</v>
      </c>
    </row>
    <row r="52" spans="1:3" x14ac:dyDescent="0.25">
      <c r="A52" s="1">
        <v>44033</v>
      </c>
      <c r="B52">
        <v>107221</v>
      </c>
      <c r="C52">
        <v>165</v>
      </c>
    </row>
    <row r="53" spans="1:3" x14ac:dyDescent="0.25">
      <c r="A53" s="1">
        <v>44034</v>
      </c>
      <c r="B53">
        <v>107413</v>
      </c>
      <c r="C53">
        <v>192</v>
      </c>
    </row>
    <row r="54" spans="1:3" x14ac:dyDescent="0.25">
      <c r="A54" s="1">
        <v>44035</v>
      </c>
      <c r="B54">
        <v>107683</v>
      </c>
      <c r="C54">
        <v>270</v>
      </c>
    </row>
    <row r="55" spans="1:3" x14ac:dyDescent="0.25">
      <c r="A55" s="1">
        <v>44036</v>
      </c>
      <c r="B55">
        <v>107897</v>
      </c>
      <c r="C55">
        <v>214</v>
      </c>
    </row>
    <row r="56" spans="1:3" x14ac:dyDescent="0.25">
      <c r="A56" s="1">
        <v>44037</v>
      </c>
      <c r="B56">
        <v>108107</v>
      </c>
      <c r="C56">
        <v>210</v>
      </c>
    </row>
    <row r="57" spans="1:3" x14ac:dyDescent="0.25">
      <c r="A57" s="1">
        <v>44038</v>
      </c>
      <c r="B57">
        <v>108380</v>
      </c>
      <c r="C57">
        <v>273</v>
      </c>
    </row>
    <row r="58" spans="1:3" x14ac:dyDescent="0.25">
      <c r="A58" s="1">
        <v>44039</v>
      </c>
      <c r="B58">
        <v>108562</v>
      </c>
      <c r="C58">
        <v>182</v>
      </c>
    </row>
    <row r="59" spans="1:3" x14ac:dyDescent="0.25">
      <c r="A59" s="1">
        <v>44040</v>
      </c>
      <c r="B59">
        <v>108740</v>
      </c>
      <c r="C59">
        <v>178</v>
      </c>
    </row>
    <row r="60" spans="1:3" x14ac:dyDescent="0.25">
      <c r="A60" s="1">
        <v>44041</v>
      </c>
      <c r="B60">
        <v>109096</v>
      </c>
      <c r="C60">
        <v>356</v>
      </c>
    </row>
    <row r="61" spans="1:3" x14ac:dyDescent="0.25">
      <c r="A61" s="1">
        <v>44042</v>
      </c>
      <c r="B61">
        <v>109400</v>
      </c>
      <c r="C61">
        <v>304</v>
      </c>
    </row>
    <row r="62" spans="1:3" x14ac:dyDescent="0.25">
      <c r="A62" s="1">
        <v>44043</v>
      </c>
      <c r="B62">
        <v>109787</v>
      </c>
      <c r="C62">
        <v>387</v>
      </c>
    </row>
    <row r="63" spans="1:3" x14ac:dyDescent="0.25">
      <c r="A63" s="1">
        <v>44044</v>
      </c>
      <c r="B63">
        <v>110077</v>
      </c>
      <c r="C63">
        <v>290</v>
      </c>
    </row>
    <row r="64" spans="1:3" x14ac:dyDescent="0.25">
      <c r="A64" s="1">
        <v>44045</v>
      </c>
      <c r="B64">
        <v>110430</v>
      </c>
      <c r="C64">
        <v>353</v>
      </c>
    </row>
    <row r="65" spans="1:3" x14ac:dyDescent="0.25">
      <c r="A65" s="1">
        <v>44046</v>
      </c>
      <c r="B65">
        <v>110595</v>
      </c>
      <c r="C65">
        <v>165</v>
      </c>
    </row>
    <row r="66" spans="1:3" x14ac:dyDescent="0.25">
      <c r="A66" s="1">
        <v>44047</v>
      </c>
      <c r="B66">
        <v>111033</v>
      </c>
      <c r="C66">
        <v>438</v>
      </c>
    </row>
    <row r="67" spans="1:3" x14ac:dyDescent="0.25">
      <c r="A67" s="1">
        <v>44048</v>
      </c>
      <c r="B67">
        <v>111371</v>
      </c>
      <c r="C67">
        <v>338</v>
      </c>
    </row>
    <row r="68" spans="1:3" x14ac:dyDescent="0.25">
      <c r="A68" s="1">
        <v>44049</v>
      </c>
      <c r="B68">
        <v>111533</v>
      </c>
      <c r="C68">
        <v>162</v>
      </c>
    </row>
    <row r="69" spans="1:3" x14ac:dyDescent="0.25">
      <c r="A69" s="1">
        <v>44050</v>
      </c>
      <c r="B69">
        <v>111853</v>
      </c>
      <c r="C69">
        <v>320</v>
      </c>
    </row>
    <row r="70" spans="1:3" x14ac:dyDescent="0.25">
      <c r="A70" s="1">
        <v>44051</v>
      </c>
      <c r="B70">
        <v>112173</v>
      </c>
      <c r="C70">
        <v>320</v>
      </c>
    </row>
    <row r="71" spans="1:3" x14ac:dyDescent="0.25">
      <c r="A71" s="1">
        <v>44052</v>
      </c>
      <c r="B71">
        <v>112459</v>
      </c>
      <c r="C71">
        <v>286</v>
      </c>
    </row>
    <row r="72" spans="1:3" x14ac:dyDescent="0.25">
      <c r="A72" s="1">
        <v>44053</v>
      </c>
      <c r="B72">
        <v>112673</v>
      </c>
      <c r="C72">
        <v>214</v>
      </c>
    </row>
    <row r="73" spans="1:3" x14ac:dyDescent="0.25">
      <c r="A73" s="1">
        <v>44054</v>
      </c>
      <c r="B73">
        <v>112969</v>
      </c>
      <c r="C73">
        <v>296</v>
      </c>
    </row>
    <row r="74" spans="1:3" x14ac:dyDescent="0.25">
      <c r="A74" s="1">
        <v>44055</v>
      </c>
      <c r="B74">
        <v>113198</v>
      </c>
      <c r="C74">
        <v>229</v>
      </c>
    </row>
    <row r="75" spans="1:3" x14ac:dyDescent="0.25">
      <c r="A75" s="1">
        <v>44056</v>
      </c>
      <c r="B75">
        <v>113517</v>
      </c>
      <c r="C75">
        <v>319</v>
      </c>
    </row>
    <row r="76" spans="1:3" x14ac:dyDescent="0.25">
      <c r="A76" s="1">
        <v>44057</v>
      </c>
      <c r="B76">
        <v>113729</v>
      </c>
      <c r="C76">
        <v>212</v>
      </c>
    </row>
    <row r="77" spans="1:3" x14ac:dyDescent="0.25">
      <c r="A77" s="1">
        <v>44058</v>
      </c>
      <c r="B77">
        <v>114095</v>
      </c>
      <c r="C77">
        <v>366</v>
      </c>
    </row>
    <row r="78" spans="1:3" x14ac:dyDescent="0.25">
      <c r="A78" s="1">
        <v>44059</v>
      </c>
      <c r="B78">
        <v>114398</v>
      </c>
      <c r="C78">
        <v>303</v>
      </c>
    </row>
    <row r="79" spans="1:3" x14ac:dyDescent="0.25">
      <c r="A79" s="1">
        <v>44060</v>
      </c>
      <c r="B79">
        <v>114611</v>
      </c>
      <c r="C79">
        <v>213</v>
      </c>
    </row>
    <row r="80" spans="1:3" x14ac:dyDescent="0.25">
      <c r="A80" s="1">
        <v>44061</v>
      </c>
      <c r="B80">
        <v>114786</v>
      </c>
      <c r="C80">
        <v>175</v>
      </c>
    </row>
    <row r="81" spans="1:5" x14ac:dyDescent="0.25">
      <c r="A81" s="1">
        <v>44062</v>
      </c>
      <c r="B81">
        <v>115048</v>
      </c>
      <c r="C81">
        <v>262</v>
      </c>
    </row>
    <row r="82" spans="1:5" x14ac:dyDescent="0.25">
      <c r="A82" s="1">
        <v>44063</v>
      </c>
      <c r="B82">
        <v>115310</v>
      </c>
      <c r="C82">
        <v>262</v>
      </c>
    </row>
    <row r="83" spans="1:5" x14ac:dyDescent="0.25">
      <c r="A83" s="1">
        <v>44064</v>
      </c>
      <c r="B83">
        <v>115741</v>
      </c>
      <c r="C83">
        <v>431</v>
      </c>
    </row>
    <row r="84" spans="1:5" x14ac:dyDescent="0.25">
      <c r="A84" s="1">
        <v>44065</v>
      </c>
      <c r="B84">
        <v>115850</v>
      </c>
      <c r="C84">
        <v>109</v>
      </c>
    </row>
    <row r="85" spans="1:5" x14ac:dyDescent="0.25">
      <c r="A85" s="1">
        <v>44067</v>
      </c>
      <c r="B85">
        <v>116421</v>
      </c>
      <c r="C85">
        <v>571</v>
      </c>
    </row>
    <row r="86" spans="1:5" x14ac:dyDescent="0.25">
      <c r="A86" s="1">
        <v>44068</v>
      </c>
      <c r="B86">
        <v>116770</v>
      </c>
      <c r="C86">
        <v>349</v>
      </c>
    </row>
    <row r="87" spans="1:5" x14ac:dyDescent="0.25">
      <c r="A87" s="1">
        <v>44069</v>
      </c>
      <c r="B87">
        <v>117085</v>
      </c>
      <c r="C87">
        <v>315</v>
      </c>
    </row>
    <row r="88" spans="1:5" x14ac:dyDescent="0.25">
      <c r="A88" s="1">
        <v>44070</v>
      </c>
      <c r="B88">
        <v>117450</v>
      </c>
      <c r="C88">
        <v>365</v>
      </c>
    </row>
    <row r="89" spans="1:5" x14ac:dyDescent="0.25">
      <c r="A89" s="1">
        <v>44071</v>
      </c>
      <c r="B89">
        <v>117888</v>
      </c>
      <c r="C89">
        <v>438</v>
      </c>
    </row>
    <row r="90" spans="1:5" x14ac:dyDescent="0.25">
      <c r="A90" s="1">
        <v>44072</v>
      </c>
      <c r="B90">
        <v>118309</v>
      </c>
      <c r="C90">
        <v>421</v>
      </c>
    </row>
    <row r="91" spans="1:5" x14ac:dyDescent="0.25">
      <c r="A91" s="1">
        <v>44073</v>
      </c>
      <c r="B91">
        <v>118483</v>
      </c>
      <c r="C91">
        <v>174</v>
      </c>
    </row>
    <row r="92" spans="1:5" x14ac:dyDescent="0.25">
      <c r="A92" s="1">
        <v>44074</v>
      </c>
      <c r="B92">
        <v>118784</v>
      </c>
      <c r="C92">
        <v>301</v>
      </c>
    </row>
    <row r="93" spans="1:5" x14ac:dyDescent="0.25">
      <c r="A93" s="1">
        <v>44075</v>
      </c>
      <c r="B93">
        <v>119138</v>
      </c>
      <c r="C93">
        <v>354</v>
      </c>
    </row>
    <row r="94" spans="1:5" x14ac:dyDescent="0.25">
      <c r="A94" s="1">
        <v>44076</v>
      </c>
      <c r="B94">
        <v>119426</v>
      </c>
      <c r="C94">
        <v>288</v>
      </c>
      <c r="D94">
        <v>1705</v>
      </c>
      <c r="E94">
        <v>5</v>
      </c>
    </row>
    <row r="95" spans="1:5" x14ac:dyDescent="0.25">
      <c r="A95" s="1">
        <v>44077</v>
      </c>
      <c r="B95">
        <v>119819</v>
      </c>
      <c r="C95">
        <v>393</v>
      </c>
      <c r="D95">
        <v>1727</v>
      </c>
      <c r="E95">
        <v>22</v>
      </c>
    </row>
    <row r="96" spans="1:5" x14ac:dyDescent="0.25">
      <c r="A96" s="1">
        <v>44078</v>
      </c>
      <c r="B96">
        <v>120038</v>
      </c>
      <c r="C96">
        <v>219</v>
      </c>
      <c r="D96">
        <v>1720</v>
      </c>
      <c r="E96">
        <v>0</v>
      </c>
    </row>
    <row r="97" spans="1:5" x14ac:dyDescent="0.25">
      <c r="A97" s="1">
        <v>44079</v>
      </c>
      <c r="B97">
        <v>120454</v>
      </c>
      <c r="C97">
        <v>416</v>
      </c>
      <c r="D97">
        <v>1742</v>
      </c>
      <c r="E97">
        <v>22</v>
      </c>
    </row>
    <row r="98" spans="1:5" x14ac:dyDescent="0.25">
      <c r="A98" s="1">
        <v>44080</v>
      </c>
      <c r="B98">
        <v>120824</v>
      </c>
      <c r="C98">
        <v>370</v>
      </c>
      <c r="D98">
        <v>1738</v>
      </c>
      <c r="E98">
        <v>0</v>
      </c>
    </row>
    <row r="99" spans="1:5" x14ac:dyDescent="0.25">
      <c r="A99" s="1">
        <v>44081</v>
      </c>
      <c r="B99">
        <v>121046</v>
      </c>
      <c r="C99">
        <v>222</v>
      </c>
      <c r="D99">
        <v>1745</v>
      </c>
      <c r="E99">
        <v>7</v>
      </c>
    </row>
    <row r="100" spans="1:5" x14ac:dyDescent="0.25">
      <c r="A100" s="1">
        <v>44082</v>
      </c>
      <c r="B100">
        <v>121214</v>
      </c>
      <c r="C100">
        <v>168</v>
      </c>
      <c r="D100">
        <v>1748</v>
      </c>
      <c r="E100">
        <v>3</v>
      </c>
    </row>
    <row r="101" spans="1:5" x14ac:dyDescent="0.25">
      <c r="A101" s="1">
        <v>44083</v>
      </c>
      <c r="B101">
        <v>121396</v>
      </c>
      <c r="C101">
        <v>182</v>
      </c>
      <c r="D101">
        <v>1747</v>
      </c>
      <c r="E101">
        <v>0</v>
      </c>
    </row>
    <row r="102" spans="1:5" x14ac:dyDescent="0.25">
      <c r="A102" s="1">
        <v>44084</v>
      </c>
      <c r="B102">
        <v>121759</v>
      </c>
      <c r="C102">
        <v>363</v>
      </c>
      <c r="D102">
        <v>1787</v>
      </c>
      <c r="E102">
        <v>40</v>
      </c>
    </row>
    <row r="103" spans="1:5" x14ac:dyDescent="0.25">
      <c r="A103" s="1">
        <v>44085</v>
      </c>
      <c r="B103">
        <v>122202</v>
      </c>
      <c r="C103">
        <v>443</v>
      </c>
      <c r="D103">
        <v>1784</v>
      </c>
      <c r="E103">
        <v>0</v>
      </c>
    </row>
    <row r="104" spans="1:5" x14ac:dyDescent="0.25">
      <c r="A104" s="1">
        <v>44086</v>
      </c>
      <c r="B104">
        <v>122637</v>
      </c>
      <c r="C104">
        <v>435</v>
      </c>
      <c r="D104">
        <v>1903</v>
      </c>
      <c r="E104">
        <v>119</v>
      </c>
    </row>
    <row r="105" spans="1:5" x14ac:dyDescent="0.25">
      <c r="A105" s="1">
        <v>44087</v>
      </c>
      <c r="B105">
        <v>122904</v>
      </c>
      <c r="C105">
        <v>267</v>
      </c>
      <c r="D105">
        <v>1922</v>
      </c>
      <c r="E105">
        <v>19</v>
      </c>
    </row>
    <row r="106" spans="1:5" x14ac:dyDescent="0.25">
      <c r="A106" s="1">
        <v>44088</v>
      </c>
      <c r="B106">
        <v>123139</v>
      </c>
      <c r="C106">
        <v>235</v>
      </c>
      <c r="D106">
        <v>1941</v>
      </c>
      <c r="E106">
        <v>19</v>
      </c>
    </row>
    <row r="107" spans="1:5" x14ac:dyDescent="0.25">
      <c r="A107" s="1">
        <v>44089</v>
      </c>
      <c r="B107">
        <v>123425</v>
      </c>
      <c r="C107">
        <v>286</v>
      </c>
      <c r="D107">
        <v>1968</v>
      </c>
      <c r="E107">
        <v>27</v>
      </c>
    </row>
    <row r="108" spans="1:5" x14ac:dyDescent="0.25">
      <c r="A108" s="1">
        <v>44090</v>
      </c>
      <c r="B108">
        <v>123720</v>
      </c>
      <c r="C108">
        <v>295</v>
      </c>
      <c r="D108">
        <v>1979</v>
      </c>
      <c r="E108">
        <v>11</v>
      </c>
    </row>
    <row r="109" spans="1:5" x14ac:dyDescent="0.25">
      <c r="A109" s="1">
        <v>44091</v>
      </c>
      <c r="B109">
        <v>124139</v>
      </c>
      <c r="C109">
        <v>419</v>
      </c>
      <c r="D109">
        <v>1989</v>
      </c>
      <c r="E109">
        <v>10</v>
      </c>
    </row>
    <row r="110" spans="1:5" x14ac:dyDescent="0.25">
      <c r="A110" s="1">
        <v>44092</v>
      </c>
      <c r="B110">
        <v>124570</v>
      </c>
      <c r="C110">
        <v>431</v>
      </c>
      <c r="D110">
        <v>2012</v>
      </c>
      <c r="E110">
        <v>23</v>
      </c>
    </row>
    <row r="111" spans="1:5" x14ac:dyDescent="0.25">
      <c r="A111" s="1">
        <v>44093</v>
      </c>
      <c r="B111">
        <v>125139</v>
      </c>
      <c r="C111">
        <v>569</v>
      </c>
      <c r="D111">
        <v>2042</v>
      </c>
      <c r="E111">
        <v>30</v>
      </c>
    </row>
    <row r="112" spans="1:5" x14ac:dyDescent="0.25">
      <c r="A112" s="1">
        <v>44094</v>
      </c>
      <c r="B112">
        <v>125479</v>
      </c>
      <c r="C112">
        <v>340</v>
      </c>
      <c r="D112">
        <v>2061</v>
      </c>
      <c r="E112">
        <v>19</v>
      </c>
    </row>
    <row r="113" spans="1:5" x14ac:dyDescent="0.25">
      <c r="A113" s="1">
        <v>44095</v>
      </c>
      <c r="B113">
        <v>125723</v>
      </c>
      <c r="C113">
        <v>244</v>
      </c>
      <c r="D113">
        <v>2073</v>
      </c>
      <c r="E113">
        <v>12</v>
      </c>
    </row>
    <row r="114" spans="1:5" x14ac:dyDescent="0.25">
      <c r="A114" s="1">
        <v>44096</v>
      </c>
      <c r="B114">
        <v>125866</v>
      </c>
      <c r="C114">
        <v>143</v>
      </c>
      <c r="D114">
        <v>2103</v>
      </c>
      <c r="E114">
        <v>30</v>
      </c>
    </row>
    <row r="115" spans="1:5" x14ac:dyDescent="0.25">
      <c r="A115" s="1">
        <v>44097</v>
      </c>
      <c r="B115">
        <v>126408</v>
      </c>
      <c r="C115">
        <v>542</v>
      </c>
      <c r="D115">
        <v>2104</v>
      </c>
      <c r="E115">
        <v>1</v>
      </c>
    </row>
    <row r="116" spans="1:5" x14ac:dyDescent="0.25">
      <c r="A116" s="1">
        <v>44098</v>
      </c>
      <c r="B116">
        <v>126863</v>
      </c>
      <c r="C116">
        <v>455</v>
      </c>
      <c r="D116">
        <v>2130</v>
      </c>
      <c r="E116">
        <v>26</v>
      </c>
    </row>
    <row r="117" spans="1:5" x14ac:dyDescent="0.25">
      <c r="A117" s="1">
        <v>44099</v>
      </c>
      <c r="B117">
        <v>127317</v>
      </c>
      <c r="C117">
        <v>454</v>
      </c>
      <c r="D117">
        <v>2164</v>
      </c>
      <c r="E117">
        <v>34</v>
      </c>
    </row>
    <row r="118" spans="1:5" x14ac:dyDescent="0.25">
      <c r="A118" s="1">
        <v>44100</v>
      </c>
      <c r="B118">
        <v>127832</v>
      </c>
      <c r="C118">
        <v>515</v>
      </c>
      <c r="D118">
        <v>2218</v>
      </c>
      <c r="E118">
        <v>54</v>
      </c>
    </row>
    <row r="119" spans="1:5" x14ac:dyDescent="0.25">
      <c r="A119" s="1">
        <v>44101</v>
      </c>
      <c r="B119">
        <v>128426</v>
      </c>
      <c r="C119">
        <v>594</v>
      </c>
      <c r="D119">
        <v>2216</v>
      </c>
      <c r="E119">
        <v>0</v>
      </c>
    </row>
    <row r="120" spans="1:5" x14ac:dyDescent="0.25">
      <c r="A120" s="1">
        <v>44102</v>
      </c>
      <c r="B120">
        <v>128793</v>
      </c>
      <c r="C120">
        <v>367</v>
      </c>
      <c r="D120">
        <v>2279</v>
      </c>
      <c r="E120">
        <v>63</v>
      </c>
    </row>
    <row r="121" spans="1:5" x14ac:dyDescent="0.25">
      <c r="A121" s="1">
        <v>44103</v>
      </c>
      <c r="B121">
        <v>129243</v>
      </c>
      <c r="C121">
        <v>450</v>
      </c>
      <c r="D121">
        <v>2341</v>
      </c>
      <c r="E121">
        <v>62</v>
      </c>
    </row>
    <row r="122" spans="1:5" x14ac:dyDescent="0.25">
      <c r="A122" s="1">
        <v>44104</v>
      </c>
      <c r="B122">
        <v>129753</v>
      </c>
      <c r="C122">
        <v>510</v>
      </c>
      <c r="D122">
        <v>2363</v>
      </c>
      <c r="E122">
        <v>22</v>
      </c>
    </row>
    <row r="123" spans="1:5" x14ac:dyDescent="0.25">
      <c r="A123" s="1">
        <v>44105</v>
      </c>
      <c r="B123">
        <v>130461</v>
      </c>
      <c r="C123">
        <v>708</v>
      </c>
      <c r="D123">
        <v>2409</v>
      </c>
      <c r="E123">
        <v>46</v>
      </c>
    </row>
    <row r="124" spans="1:5" x14ac:dyDescent="0.25">
      <c r="A124" s="1">
        <v>44106</v>
      </c>
      <c r="B124">
        <v>131214</v>
      </c>
      <c r="C124">
        <v>753</v>
      </c>
      <c r="D124">
        <v>2417</v>
      </c>
      <c r="E124">
        <v>8</v>
      </c>
    </row>
    <row r="125" spans="1:5" x14ac:dyDescent="0.25">
      <c r="A125" s="1">
        <v>44107</v>
      </c>
      <c r="B125">
        <v>131814</v>
      </c>
      <c r="C125">
        <v>600</v>
      </c>
      <c r="D125">
        <v>2489</v>
      </c>
      <c r="E125">
        <v>72</v>
      </c>
    </row>
    <row r="126" spans="1:5" x14ac:dyDescent="0.25">
      <c r="A126" s="1">
        <v>44108</v>
      </c>
      <c r="B126">
        <v>132440</v>
      </c>
      <c r="C126">
        <v>626</v>
      </c>
      <c r="D126">
        <v>2507</v>
      </c>
      <c r="E126">
        <v>18</v>
      </c>
    </row>
    <row r="127" spans="1:5" x14ac:dyDescent="0.25">
      <c r="A127" s="1">
        <v>44109</v>
      </c>
      <c r="B127">
        <v>132905</v>
      </c>
      <c r="C127">
        <v>465</v>
      </c>
      <c r="D127">
        <v>2557</v>
      </c>
      <c r="E127">
        <v>50</v>
      </c>
    </row>
    <row r="128" spans="1:5" x14ac:dyDescent="0.25">
      <c r="A128" s="1">
        <v>44110</v>
      </c>
      <c r="B128">
        <v>133359</v>
      </c>
      <c r="C128">
        <v>454</v>
      </c>
      <c r="D128">
        <v>2598</v>
      </c>
      <c r="E128">
        <v>41</v>
      </c>
    </row>
    <row r="129" spans="1:5" x14ac:dyDescent="0.25">
      <c r="A129" s="1">
        <v>44111</v>
      </c>
      <c r="B129">
        <v>133868</v>
      </c>
      <c r="C129">
        <v>509</v>
      </c>
      <c r="D129">
        <v>2624</v>
      </c>
      <c r="E129">
        <v>26</v>
      </c>
    </row>
    <row r="130" spans="1:5" x14ac:dyDescent="0.25">
      <c r="A130" s="1">
        <v>44112</v>
      </c>
      <c r="B130">
        <v>134277</v>
      </c>
      <c r="C130">
        <v>409</v>
      </c>
      <c r="D130">
        <v>2659</v>
      </c>
      <c r="E130">
        <v>35</v>
      </c>
    </row>
    <row r="131" spans="1:5" x14ac:dyDescent="0.25">
      <c r="A131" s="1">
        <v>44113</v>
      </c>
      <c r="B131">
        <v>135011</v>
      </c>
      <c r="C131">
        <v>734</v>
      </c>
      <c r="D131">
        <v>2690</v>
      </c>
      <c r="E131">
        <v>31</v>
      </c>
    </row>
    <row r="132" spans="1:5" x14ac:dyDescent="0.25">
      <c r="A132" s="1">
        <v>44114</v>
      </c>
      <c r="B132">
        <v>135598</v>
      </c>
      <c r="C132">
        <v>587</v>
      </c>
      <c r="D132">
        <v>2742</v>
      </c>
      <c r="E132">
        <v>52</v>
      </c>
    </row>
    <row r="133" spans="1:5" x14ac:dyDescent="0.25">
      <c r="A133" s="1">
        <v>44115</v>
      </c>
      <c r="B133">
        <v>136168</v>
      </c>
      <c r="C133">
        <v>570</v>
      </c>
      <c r="D133">
        <v>2735</v>
      </c>
      <c r="E133">
        <v>0</v>
      </c>
    </row>
    <row r="134" spans="1:5" x14ac:dyDescent="0.25">
      <c r="A134" s="1">
        <v>44116</v>
      </c>
      <c r="B134">
        <v>136933</v>
      </c>
      <c r="C134">
        <v>765</v>
      </c>
      <c r="D134">
        <v>2730</v>
      </c>
      <c r="E134">
        <v>0</v>
      </c>
    </row>
    <row r="135" spans="1:5" x14ac:dyDescent="0.25">
      <c r="A135" s="1">
        <v>44117</v>
      </c>
      <c r="B135">
        <v>137565</v>
      </c>
      <c r="C135">
        <v>632</v>
      </c>
      <c r="D135">
        <v>2847</v>
      </c>
      <c r="E135">
        <v>117</v>
      </c>
    </row>
    <row r="136" spans="1:5" x14ac:dyDescent="0.25">
      <c r="A136" s="1">
        <v>44118</v>
      </c>
      <c r="B136">
        <v>138083</v>
      </c>
      <c r="C136">
        <v>518</v>
      </c>
      <c r="D136">
        <v>2909</v>
      </c>
      <c r="E136">
        <v>62</v>
      </c>
    </row>
    <row r="137" spans="1:5" x14ac:dyDescent="0.25">
      <c r="A137" s="1">
        <v>44119</v>
      </c>
      <c r="B137">
        <v>138651</v>
      </c>
      <c r="C137">
        <v>568</v>
      </c>
      <c r="D137">
        <v>2928</v>
      </c>
      <c r="E137">
        <v>19</v>
      </c>
    </row>
    <row r="138" spans="1:5" x14ac:dyDescent="0.25">
      <c r="A138" s="1">
        <v>44120</v>
      </c>
      <c r="B138">
        <v>139353</v>
      </c>
      <c r="C138">
        <v>702</v>
      </c>
      <c r="D138">
        <v>2993</v>
      </c>
      <c r="E138">
        <v>65</v>
      </c>
    </row>
    <row r="139" spans="1:5" x14ac:dyDescent="0.25">
      <c r="A139" s="1">
        <v>44121</v>
      </c>
      <c r="B139">
        <v>139903</v>
      </c>
      <c r="C139">
        <v>550</v>
      </c>
      <c r="D139">
        <v>3027</v>
      </c>
      <c r="E139">
        <v>34</v>
      </c>
    </row>
    <row r="140" spans="1:5" x14ac:dyDescent="0.25">
      <c r="A140" s="1">
        <v>44122</v>
      </c>
      <c r="B140">
        <v>140647</v>
      </c>
      <c r="C140">
        <v>744</v>
      </c>
      <c r="D140">
        <v>3013</v>
      </c>
      <c r="E140">
        <v>0</v>
      </c>
    </row>
    <row r="141" spans="1:5" x14ac:dyDescent="0.25">
      <c r="A141" s="1">
        <v>44123</v>
      </c>
      <c r="B141">
        <v>141474</v>
      </c>
      <c r="C141">
        <v>827</v>
      </c>
      <c r="D141">
        <v>3014</v>
      </c>
      <c r="E141">
        <v>1</v>
      </c>
    </row>
    <row r="142" spans="1:5" x14ac:dyDescent="0.25">
      <c r="A142" s="1">
        <v>44124</v>
      </c>
      <c r="B142">
        <v>142295</v>
      </c>
      <c r="C142">
        <v>821</v>
      </c>
      <c r="D142">
        <v>3169</v>
      </c>
      <c r="E142">
        <v>155</v>
      </c>
    </row>
    <row r="143" spans="1:5" x14ac:dyDescent="0.25">
      <c r="A143" s="1">
        <v>44125</v>
      </c>
      <c r="B143">
        <v>142941</v>
      </c>
      <c r="C143">
        <v>646</v>
      </c>
      <c r="D143">
        <v>3225</v>
      </c>
      <c r="E143">
        <v>56</v>
      </c>
    </row>
    <row r="144" spans="1:5" x14ac:dyDescent="0.25">
      <c r="A144" s="1">
        <v>44126</v>
      </c>
      <c r="B144">
        <v>143927</v>
      </c>
      <c r="C144">
        <v>986</v>
      </c>
      <c r="D144">
        <v>3288</v>
      </c>
      <c r="E144">
        <v>63</v>
      </c>
    </row>
    <row r="145" spans="1:6" x14ac:dyDescent="0.25">
      <c r="A145" s="1">
        <v>44127</v>
      </c>
      <c r="B145">
        <v>144895</v>
      </c>
      <c r="C145">
        <v>968</v>
      </c>
      <c r="D145">
        <v>3390</v>
      </c>
      <c r="E145">
        <v>102</v>
      </c>
    </row>
    <row r="146" spans="1:6" x14ac:dyDescent="0.25">
      <c r="A146" s="1">
        <v>44128</v>
      </c>
      <c r="B146">
        <v>146023</v>
      </c>
      <c r="C146">
        <v>1128</v>
      </c>
      <c r="D146">
        <v>3465</v>
      </c>
      <c r="E146">
        <v>75</v>
      </c>
    </row>
    <row r="147" spans="1:6" x14ac:dyDescent="0.25">
      <c r="A147" s="1">
        <v>44129</v>
      </c>
      <c r="B147">
        <v>147120</v>
      </c>
      <c r="C147">
        <v>1097</v>
      </c>
      <c r="D147">
        <v>3445</v>
      </c>
      <c r="E147">
        <v>0</v>
      </c>
    </row>
    <row r="148" spans="1:6" x14ac:dyDescent="0.25">
      <c r="A148" s="1">
        <v>44130</v>
      </c>
      <c r="B148">
        <v>148336</v>
      </c>
      <c r="C148">
        <v>1216</v>
      </c>
      <c r="D148">
        <v>3441</v>
      </c>
      <c r="E148">
        <v>0</v>
      </c>
    </row>
    <row r="149" spans="1:6" x14ac:dyDescent="0.25">
      <c r="A149" s="1">
        <v>44131</v>
      </c>
      <c r="B149">
        <v>149361</v>
      </c>
      <c r="C149">
        <v>1025</v>
      </c>
      <c r="D149">
        <v>3676</v>
      </c>
      <c r="E149">
        <v>235</v>
      </c>
    </row>
    <row r="150" spans="1:6" x14ac:dyDescent="0.25">
      <c r="A150" s="1">
        <v>44132</v>
      </c>
      <c r="B150">
        <v>150498</v>
      </c>
      <c r="C150">
        <v>1137</v>
      </c>
      <c r="D150">
        <v>3720</v>
      </c>
      <c r="E150">
        <v>44</v>
      </c>
    </row>
    <row r="151" spans="1:6" x14ac:dyDescent="0.25">
      <c r="A151" s="1">
        <v>44133</v>
      </c>
      <c r="B151">
        <v>151741</v>
      </c>
      <c r="C151">
        <v>1243</v>
      </c>
      <c r="D151">
        <v>3823</v>
      </c>
      <c r="E151">
        <v>103</v>
      </c>
    </row>
    <row r="152" spans="1:6" x14ac:dyDescent="0.25">
      <c r="A152" s="1">
        <v>44134</v>
      </c>
      <c r="B152">
        <v>153229</v>
      </c>
      <c r="C152">
        <v>1488</v>
      </c>
      <c r="D152">
        <v>3917</v>
      </c>
      <c r="E152">
        <v>94</v>
      </c>
    </row>
    <row r="153" spans="1:6" x14ac:dyDescent="0.25">
      <c r="A153" s="1">
        <v>44135</v>
      </c>
      <c r="B153">
        <v>154521</v>
      </c>
      <c r="C153">
        <v>1292</v>
      </c>
      <c r="D153">
        <v>4055</v>
      </c>
      <c r="E153">
        <v>138</v>
      </c>
    </row>
    <row r="154" spans="1:6" x14ac:dyDescent="0.25">
      <c r="A154" s="1">
        <v>44136</v>
      </c>
      <c r="B154">
        <v>155660</v>
      </c>
      <c r="C154">
        <v>1139</v>
      </c>
      <c r="D154">
        <v>4047</v>
      </c>
      <c r="E154">
        <v>0</v>
      </c>
    </row>
    <row r="155" spans="1:6" x14ac:dyDescent="0.25">
      <c r="A155" s="1">
        <v>44137</v>
      </c>
      <c r="B155">
        <v>156385</v>
      </c>
      <c r="C155">
        <v>725</v>
      </c>
      <c r="D155">
        <v>4164</v>
      </c>
      <c r="E155">
        <v>117</v>
      </c>
      <c r="F155">
        <v>16561</v>
      </c>
    </row>
    <row r="156" spans="1:6" x14ac:dyDescent="0.25">
      <c r="A156" s="1">
        <v>44138</v>
      </c>
      <c r="B156">
        <v>157308</v>
      </c>
      <c r="C156">
        <v>923</v>
      </c>
      <c r="D156">
        <v>4277</v>
      </c>
      <c r="E156">
        <v>113</v>
      </c>
      <c r="F156">
        <v>16681</v>
      </c>
    </row>
    <row r="157" spans="1:6" x14ac:dyDescent="0.25">
      <c r="A157" s="1">
        <v>44139</v>
      </c>
      <c r="B157">
        <v>158937</v>
      </c>
      <c r="C157">
        <v>1629</v>
      </c>
      <c r="D157">
        <v>4362</v>
      </c>
      <c r="E157">
        <v>85</v>
      </c>
      <c r="F157">
        <v>17455</v>
      </c>
    </row>
    <row r="158" spans="1:6" x14ac:dyDescent="0.25">
      <c r="A158" s="1">
        <v>44140</v>
      </c>
      <c r="B158">
        <v>160698</v>
      </c>
      <c r="C158">
        <v>1761</v>
      </c>
      <c r="D158">
        <v>4463</v>
      </c>
      <c r="E158">
        <v>101</v>
      </c>
      <c r="F158">
        <v>18279</v>
      </c>
    </row>
    <row r="159" spans="1:6" x14ac:dyDescent="0.25">
      <c r="A159" s="1">
        <v>44141</v>
      </c>
      <c r="B159">
        <v>162736</v>
      </c>
      <c r="C159">
        <v>2038</v>
      </c>
      <c r="D159">
        <v>4538</v>
      </c>
      <c r="E159">
        <v>75</v>
      </c>
      <c r="F159">
        <v>19366</v>
      </c>
    </row>
    <row r="160" spans="1:6" x14ac:dyDescent="0.25">
      <c r="A160" s="1">
        <v>44142</v>
      </c>
      <c r="B160">
        <v>164936</v>
      </c>
      <c r="C160">
        <v>2200</v>
      </c>
      <c r="D160">
        <v>4640</v>
      </c>
      <c r="E160">
        <v>102</v>
      </c>
      <c r="F160">
        <v>20720</v>
      </c>
    </row>
    <row r="161" spans="1:6" x14ac:dyDescent="0.25">
      <c r="A161" s="1">
        <v>44143</v>
      </c>
      <c r="B161">
        <v>166745</v>
      </c>
      <c r="C161">
        <v>1809</v>
      </c>
      <c r="D161">
        <v>4654</v>
      </c>
      <c r="E161">
        <v>14</v>
      </c>
      <c r="F161">
        <v>22023</v>
      </c>
    </row>
    <row r="162" spans="1:6" x14ac:dyDescent="0.25">
      <c r="A162" s="1">
        <v>44144</v>
      </c>
      <c r="B162">
        <v>167929</v>
      </c>
      <c r="C162">
        <v>1184</v>
      </c>
      <c r="D162">
        <v>4798</v>
      </c>
      <c r="E162">
        <v>144</v>
      </c>
      <c r="F162">
        <v>22815</v>
      </c>
    </row>
    <row r="163" spans="1:6" x14ac:dyDescent="0.25">
      <c r="A163" s="1">
        <v>44145</v>
      </c>
      <c r="B163">
        <v>169976</v>
      </c>
      <c r="C163">
        <v>2047</v>
      </c>
      <c r="D163">
        <v>4905</v>
      </c>
      <c r="E163">
        <v>107</v>
      </c>
      <c r="F163">
        <v>23702</v>
      </c>
    </row>
    <row r="164" spans="1:6" x14ac:dyDescent="0.25">
      <c r="A164" s="1">
        <v>44146</v>
      </c>
      <c r="B164">
        <v>172471</v>
      </c>
      <c r="C164">
        <v>2495</v>
      </c>
      <c r="D164">
        <v>5070</v>
      </c>
      <c r="E164">
        <v>165</v>
      </c>
      <c r="F164">
        <v>25055</v>
      </c>
    </row>
    <row r="165" spans="1:6" x14ac:dyDescent="0.25">
      <c r="A165" s="1">
        <v>44147</v>
      </c>
      <c r="B165">
        <v>174953</v>
      </c>
      <c r="C165">
        <v>2482</v>
      </c>
      <c r="D165">
        <v>5236</v>
      </c>
      <c r="E165">
        <v>166</v>
      </c>
      <c r="F165">
        <v>26201</v>
      </c>
    </row>
    <row r="166" spans="1:6" x14ac:dyDescent="0.25">
      <c r="A166" s="1">
        <v>44148</v>
      </c>
      <c r="B166">
        <v>177627</v>
      </c>
      <c r="C166">
        <v>2674</v>
      </c>
      <c r="D166">
        <v>5468</v>
      </c>
      <c r="E166">
        <v>232</v>
      </c>
      <c r="F166">
        <v>27431</v>
      </c>
    </row>
    <row r="167" spans="1:6" x14ac:dyDescent="0.25">
      <c r="A167" s="1">
        <v>44149</v>
      </c>
      <c r="B167">
        <v>180468</v>
      </c>
      <c r="C167">
        <v>2841</v>
      </c>
      <c r="D167">
        <v>5674</v>
      </c>
      <c r="E167">
        <v>206</v>
      </c>
      <c r="F167">
        <v>29082</v>
      </c>
    </row>
    <row r="168" spans="1:6" x14ac:dyDescent="0.25">
      <c r="A168" s="1">
        <v>44150</v>
      </c>
      <c r="B168">
        <v>182544</v>
      </c>
      <c r="C168">
        <v>2076</v>
      </c>
      <c r="D168">
        <v>5731</v>
      </c>
      <c r="E168">
        <v>57</v>
      </c>
      <c r="F168">
        <v>30374</v>
      </c>
    </row>
    <row r="169" spans="1:6" x14ac:dyDescent="0.25">
      <c r="A169" s="1">
        <v>44151</v>
      </c>
      <c r="B169">
        <v>184511</v>
      </c>
      <c r="C169">
        <v>1967</v>
      </c>
      <c r="D169">
        <v>5928</v>
      </c>
      <c r="E169">
        <v>197</v>
      </c>
      <c r="F169">
        <v>31768</v>
      </c>
    </row>
    <row r="170" spans="1:6" x14ac:dyDescent="0.25">
      <c r="A170" s="1">
        <v>44152</v>
      </c>
      <c r="B170">
        <v>186774</v>
      </c>
      <c r="C170">
        <v>2263</v>
      </c>
      <c r="D170">
        <v>6190</v>
      </c>
      <c r="E170">
        <v>262</v>
      </c>
      <c r="F170">
        <v>32309</v>
      </c>
    </row>
    <row r="171" spans="1:6" x14ac:dyDescent="0.25">
      <c r="A171" s="1">
        <v>44153</v>
      </c>
      <c r="B171">
        <v>189518</v>
      </c>
      <c r="C171">
        <v>2744</v>
      </c>
      <c r="D171">
        <v>6350</v>
      </c>
      <c r="E171">
        <v>160</v>
      </c>
      <c r="F171">
        <v>33659</v>
      </c>
    </row>
    <row r="172" spans="1:6" x14ac:dyDescent="0.25">
      <c r="A172" s="1">
        <v>44154</v>
      </c>
      <c r="B172">
        <v>192050</v>
      </c>
      <c r="C172">
        <v>2532</v>
      </c>
      <c r="D172">
        <v>6500</v>
      </c>
      <c r="E172">
        <v>150</v>
      </c>
      <c r="F172">
        <v>34664</v>
      </c>
    </row>
    <row r="173" spans="1:6" x14ac:dyDescent="0.25">
      <c r="A173" s="1">
        <v>44155</v>
      </c>
      <c r="B173">
        <v>194338</v>
      </c>
      <c r="C173">
        <v>2288</v>
      </c>
      <c r="D173">
        <v>6611</v>
      </c>
      <c r="E173">
        <v>111</v>
      </c>
      <c r="F173">
        <v>35526</v>
      </c>
    </row>
    <row r="174" spans="1:6" x14ac:dyDescent="0.25">
      <c r="A174" s="1">
        <v>44156</v>
      </c>
      <c r="B174">
        <v>197329</v>
      </c>
      <c r="C174">
        <v>2991</v>
      </c>
      <c r="D174">
        <v>6826</v>
      </c>
      <c r="E174">
        <v>215</v>
      </c>
      <c r="F174">
        <v>37328</v>
      </c>
    </row>
    <row r="175" spans="1:6" x14ac:dyDescent="0.25">
      <c r="A175" s="1">
        <v>44157</v>
      </c>
      <c r="B175">
        <v>200050</v>
      </c>
      <c r="C175">
        <v>2721</v>
      </c>
      <c r="D175">
        <v>6800</v>
      </c>
      <c r="E175">
        <v>0</v>
      </c>
      <c r="F175">
        <v>39073</v>
      </c>
    </row>
    <row r="176" spans="1:6" x14ac:dyDescent="0.25">
      <c r="A176" s="1">
        <v>44158</v>
      </c>
      <c r="B176">
        <v>201835</v>
      </c>
      <c r="C176">
        <v>1785</v>
      </c>
      <c r="D176">
        <v>6788</v>
      </c>
      <c r="E176">
        <v>0</v>
      </c>
      <c r="F176">
        <v>40202</v>
      </c>
    </row>
    <row r="177" spans="1:6" x14ac:dyDescent="0.25">
      <c r="A177" s="1">
        <v>44159</v>
      </c>
      <c r="B177">
        <v>204060</v>
      </c>
      <c r="C177">
        <v>2225</v>
      </c>
      <c r="D177">
        <v>7139</v>
      </c>
      <c r="E177">
        <v>351</v>
      </c>
      <c r="F177">
        <v>40449</v>
      </c>
    </row>
    <row r="178" spans="1:6" x14ac:dyDescent="0.25">
      <c r="A178" s="1">
        <v>44160</v>
      </c>
      <c r="B178">
        <v>207284</v>
      </c>
      <c r="C178">
        <v>3224</v>
      </c>
      <c r="D178">
        <v>7310</v>
      </c>
      <c r="E178">
        <v>171</v>
      </c>
      <c r="F178">
        <v>41439</v>
      </c>
    </row>
    <row r="179" spans="1:6" x14ac:dyDescent="0.25">
      <c r="A179" s="1">
        <v>44162</v>
      </c>
      <c r="B179">
        <v>211748</v>
      </c>
      <c r="C179">
        <v>4464</v>
      </c>
      <c r="D179">
        <v>7504</v>
      </c>
      <c r="E179">
        <v>194</v>
      </c>
      <c r="F179">
        <v>41852</v>
      </c>
    </row>
    <row r="180" spans="1:6" x14ac:dyDescent="0.25">
      <c r="A180" s="1">
        <v>44163</v>
      </c>
      <c r="B180">
        <v>214662</v>
      </c>
      <c r="C180">
        <v>2914</v>
      </c>
      <c r="D180">
        <v>7807</v>
      </c>
      <c r="E180">
        <v>303</v>
      </c>
      <c r="F180">
        <v>42549</v>
      </c>
    </row>
    <row r="181" spans="1:6" x14ac:dyDescent="0.25">
      <c r="A181" s="1">
        <v>44164</v>
      </c>
      <c r="B181">
        <v>217163</v>
      </c>
      <c r="C181">
        <v>2501</v>
      </c>
      <c r="D181">
        <v>7801</v>
      </c>
      <c r="E181">
        <v>105</v>
      </c>
      <c r="F181">
        <v>43709</v>
      </c>
    </row>
    <row r="182" spans="1:6" x14ac:dyDescent="0.25">
      <c r="A182" s="1">
        <v>44165</v>
      </c>
      <c r="B182">
        <v>218329</v>
      </c>
      <c r="C182">
        <v>1166</v>
      </c>
      <c r="D182">
        <v>7803</v>
      </c>
      <c r="E182">
        <v>94</v>
      </c>
      <c r="F182">
        <v>43856</v>
      </c>
    </row>
    <row r="183" spans="1:6" x14ac:dyDescent="0.25">
      <c r="A183" s="1">
        <v>44166</v>
      </c>
      <c r="B183">
        <v>221174</v>
      </c>
      <c r="C183">
        <v>2845</v>
      </c>
      <c r="D183">
        <v>8031</v>
      </c>
      <c r="E183">
        <v>408</v>
      </c>
      <c r="F183">
        <v>43601</v>
      </c>
    </row>
    <row r="184" spans="1:6" x14ac:dyDescent="0.25">
      <c r="A184" s="1">
        <v>44167</v>
      </c>
      <c r="B184">
        <v>225787</v>
      </c>
      <c r="C184">
        <v>4613</v>
      </c>
      <c r="D184">
        <v>8445</v>
      </c>
      <c r="E184">
        <v>414</v>
      </c>
      <c r="F184">
        <v>45390</v>
      </c>
    </row>
    <row r="185" spans="1:6" x14ac:dyDescent="0.25">
      <c r="A185" s="1">
        <v>44168</v>
      </c>
      <c r="B185">
        <v>232264</v>
      </c>
      <c r="C185">
        <v>6477</v>
      </c>
      <c r="D185">
        <v>8643</v>
      </c>
      <c r="E185">
        <v>198</v>
      </c>
      <c r="F185">
        <v>49225</v>
      </c>
    </row>
    <row r="186" spans="1:6" x14ac:dyDescent="0.25">
      <c r="A186" s="1">
        <v>44169</v>
      </c>
      <c r="B186">
        <v>237456</v>
      </c>
      <c r="C186">
        <v>5192</v>
      </c>
      <c r="D186">
        <v>8942</v>
      </c>
      <c r="E186">
        <v>299</v>
      </c>
      <c r="F186">
        <v>51371</v>
      </c>
    </row>
    <row r="187" spans="1:6" x14ac:dyDescent="0.25">
      <c r="A187" s="1">
        <v>44170</v>
      </c>
      <c r="B187">
        <v>242812</v>
      </c>
      <c r="C187">
        <v>5356</v>
      </c>
      <c r="D187">
        <v>9205</v>
      </c>
      <c r="E187">
        <v>263</v>
      </c>
      <c r="F187">
        <v>54199</v>
      </c>
    </row>
    <row r="188" spans="1:6" x14ac:dyDescent="0.25">
      <c r="A188" s="1">
        <v>44171</v>
      </c>
      <c r="B188">
        <v>247559</v>
      </c>
      <c r="C188">
        <v>4747</v>
      </c>
      <c r="D188">
        <v>9285</v>
      </c>
      <c r="E188">
        <v>80</v>
      </c>
      <c r="F188">
        <v>57304</v>
      </c>
    </row>
    <row r="189" spans="1:6" x14ac:dyDescent="0.25">
      <c r="A189" s="1">
        <v>44172</v>
      </c>
      <c r="B189">
        <v>250022</v>
      </c>
      <c r="C189">
        <v>2463</v>
      </c>
      <c r="D189">
        <v>9303</v>
      </c>
      <c r="E189">
        <v>18</v>
      </c>
      <c r="F189">
        <v>58452</v>
      </c>
    </row>
    <row r="190" spans="1:6" x14ac:dyDescent="0.25">
      <c r="A190" s="1">
        <v>44173</v>
      </c>
      <c r="B190">
        <v>253649</v>
      </c>
      <c r="C190">
        <v>3627</v>
      </c>
      <c r="D190">
        <v>9798</v>
      </c>
      <c r="E190">
        <v>495</v>
      </c>
      <c r="F190">
        <v>58601</v>
      </c>
    </row>
    <row r="191" spans="1:6" x14ac:dyDescent="0.25">
      <c r="A191" s="1">
        <v>44174</v>
      </c>
      <c r="B191">
        <v>259324</v>
      </c>
      <c r="C191">
        <v>5675</v>
      </c>
      <c r="D191">
        <v>10088</v>
      </c>
      <c r="E191">
        <v>290</v>
      </c>
      <c r="F191">
        <v>61181</v>
      </c>
    </row>
    <row r="192" spans="1:6" x14ac:dyDescent="0.25">
      <c r="A192" s="1">
        <v>44175</v>
      </c>
      <c r="B192">
        <v>264454</v>
      </c>
      <c r="C192">
        <v>5130</v>
      </c>
      <c r="D192">
        <v>10327</v>
      </c>
      <c r="E192">
        <v>239</v>
      </c>
      <c r="F192">
        <v>63362</v>
      </c>
    </row>
    <row r="193" spans="1:6" x14ac:dyDescent="0.25">
      <c r="A193" s="1">
        <v>44176</v>
      </c>
      <c r="B193">
        <v>269929</v>
      </c>
      <c r="C193">
        <v>5475</v>
      </c>
      <c r="D193">
        <v>10507</v>
      </c>
      <c r="E193">
        <v>180</v>
      </c>
      <c r="F193">
        <v>65741</v>
      </c>
    </row>
    <row r="194" spans="1:6" x14ac:dyDescent="0.25">
      <c r="A194" s="1">
        <v>44177</v>
      </c>
      <c r="B194">
        <v>274897</v>
      </c>
      <c r="C194">
        <v>4968</v>
      </c>
      <c r="D194">
        <v>10828</v>
      </c>
      <c r="E194">
        <v>321</v>
      </c>
      <c r="F194">
        <v>67754</v>
      </c>
    </row>
    <row r="195" spans="1:6" x14ac:dyDescent="0.25">
      <c r="A195" s="1">
        <v>44178</v>
      </c>
      <c r="B195">
        <v>279574</v>
      </c>
      <c r="C195">
        <v>4677</v>
      </c>
      <c r="D195">
        <v>11004</v>
      </c>
      <c r="E195">
        <v>176</v>
      </c>
      <c r="F195">
        <v>70651</v>
      </c>
    </row>
    <row r="196" spans="1:6" x14ac:dyDescent="0.25">
      <c r="A196" s="1">
        <v>44179</v>
      </c>
      <c r="B196">
        <v>283146</v>
      </c>
      <c r="C196">
        <v>3572</v>
      </c>
      <c r="D196">
        <v>11085</v>
      </c>
      <c r="E196">
        <v>81</v>
      </c>
      <c r="F196">
        <v>72883</v>
      </c>
    </row>
    <row r="197" spans="1:6" x14ac:dyDescent="0.25">
      <c r="A197" s="1">
        <v>44180</v>
      </c>
      <c r="B197">
        <v>286866</v>
      </c>
      <c r="C197">
        <v>3720</v>
      </c>
      <c r="D197">
        <v>11294</v>
      </c>
      <c r="E197">
        <v>209</v>
      </c>
      <c r="F197">
        <v>72587</v>
      </c>
    </row>
    <row r="198" spans="1:6" x14ac:dyDescent="0.25">
      <c r="A198" s="1">
        <v>44181</v>
      </c>
      <c r="B198">
        <v>292316</v>
      </c>
      <c r="C198">
        <v>5450</v>
      </c>
      <c r="D198">
        <v>11796</v>
      </c>
      <c r="E198">
        <v>502</v>
      </c>
      <c r="F198">
        <v>74212</v>
      </c>
    </row>
    <row r="199" spans="1:6" x14ac:dyDescent="0.25">
      <c r="A199" s="1">
        <v>44182</v>
      </c>
      <c r="B199">
        <v>297301</v>
      </c>
      <c r="C199">
        <v>4985</v>
      </c>
      <c r="D199">
        <v>11946</v>
      </c>
      <c r="E199">
        <v>150</v>
      </c>
      <c r="F199">
        <v>76215</v>
      </c>
    </row>
    <row r="200" spans="1:6" x14ac:dyDescent="0.25">
      <c r="A200" s="1">
        <v>44183</v>
      </c>
      <c r="B200">
        <v>302933</v>
      </c>
      <c r="C200">
        <v>5632</v>
      </c>
      <c r="D200">
        <v>11993</v>
      </c>
      <c r="E200">
        <v>47</v>
      </c>
      <c r="F200">
        <v>80989</v>
      </c>
    </row>
    <row r="201" spans="1:6" x14ac:dyDescent="0.25">
      <c r="A201" s="1">
        <v>44184</v>
      </c>
      <c r="B201">
        <v>306928</v>
      </c>
      <c r="C201">
        <v>3995</v>
      </c>
      <c r="D201">
        <v>12342</v>
      </c>
      <c r="E201">
        <v>349</v>
      </c>
      <c r="F201">
        <v>81282</v>
      </c>
    </row>
    <row r="202" spans="1:6" x14ac:dyDescent="0.25">
      <c r="A202" s="1">
        <v>44185</v>
      </c>
      <c r="B202">
        <v>311090</v>
      </c>
      <c r="C202">
        <v>4162</v>
      </c>
      <c r="D202">
        <v>12441</v>
      </c>
      <c r="E202">
        <v>99</v>
      </c>
      <c r="F202">
        <v>82617</v>
      </c>
    </row>
    <row r="203" spans="1:6" x14ac:dyDescent="0.25">
      <c r="A203" s="1">
        <v>44186</v>
      </c>
      <c r="B203">
        <v>314850</v>
      </c>
      <c r="C203">
        <v>3760</v>
      </c>
      <c r="D203">
        <v>12524</v>
      </c>
      <c r="E203">
        <v>83</v>
      </c>
      <c r="F203">
        <v>84368</v>
      </c>
    </row>
    <row r="204" spans="1:6" x14ac:dyDescent="0.25">
      <c r="A204" s="1">
        <v>44187</v>
      </c>
      <c r="B204">
        <v>318143</v>
      </c>
      <c r="C204">
        <v>3293</v>
      </c>
      <c r="D204">
        <v>13031</v>
      </c>
      <c r="E204">
        <v>507</v>
      </c>
      <c r="F204">
        <v>82303</v>
      </c>
    </row>
    <row r="205" spans="1:6" x14ac:dyDescent="0.25">
      <c r="A205" s="1">
        <v>44188</v>
      </c>
      <c r="B205">
        <v>322652</v>
      </c>
      <c r="C205">
        <v>4509</v>
      </c>
      <c r="D205">
        <v>13336</v>
      </c>
      <c r="E205">
        <v>305</v>
      </c>
      <c r="F205">
        <v>81112</v>
      </c>
    </row>
    <row r="206" spans="1:6" x14ac:dyDescent="0.25">
      <c r="A206" s="1">
        <v>44189</v>
      </c>
      <c r="B206">
        <v>328307</v>
      </c>
      <c r="C206">
        <v>5655</v>
      </c>
      <c r="D206">
        <v>13618</v>
      </c>
      <c r="E206">
        <v>282</v>
      </c>
      <c r="F206">
        <v>80800</v>
      </c>
    </row>
    <row r="207" spans="1:6" x14ac:dyDescent="0.25">
      <c r="A207" s="1">
        <v>44191</v>
      </c>
      <c r="B207">
        <v>335731</v>
      </c>
      <c r="C207">
        <v>7424</v>
      </c>
      <c r="D207">
        <v>13871</v>
      </c>
      <c r="E207">
        <v>253</v>
      </c>
      <c r="F207">
        <v>78086</v>
      </c>
    </row>
    <row r="208" spans="1:6" x14ac:dyDescent="0.25">
      <c r="A208" s="1">
        <v>44192</v>
      </c>
      <c r="B208">
        <v>338704</v>
      </c>
      <c r="C208">
        <v>2973</v>
      </c>
      <c r="D208">
        <v>14032</v>
      </c>
      <c r="E208">
        <v>161</v>
      </c>
      <c r="F208">
        <v>78688</v>
      </c>
    </row>
    <row r="209" spans="1:6" x14ac:dyDescent="0.25">
      <c r="A209" s="1">
        <v>44193</v>
      </c>
      <c r="B209">
        <v>342764</v>
      </c>
      <c r="C209">
        <v>4060</v>
      </c>
      <c r="D209">
        <v>14170</v>
      </c>
      <c r="E209">
        <v>138</v>
      </c>
      <c r="F209">
        <v>80620</v>
      </c>
    </row>
    <row r="210" spans="1:6" x14ac:dyDescent="0.25">
      <c r="A210" s="1">
        <v>44194</v>
      </c>
      <c r="B210">
        <v>346423</v>
      </c>
      <c r="C210">
        <v>3659</v>
      </c>
      <c r="D210">
        <v>14656</v>
      </c>
      <c r="E210">
        <v>486</v>
      </c>
      <c r="F210">
        <v>78215</v>
      </c>
    </row>
    <row r="211" spans="1:6" x14ac:dyDescent="0.25">
      <c r="A211" s="1">
        <v>44195</v>
      </c>
      <c r="B211">
        <v>352558</v>
      </c>
      <c r="C211">
        <v>6135</v>
      </c>
      <c r="D211">
        <v>15360</v>
      </c>
      <c r="E211">
        <v>704</v>
      </c>
      <c r="F211">
        <v>78810</v>
      </c>
    </row>
    <row r="212" spans="1:6" x14ac:dyDescent="0.25">
      <c r="A212" s="1">
        <v>44196</v>
      </c>
      <c r="B212">
        <v>359445</v>
      </c>
      <c r="C212">
        <v>6887</v>
      </c>
      <c r="D212">
        <v>15733</v>
      </c>
      <c r="E212">
        <v>373</v>
      </c>
      <c r="F212">
        <v>80359</v>
      </c>
    </row>
    <row r="213" spans="1:6" x14ac:dyDescent="0.25">
      <c r="A213" s="1">
        <v>44198</v>
      </c>
      <c r="B213">
        <v>367987</v>
      </c>
      <c r="C213">
        <v>8542</v>
      </c>
      <c r="D213">
        <v>16194</v>
      </c>
      <c r="E213">
        <v>461</v>
      </c>
      <c r="F213">
        <v>79092</v>
      </c>
    </row>
    <row r="214" spans="1:6" x14ac:dyDescent="0.25">
      <c r="A214" s="1">
        <v>44199</v>
      </c>
      <c r="B214">
        <v>371097</v>
      </c>
      <c r="C214">
        <v>3110</v>
      </c>
      <c r="D214">
        <v>16565</v>
      </c>
      <c r="E214">
        <v>371</v>
      </c>
      <c r="F214">
        <v>79261</v>
      </c>
    </row>
    <row r="215" spans="1:6" x14ac:dyDescent="0.25">
      <c r="A215" s="1">
        <v>44200</v>
      </c>
      <c r="B215">
        <v>375455</v>
      </c>
      <c r="C215">
        <v>4358</v>
      </c>
      <c r="D215">
        <v>17113</v>
      </c>
      <c r="E215">
        <v>548</v>
      </c>
      <c r="F215">
        <v>81449</v>
      </c>
    </row>
    <row r="216" spans="1:6" x14ac:dyDescent="0.25">
      <c r="A216" s="1">
        <v>44201</v>
      </c>
      <c r="B216">
        <v>379633</v>
      </c>
      <c r="C216">
        <v>4178</v>
      </c>
      <c r="D216">
        <v>17569</v>
      </c>
      <c r="E216">
        <v>456</v>
      </c>
      <c r="F216">
        <v>79406</v>
      </c>
    </row>
    <row r="217" spans="1:6" x14ac:dyDescent="0.25">
      <c r="A217" s="1">
        <v>44202</v>
      </c>
      <c r="B217">
        <v>386052</v>
      </c>
      <c r="C217">
        <v>6419</v>
      </c>
      <c r="D217">
        <v>18001</v>
      </c>
      <c r="E217">
        <v>432</v>
      </c>
      <c r="F217">
        <v>79967</v>
      </c>
    </row>
    <row r="218" spans="1:6" x14ac:dyDescent="0.25">
      <c r="A218" s="1">
        <v>44203</v>
      </c>
      <c r="B218">
        <v>393188</v>
      </c>
      <c r="C218">
        <v>7136</v>
      </c>
      <c r="D218">
        <v>18413</v>
      </c>
      <c r="E218">
        <v>412</v>
      </c>
      <c r="F218">
        <v>81604</v>
      </c>
    </row>
    <row r="219" spans="1:6" x14ac:dyDescent="0.25">
      <c r="A219" s="1">
        <v>44204</v>
      </c>
      <c r="B219">
        <v>400823</v>
      </c>
      <c r="C219">
        <v>7635</v>
      </c>
      <c r="D219">
        <v>18898</v>
      </c>
      <c r="E219">
        <v>485</v>
      </c>
      <c r="F219">
        <v>87348</v>
      </c>
    </row>
    <row r="220" spans="1:6" x14ac:dyDescent="0.25">
      <c r="A220" s="1">
        <v>44205</v>
      </c>
      <c r="B220">
        <v>407933</v>
      </c>
      <c r="C220">
        <v>7110</v>
      </c>
      <c r="D220">
        <v>19202</v>
      </c>
      <c r="E220">
        <v>304</v>
      </c>
      <c r="F220">
        <v>88845</v>
      </c>
    </row>
    <row r="221" spans="1:6" x14ac:dyDescent="0.25">
      <c r="A221" s="1">
        <v>44206</v>
      </c>
      <c r="B221">
        <v>413329</v>
      </c>
      <c r="C221">
        <v>5396</v>
      </c>
      <c r="D221">
        <v>19462</v>
      </c>
      <c r="E221">
        <v>260</v>
      </c>
      <c r="F221">
        <v>90567</v>
      </c>
    </row>
    <row r="222" spans="1:6" x14ac:dyDescent="0.25">
      <c r="A222" s="1">
        <v>44207</v>
      </c>
      <c r="B222">
        <v>417568</v>
      </c>
      <c r="C222">
        <v>4239</v>
      </c>
      <c r="D222">
        <v>19474</v>
      </c>
      <c r="E222">
        <v>12</v>
      </c>
      <c r="F222">
        <v>92405</v>
      </c>
    </row>
    <row r="223" spans="1:6" x14ac:dyDescent="0.25">
      <c r="A223" s="1">
        <v>44208</v>
      </c>
      <c r="B223">
        <v>422474</v>
      </c>
      <c r="C223">
        <v>4906</v>
      </c>
      <c r="D223">
        <v>20055</v>
      </c>
      <c r="E223">
        <v>581</v>
      </c>
      <c r="F223">
        <v>90975</v>
      </c>
    </row>
    <row r="224" spans="1:6" x14ac:dyDescent="0.25">
      <c r="A224" s="1">
        <v>44209</v>
      </c>
      <c r="B224">
        <v>427752</v>
      </c>
      <c r="C224">
        <v>5278</v>
      </c>
      <c r="D224">
        <v>20695</v>
      </c>
      <c r="E224">
        <v>640</v>
      </c>
      <c r="F224">
        <v>90467</v>
      </c>
    </row>
    <row r="225" spans="1:6" x14ac:dyDescent="0.25">
      <c r="A225" s="1">
        <v>44210</v>
      </c>
      <c r="B225">
        <v>433297</v>
      </c>
      <c r="C225">
        <v>5545</v>
      </c>
      <c r="D225">
        <v>21105</v>
      </c>
      <c r="E225">
        <v>410</v>
      </c>
      <c r="F225">
        <v>91396</v>
      </c>
    </row>
    <row r="226" spans="1:6" x14ac:dyDescent="0.25">
      <c r="A226" s="1">
        <v>44211</v>
      </c>
      <c r="B226">
        <v>438371</v>
      </c>
      <c r="C226">
        <v>5074</v>
      </c>
      <c r="D226">
        <v>21556</v>
      </c>
      <c r="E226">
        <v>451</v>
      </c>
      <c r="F226">
        <v>93597</v>
      </c>
    </row>
    <row r="227" spans="1:6" x14ac:dyDescent="0.25">
      <c r="A227" s="1">
        <v>44212</v>
      </c>
      <c r="B227">
        <v>444028</v>
      </c>
      <c r="C227">
        <v>5657</v>
      </c>
      <c r="D227">
        <v>21698</v>
      </c>
      <c r="E227">
        <v>142</v>
      </c>
      <c r="F227">
        <v>98317</v>
      </c>
    </row>
    <row r="228" spans="1:6" x14ac:dyDescent="0.25">
      <c r="A228" s="1">
        <v>44213</v>
      </c>
      <c r="B228">
        <v>448311</v>
      </c>
      <c r="C228">
        <v>4283</v>
      </c>
      <c r="D228">
        <v>21829</v>
      </c>
      <c r="E228">
        <v>131</v>
      </c>
      <c r="F228">
        <v>98476</v>
      </c>
    </row>
    <row r="229" spans="1:6" x14ac:dyDescent="0.25">
      <c r="A229" s="1">
        <v>44214</v>
      </c>
      <c r="B229">
        <v>451535</v>
      </c>
      <c r="C229">
        <v>3224</v>
      </c>
      <c r="D229">
        <v>21906</v>
      </c>
      <c r="E229">
        <v>77</v>
      </c>
      <c r="F229">
        <v>98750</v>
      </c>
    </row>
    <row r="230" spans="1:6" x14ac:dyDescent="0.25">
      <c r="A230" s="1">
        <v>44215</v>
      </c>
      <c r="B230">
        <v>454102</v>
      </c>
      <c r="C230">
        <v>2567</v>
      </c>
      <c r="D230">
        <v>22424</v>
      </c>
      <c r="E230">
        <v>518</v>
      </c>
      <c r="F230">
        <v>93300</v>
      </c>
    </row>
    <row r="231" spans="1:6" x14ac:dyDescent="0.25">
      <c r="A231" s="1">
        <v>44216</v>
      </c>
      <c r="B231">
        <v>458089</v>
      </c>
      <c r="C231">
        <v>3987</v>
      </c>
      <c r="D231">
        <v>22951</v>
      </c>
      <c r="E231">
        <v>527</v>
      </c>
      <c r="F231">
        <v>90154</v>
      </c>
    </row>
    <row r="232" spans="1:6" x14ac:dyDescent="0.25">
      <c r="A232" s="1">
        <v>44217</v>
      </c>
      <c r="B232">
        <v>462910</v>
      </c>
      <c r="C232">
        <v>4821</v>
      </c>
      <c r="D232">
        <v>23270</v>
      </c>
      <c r="E232">
        <v>319</v>
      </c>
      <c r="F232">
        <v>88929</v>
      </c>
    </row>
    <row r="233" spans="1:6" x14ac:dyDescent="0.25">
      <c r="A233" s="1">
        <v>44218</v>
      </c>
      <c r="B233">
        <v>467845</v>
      </c>
      <c r="C233">
        <v>4935</v>
      </c>
      <c r="D233">
        <v>23607</v>
      </c>
      <c r="E233">
        <v>337</v>
      </c>
      <c r="F233">
        <v>89433</v>
      </c>
    </row>
    <row r="234" spans="1:6" x14ac:dyDescent="0.25">
      <c r="A234" s="1">
        <v>44219</v>
      </c>
      <c r="B234">
        <v>472175</v>
      </c>
      <c r="C234">
        <v>4330</v>
      </c>
      <c r="D234">
        <v>23918</v>
      </c>
      <c r="E234">
        <v>311</v>
      </c>
      <c r="F234">
        <v>92193</v>
      </c>
    </row>
    <row r="235" spans="1:6" x14ac:dyDescent="0.25">
      <c r="A235" s="1">
        <v>44220</v>
      </c>
      <c r="B235">
        <v>475925</v>
      </c>
      <c r="C235">
        <v>3750</v>
      </c>
      <c r="D235">
        <v>24112</v>
      </c>
      <c r="E235">
        <v>194</v>
      </c>
      <c r="F235">
        <v>91507</v>
      </c>
    </row>
    <row r="236" spans="1:6" x14ac:dyDescent="0.25">
      <c r="A236" s="1">
        <v>44221</v>
      </c>
      <c r="B236">
        <v>479402</v>
      </c>
      <c r="C236">
        <v>3477</v>
      </c>
      <c r="D236">
        <v>24286</v>
      </c>
      <c r="E236">
        <v>174</v>
      </c>
      <c r="F236">
        <v>92035</v>
      </c>
    </row>
    <row r="237" spans="1:6" x14ac:dyDescent="0.25">
      <c r="A237" s="1">
        <v>44222</v>
      </c>
      <c r="B237">
        <v>481617</v>
      </c>
      <c r="C237">
        <v>2215</v>
      </c>
      <c r="D237">
        <v>24566</v>
      </c>
      <c r="E237">
        <v>280</v>
      </c>
      <c r="F237">
        <v>85395</v>
      </c>
    </row>
    <row r="238" spans="1:6" x14ac:dyDescent="0.25">
      <c r="A238" s="1">
        <v>44223</v>
      </c>
      <c r="B238">
        <v>484639</v>
      </c>
      <c r="C238">
        <v>3022</v>
      </c>
      <c r="D238">
        <v>24864</v>
      </c>
      <c r="E238">
        <v>298</v>
      </c>
      <c r="F238">
        <v>80909</v>
      </c>
    </row>
    <row r="239" spans="1:6" x14ac:dyDescent="0.25">
      <c r="A239" s="1">
        <v>44224</v>
      </c>
      <c r="B239">
        <v>488861</v>
      </c>
      <c r="C239">
        <v>4222</v>
      </c>
      <c r="D239">
        <v>25273</v>
      </c>
      <c r="E239">
        <v>409</v>
      </c>
      <c r="F239">
        <v>78171</v>
      </c>
    </row>
    <row r="240" spans="1:6" x14ac:dyDescent="0.25">
      <c r="A240" s="1">
        <v>44225</v>
      </c>
      <c r="B240">
        <v>491642</v>
      </c>
      <c r="C240">
        <v>2781</v>
      </c>
      <c r="D240">
        <v>25610</v>
      </c>
      <c r="E240">
        <v>337</v>
      </c>
      <c r="F240">
        <v>74595</v>
      </c>
    </row>
    <row r="241" spans="1:6" x14ac:dyDescent="0.25">
      <c r="A241" s="1">
        <v>44226</v>
      </c>
      <c r="B241">
        <v>495599</v>
      </c>
      <c r="C241">
        <v>3957</v>
      </c>
      <c r="D241">
        <v>25761</v>
      </c>
      <c r="E241">
        <v>151</v>
      </c>
      <c r="F241">
        <v>72965</v>
      </c>
    </row>
    <row r="242" spans="1:6" x14ac:dyDescent="0.25">
      <c r="A242" s="1">
        <v>44227</v>
      </c>
      <c r="B242">
        <v>498145</v>
      </c>
      <c r="C242">
        <v>2546</v>
      </c>
      <c r="D242">
        <v>25880</v>
      </c>
      <c r="E242">
        <v>119</v>
      </c>
      <c r="F242">
        <v>71948</v>
      </c>
    </row>
    <row r="243" spans="1:6" x14ac:dyDescent="0.25">
      <c r="A243" s="1">
        <v>44228</v>
      </c>
      <c r="B243">
        <v>500415</v>
      </c>
      <c r="C243">
        <v>2270</v>
      </c>
      <c r="D243">
        <v>26008</v>
      </c>
      <c r="E243">
        <v>128</v>
      </c>
      <c r="F243">
        <v>71929</v>
      </c>
    </row>
    <row r="244" spans="1:6" x14ac:dyDescent="0.25">
      <c r="A244" s="1">
        <v>44229</v>
      </c>
      <c r="B244">
        <v>502378</v>
      </c>
      <c r="C244">
        <v>1963</v>
      </c>
      <c r="D244">
        <v>26284</v>
      </c>
      <c r="E244">
        <v>276</v>
      </c>
      <c r="F244">
        <v>67650</v>
      </c>
    </row>
    <row r="245" spans="1:6" x14ac:dyDescent="0.25">
      <c r="A245" s="1">
        <v>44230</v>
      </c>
      <c r="B245">
        <v>504564</v>
      </c>
      <c r="C245">
        <v>2186</v>
      </c>
      <c r="D245">
        <v>26553</v>
      </c>
      <c r="E245">
        <v>269</v>
      </c>
      <c r="F245">
        <v>64431</v>
      </c>
    </row>
    <row r="246" spans="1:6" x14ac:dyDescent="0.25">
      <c r="A246" s="1">
        <v>44231</v>
      </c>
      <c r="B246">
        <v>507166</v>
      </c>
      <c r="C246">
        <v>2602</v>
      </c>
      <c r="D246">
        <v>26755</v>
      </c>
      <c r="E246">
        <v>202</v>
      </c>
      <c r="F246">
        <v>61864</v>
      </c>
    </row>
    <row r="247" spans="1:6" x14ac:dyDescent="0.25">
      <c r="A247" s="1">
        <v>44232</v>
      </c>
      <c r="B247">
        <v>510148</v>
      </c>
      <c r="C247">
        <v>2982</v>
      </c>
      <c r="D247">
        <v>27060</v>
      </c>
      <c r="E247">
        <v>305</v>
      </c>
      <c r="F247">
        <v>59934</v>
      </c>
    </row>
    <row r="248" spans="1:6" x14ac:dyDescent="0.25">
      <c r="A248" s="1">
        <v>44233</v>
      </c>
      <c r="B248">
        <v>513526</v>
      </c>
      <c r="C248">
        <v>3378</v>
      </c>
      <c r="D248">
        <v>27301</v>
      </c>
      <c r="E248">
        <v>241</v>
      </c>
      <c r="F248">
        <v>58768</v>
      </c>
    </row>
    <row r="249" spans="1:6" x14ac:dyDescent="0.25">
      <c r="A249" s="1">
        <v>44234</v>
      </c>
      <c r="B249">
        <v>516530</v>
      </c>
      <c r="C249">
        <v>3004</v>
      </c>
      <c r="D249">
        <v>27404</v>
      </c>
      <c r="E249">
        <v>103</v>
      </c>
      <c r="F249">
        <v>59162</v>
      </c>
    </row>
    <row r="250" spans="1:6" x14ac:dyDescent="0.25">
      <c r="A250" s="1">
        <v>44235</v>
      </c>
      <c r="B250">
        <v>517806</v>
      </c>
      <c r="C250">
        <v>1276</v>
      </c>
      <c r="D250">
        <v>27497</v>
      </c>
      <c r="E250">
        <v>93</v>
      </c>
      <c r="F250">
        <v>58439</v>
      </c>
    </row>
    <row r="251" spans="1:6" x14ac:dyDescent="0.25">
      <c r="A251" s="1">
        <v>44236</v>
      </c>
      <c r="B251">
        <v>519125</v>
      </c>
      <c r="C251">
        <v>1319</v>
      </c>
      <c r="D251">
        <v>27771</v>
      </c>
      <c r="E251">
        <v>274</v>
      </c>
      <c r="F251">
        <v>55659</v>
      </c>
    </row>
    <row r="252" spans="1:6" x14ac:dyDescent="0.25">
      <c r="A252" s="1">
        <v>44237</v>
      </c>
      <c r="B252">
        <v>521045</v>
      </c>
      <c r="C252">
        <v>1920</v>
      </c>
      <c r="D252">
        <v>27901</v>
      </c>
      <c r="E252">
        <v>130</v>
      </c>
      <c r="F252">
        <v>52372</v>
      </c>
    </row>
    <row r="253" spans="1:6" x14ac:dyDescent="0.25">
      <c r="A253" s="1">
        <v>44238</v>
      </c>
      <c r="B253">
        <v>523258</v>
      </c>
      <c r="C253">
        <v>2213</v>
      </c>
      <c r="D253">
        <v>28138</v>
      </c>
      <c r="E253">
        <v>237</v>
      </c>
      <c r="F253">
        <v>50344</v>
      </c>
    </row>
    <row r="254" spans="1:6" x14ac:dyDescent="0.25">
      <c r="A254" s="1">
        <v>44239</v>
      </c>
      <c r="B254">
        <v>525486</v>
      </c>
      <c r="C254">
        <v>2228</v>
      </c>
      <c r="D254">
        <v>28326</v>
      </c>
      <c r="E254">
        <v>188</v>
      </c>
      <c r="F254">
        <v>48280</v>
      </c>
    </row>
    <row r="255" spans="1:6" x14ac:dyDescent="0.25">
      <c r="A255" s="1">
        <v>44240</v>
      </c>
      <c r="B255">
        <v>527435</v>
      </c>
      <c r="C255">
        <v>1949</v>
      </c>
      <c r="D255">
        <v>28460</v>
      </c>
      <c r="E255">
        <v>134</v>
      </c>
      <c r="F255">
        <v>46413</v>
      </c>
    </row>
    <row r="256" spans="1:6" x14ac:dyDescent="0.25">
      <c r="A256" s="1">
        <v>44241</v>
      </c>
      <c r="B256">
        <v>529255</v>
      </c>
      <c r="C256">
        <v>1820</v>
      </c>
      <c r="D256">
        <v>28522</v>
      </c>
      <c r="E256">
        <v>62</v>
      </c>
      <c r="F256">
        <v>45916</v>
      </c>
    </row>
    <row r="257" spans="1:6" x14ac:dyDescent="0.25">
      <c r="A257" s="1">
        <v>44242</v>
      </c>
      <c r="B257">
        <v>530735</v>
      </c>
      <c r="C257">
        <v>1480</v>
      </c>
      <c r="D257">
        <v>28615</v>
      </c>
      <c r="E257">
        <v>93</v>
      </c>
      <c r="F257">
        <v>45833</v>
      </c>
    </row>
    <row r="258" spans="1:6" x14ac:dyDescent="0.25">
      <c r="A258" s="1">
        <v>44243</v>
      </c>
      <c r="B258">
        <v>531702</v>
      </c>
      <c r="C258">
        <v>967</v>
      </c>
      <c r="D258">
        <v>28874</v>
      </c>
      <c r="E258">
        <v>259</v>
      </c>
      <c r="F258">
        <v>42395</v>
      </c>
    </row>
    <row r="259" spans="1:6" x14ac:dyDescent="0.25">
      <c r="A259" s="1">
        <v>44244</v>
      </c>
      <c r="B259">
        <v>533024</v>
      </c>
      <c r="C259">
        <v>1322</v>
      </c>
      <c r="D259">
        <v>28912</v>
      </c>
      <c r="E259">
        <v>38</v>
      </c>
      <c r="F259">
        <v>39916</v>
      </c>
    </row>
    <row r="260" spans="1:6" x14ac:dyDescent="0.25">
      <c r="A260" s="1">
        <v>44245</v>
      </c>
      <c r="B260">
        <v>534827</v>
      </c>
      <c r="C260">
        <v>1803</v>
      </c>
      <c r="D260">
        <v>29149</v>
      </c>
      <c r="E260">
        <v>237</v>
      </c>
      <c r="F260">
        <v>38666</v>
      </c>
    </row>
    <row r="261" spans="1:6" x14ac:dyDescent="0.25">
      <c r="A261" s="1">
        <v>44246</v>
      </c>
      <c r="B261">
        <v>536506</v>
      </c>
      <c r="C261">
        <v>1679</v>
      </c>
      <c r="D261">
        <v>29288</v>
      </c>
      <c r="E261">
        <v>139</v>
      </c>
      <c r="F261">
        <v>37210</v>
      </c>
    </row>
    <row r="262" spans="1:6" x14ac:dyDescent="0.25">
      <c r="A262" s="1">
        <v>44247</v>
      </c>
      <c r="B262">
        <v>538328</v>
      </c>
      <c r="C262">
        <v>1822</v>
      </c>
      <c r="D262">
        <v>29436</v>
      </c>
      <c r="E262">
        <v>148</v>
      </c>
      <c r="F262">
        <v>36316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8"/>
  <sheetViews>
    <sheetView workbookViewId="0">
      <pane ySplit="1" topLeftCell="A2" activePane="bottomLeft" state="frozen"/>
      <selection pane="bottomLeft" activeCell="Q21" sqref="Q21"/>
    </sheetView>
  </sheetViews>
  <sheetFormatPr defaultRowHeight="15" x14ac:dyDescent="0.25"/>
  <cols>
    <col min="1" max="1" width="10.85546875" bestFit="1" customWidth="1"/>
    <col min="2" max="2" width="9.85546875" bestFit="1" customWidth="1"/>
    <col min="3" max="8" width="10.85546875" bestFit="1" customWidth="1"/>
    <col min="10" max="10" width="41.140625" bestFit="1" customWidth="1"/>
    <col min="11" max="11" width="20.85546875" bestFit="1" customWidth="1"/>
    <col min="12" max="12" width="49.5703125" bestFit="1" customWidth="1"/>
  </cols>
  <sheetData>
    <row r="1" spans="1:12" s="2" customFormat="1" x14ac:dyDescent="0.25">
      <c r="A1" s="2" t="s">
        <v>0</v>
      </c>
      <c r="B1" s="2" t="s">
        <v>24</v>
      </c>
      <c r="C1" s="2" t="s">
        <v>25</v>
      </c>
      <c r="D1" s="2" t="s">
        <v>26</v>
      </c>
      <c r="E1" s="2" t="s">
        <v>27</v>
      </c>
      <c r="F1" s="2" t="s">
        <v>28</v>
      </c>
      <c r="G1" s="2" t="s">
        <v>29</v>
      </c>
      <c r="H1" s="2" t="s">
        <v>30</v>
      </c>
      <c r="I1" s="2" t="s">
        <v>31</v>
      </c>
      <c r="J1" s="2" t="s">
        <v>32</v>
      </c>
      <c r="K1" s="2" t="s">
        <v>33</v>
      </c>
      <c r="L1" s="2" t="s">
        <v>34</v>
      </c>
    </row>
    <row r="2" spans="1:12" x14ac:dyDescent="0.25">
      <c r="A2" s="1">
        <v>44137</v>
      </c>
      <c r="B2">
        <v>2701</v>
      </c>
      <c r="C2">
        <v>2566</v>
      </c>
      <c r="D2">
        <v>2493</v>
      </c>
      <c r="E2">
        <v>2057</v>
      </c>
      <c r="F2">
        <v>1853</v>
      </c>
      <c r="G2">
        <v>1293</v>
      </c>
      <c r="H2">
        <v>606</v>
      </c>
      <c r="I2">
        <v>403</v>
      </c>
      <c r="J2">
        <v>67</v>
      </c>
      <c r="K2">
        <v>81</v>
      </c>
      <c r="L2">
        <v>11.8</v>
      </c>
    </row>
    <row r="3" spans="1:12" x14ac:dyDescent="0.25">
      <c r="A3" s="1">
        <v>44139</v>
      </c>
      <c r="B3">
        <v>2834</v>
      </c>
      <c r="C3">
        <v>2734</v>
      </c>
      <c r="D3">
        <v>2676</v>
      </c>
      <c r="E3">
        <v>2240</v>
      </c>
      <c r="F3">
        <v>1950</v>
      </c>
      <c r="G3">
        <v>1401</v>
      </c>
      <c r="H3">
        <v>669</v>
      </c>
      <c r="I3">
        <v>425</v>
      </c>
      <c r="J3">
        <v>67</v>
      </c>
      <c r="K3">
        <v>80</v>
      </c>
      <c r="L3">
        <v>15.3</v>
      </c>
    </row>
    <row r="4" spans="1:12" x14ac:dyDescent="0.25">
      <c r="A4" s="1">
        <v>44146</v>
      </c>
      <c r="B4">
        <v>3608</v>
      </c>
      <c r="C4">
        <v>4278</v>
      </c>
      <c r="D4">
        <v>3466</v>
      </c>
      <c r="E4">
        <v>2909</v>
      </c>
      <c r="F4">
        <v>2700</v>
      </c>
      <c r="G4">
        <v>1793</v>
      </c>
      <c r="H4">
        <v>862</v>
      </c>
      <c r="I4">
        <v>576</v>
      </c>
      <c r="J4">
        <v>67</v>
      </c>
      <c r="K4">
        <v>80</v>
      </c>
      <c r="L4">
        <v>20.7</v>
      </c>
    </row>
    <row r="5" spans="1:12" x14ac:dyDescent="0.25">
      <c r="A5" s="1">
        <v>44153</v>
      </c>
      <c r="B5">
        <v>5015</v>
      </c>
      <c r="C5">
        <v>6186</v>
      </c>
      <c r="D5">
        <v>4841</v>
      </c>
      <c r="E5">
        <v>4036</v>
      </c>
      <c r="F5">
        <v>3923</v>
      </c>
      <c r="G5">
        <v>2579</v>
      </c>
      <c r="H5">
        <v>1178</v>
      </c>
      <c r="I5">
        <v>880</v>
      </c>
      <c r="J5">
        <v>66</v>
      </c>
      <c r="K5">
        <v>81</v>
      </c>
      <c r="L5">
        <v>29.4</v>
      </c>
    </row>
    <row r="6" spans="1:12" x14ac:dyDescent="0.25">
      <c r="A6" s="1">
        <v>44160</v>
      </c>
      <c r="B6">
        <v>5924</v>
      </c>
      <c r="C6">
        <v>7051</v>
      </c>
      <c r="D6">
        <v>5740</v>
      </c>
      <c r="E6">
        <v>4633</v>
      </c>
      <c r="F6">
        <v>4803</v>
      </c>
      <c r="G6">
        <v>3198</v>
      </c>
      <c r="H6">
        <v>1544</v>
      </c>
      <c r="I6">
        <v>1113</v>
      </c>
      <c r="J6">
        <v>65</v>
      </c>
      <c r="K6">
        <v>81</v>
      </c>
      <c r="L6">
        <v>34.9</v>
      </c>
    </row>
    <row r="7" spans="1:12" x14ac:dyDescent="0.25">
      <c r="A7" s="1">
        <v>44167</v>
      </c>
      <c r="B7">
        <v>5891</v>
      </c>
      <c r="C7">
        <v>6876</v>
      </c>
      <c r="D7">
        <v>5713</v>
      </c>
      <c r="E7">
        <v>4739</v>
      </c>
      <c r="F7">
        <v>5026</v>
      </c>
      <c r="G7">
        <v>3394</v>
      </c>
      <c r="H7">
        <v>1790</v>
      </c>
      <c r="I7">
        <v>1315</v>
      </c>
      <c r="J7">
        <v>68</v>
      </c>
      <c r="K7">
        <v>81</v>
      </c>
      <c r="L7">
        <v>35.700000000000003</v>
      </c>
    </row>
    <row r="8" spans="1:12" x14ac:dyDescent="0.25">
      <c r="A8" s="1">
        <v>44174</v>
      </c>
      <c r="B8">
        <v>8201</v>
      </c>
      <c r="C8">
        <v>9746</v>
      </c>
      <c r="D8">
        <v>8174</v>
      </c>
      <c r="E8">
        <v>6835</v>
      </c>
      <c r="F8">
        <v>7141</v>
      </c>
      <c r="G8">
        <v>4683</v>
      </c>
      <c r="H8">
        <v>2317</v>
      </c>
      <c r="I8">
        <v>1676</v>
      </c>
      <c r="J8">
        <v>69</v>
      </c>
      <c r="K8">
        <v>82</v>
      </c>
      <c r="L8">
        <v>50</v>
      </c>
    </row>
    <row r="9" spans="1:12" x14ac:dyDescent="0.25">
      <c r="A9" s="1">
        <v>44181</v>
      </c>
      <c r="B9">
        <v>11108</v>
      </c>
      <c r="C9">
        <v>12482</v>
      </c>
      <c r="D9">
        <v>10413</v>
      </c>
      <c r="E9">
        <v>8821</v>
      </c>
      <c r="F9">
        <v>9309</v>
      </c>
      <c r="G9">
        <v>6167</v>
      </c>
      <c r="H9">
        <v>2949</v>
      </c>
      <c r="I9">
        <v>2182</v>
      </c>
      <c r="J9">
        <v>67</v>
      </c>
      <c r="K9">
        <v>81</v>
      </c>
      <c r="L9">
        <v>65.099999999999994</v>
      </c>
    </row>
    <row r="10" spans="1:12" x14ac:dyDescent="0.25">
      <c r="A10" s="1">
        <v>44188</v>
      </c>
      <c r="B10">
        <v>10797</v>
      </c>
      <c r="C10">
        <v>11427</v>
      </c>
      <c r="D10">
        <v>9750</v>
      </c>
      <c r="E10">
        <v>8500</v>
      </c>
      <c r="F10">
        <v>9165</v>
      </c>
      <c r="G10">
        <v>6342</v>
      </c>
      <c r="H10">
        <v>3166</v>
      </c>
      <c r="I10">
        <v>2446</v>
      </c>
      <c r="J10">
        <v>69</v>
      </c>
      <c r="K10">
        <v>80</v>
      </c>
      <c r="L10">
        <v>63.2</v>
      </c>
    </row>
    <row r="11" spans="1:12" x14ac:dyDescent="0.25">
      <c r="A11" s="1">
        <v>44195</v>
      </c>
      <c r="B11">
        <v>9814</v>
      </c>
      <c r="C11">
        <v>9907</v>
      </c>
      <c r="D11">
        <v>8822</v>
      </c>
      <c r="E11">
        <v>7895</v>
      </c>
      <c r="F11">
        <v>8695</v>
      </c>
      <c r="G11">
        <v>6156</v>
      </c>
      <c r="H11">
        <v>3121</v>
      </c>
      <c r="I11">
        <v>2441</v>
      </c>
      <c r="J11">
        <v>73</v>
      </c>
      <c r="K11">
        <v>81</v>
      </c>
      <c r="L11">
        <v>58.3</v>
      </c>
    </row>
    <row r="12" spans="1:12" x14ac:dyDescent="0.25">
      <c r="A12" s="1">
        <v>44202</v>
      </c>
      <c r="B12">
        <v>10220</v>
      </c>
      <c r="C12">
        <v>10124</v>
      </c>
      <c r="D12">
        <v>9375</v>
      </c>
      <c r="E12">
        <v>8217</v>
      </c>
      <c r="F12">
        <v>9072</v>
      </c>
      <c r="G12">
        <v>6546</v>
      </c>
      <c r="H12">
        <v>3362</v>
      </c>
      <c r="I12">
        <v>2629</v>
      </c>
      <c r="J12">
        <v>73</v>
      </c>
      <c r="K12">
        <v>81</v>
      </c>
      <c r="L12">
        <v>61.1</v>
      </c>
    </row>
    <row r="13" spans="1:12" x14ac:dyDescent="0.25">
      <c r="A13" s="1">
        <v>44209</v>
      </c>
      <c r="B13">
        <v>14178</v>
      </c>
      <c r="C13">
        <v>13838</v>
      </c>
      <c r="D13">
        <v>11983</v>
      </c>
      <c r="E13">
        <v>10362</v>
      </c>
      <c r="F13">
        <v>11195</v>
      </c>
      <c r="G13">
        <v>7657</v>
      </c>
      <c r="H13">
        <v>3871</v>
      </c>
      <c r="I13">
        <v>2910</v>
      </c>
      <c r="J13">
        <v>73</v>
      </c>
      <c r="K13">
        <v>80</v>
      </c>
      <c r="L13">
        <v>78</v>
      </c>
    </row>
    <row r="14" spans="1:12" x14ac:dyDescent="0.25">
      <c r="A14" s="1">
        <v>44216</v>
      </c>
      <c r="B14">
        <v>14574</v>
      </c>
      <c r="C14">
        <v>13575</v>
      </c>
      <c r="D14">
        <v>11078</v>
      </c>
      <c r="E14">
        <v>9895</v>
      </c>
      <c r="F14">
        <v>10723</v>
      </c>
      <c r="G14">
        <v>7173</v>
      </c>
      <c r="H14">
        <v>3732</v>
      </c>
      <c r="I14">
        <v>2797</v>
      </c>
      <c r="J14">
        <v>71</v>
      </c>
      <c r="K14">
        <v>79</v>
      </c>
      <c r="L14">
        <v>75.5</v>
      </c>
    </row>
    <row r="15" spans="1:12" x14ac:dyDescent="0.25">
      <c r="A15" s="1">
        <v>44223</v>
      </c>
      <c r="B15">
        <v>11433</v>
      </c>
      <c r="C15">
        <v>10337</v>
      </c>
      <c r="D15">
        <v>8520</v>
      </c>
      <c r="E15">
        <v>7780</v>
      </c>
      <c r="F15">
        <v>8519</v>
      </c>
      <c r="G15">
        <v>5921</v>
      </c>
      <c r="H15">
        <v>3098</v>
      </c>
      <c r="I15">
        <v>2312</v>
      </c>
      <c r="J15">
        <v>70</v>
      </c>
      <c r="K15">
        <v>80</v>
      </c>
      <c r="L15">
        <v>59.4</v>
      </c>
    </row>
    <row r="16" spans="1:12" x14ac:dyDescent="0.25">
      <c r="A16" s="1">
        <v>44230</v>
      </c>
      <c r="B16">
        <v>9817</v>
      </c>
      <c r="C16">
        <v>8504</v>
      </c>
      <c r="D16">
        <v>7001</v>
      </c>
      <c r="E16">
        <v>6362</v>
      </c>
      <c r="F16">
        <v>6897</v>
      </c>
      <c r="G16">
        <v>4754</v>
      </c>
      <c r="H16">
        <v>2474</v>
      </c>
      <c r="I16">
        <v>1823</v>
      </c>
      <c r="J16">
        <v>68</v>
      </c>
      <c r="K16">
        <v>80</v>
      </c>
      <c r="L16">
        <v>48.9</v>
      </c>
    </row>
    <row r="17" spans="1:12" x14ac:dyDescent="0.25">
      <c r="A17" s="1">
        <v>44237</v>
      </c>
      <c r="B17">
        <v>8223</v>
      </c>
      <c r="C17">
        <v>6772</v>
      </c>
      <c r="D17">
        <v>5482</v>
      </c>
      <c r="E17">
        <v>4824</v>
      </c>
      <c r="F17">
        <v>5265</v>
      </c>
      <c r="G17">
        <v>3640</v>
      </c>
      <c r="H17">
        <v>1948</v>
      </c>
      <c r="I17">
        <v>1350</v>
      </c>
      <c r="J17">
        <v>72</v>
      </c>
      <c r="K17">
        <v>79</v>
      </c>
      <c r="L17">
        <v>38.5</v>
      </c>
    </row>
    <row r="18" spans="1:12" x14ac:dyDescent="0.25">
      <c r="A18" s="1">
        <v>44244</v>
      </c>
      <c r="B18">
        <v>6468</v>
      </c>
      <c r="C18">
        <v>5433</v>
      </c>
      <c r="D18">
        <v>4374</v>
      </c>
      <c r="E18">
        <v>3675</v>
      </c>
      <c r="F18">
        <v>4030</v>
      </c>
      <c r="G18">
        <v>2809</v>
      </c>
      <c r="H18">
        <v>1517</v>
      </c>
      <c r="I18">
        <v>954</v>
      </c>
      <c r="J18">
        <v>70</v>
      </c>
      <c r="K18">
        <v>79</v>
      </c>
      <c r="L18">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89"/>
  <sheetViews>
    <sheetView workbookViewId="0">
      <pane ySplit="1" topLeftCell="A373" activePane="bottomLeft" state="frozen"/>
      <selection pane="bottomLeft" activeCell="I382" sqref="I382"/>
    </sheetView>
  </sheetViews>
  <sheetFormatPr defaultRowHeight="15" x14ac:dyDescent="0.25"/>
  <cols>
    <col min="1" max="1" width="10.85546875" style="1" bestFit="1" customWidth="1"/>
    <col min="2" max="2" width="13.140625" bestFit="1" customWidth="1"/>
    <col min="3" max="3" width="12.85546875" bestFit="1" customWidth="1"/>
    <col min="4" max="4" width="27.85546875" style="18" bestFit="1" customWidth="1"/>
  </cols>
  <sheetData>
    <row r="1" spans="1:4" s="2" customFormat="1" x14ac:dyDescent="0.25">
      <c r="A1" s="3" t="s">
        <v>0</v>
      </c>
      <c r="B1" s="2" t="s">
        <v>19</v>
      </c>
      <c r="C1" s="2" t="s">
        <v>20</v>
      </c>
      <c r="D1" s="17" t="s">
        <v>35</v>
      </c>
    </row>
    <row r="2" spans="1:4" x14ac:dyDescent="0.25">
      <c r="A2" s="1">
        <v>43859</v>
      </c>
      <c r="B2">
        <v>1</v>
      </c>
      <c r="C2">
        <v>1</v>
      </c>
    </row>
    <row r="3" spans="1:4" x14ac:dyDescent="0.25">
      <c r="A3" s="1">
        <v>43860</v>
      </c>
      <c r="B3">
        <v>1</v>
      </c>
      <c r="C3">
        <v>0</v>
      </c>
    </row>
    <row r="4" spans="1:4" x14ac:dyDescent="0.25">
      <c r="A4" s="1">
        <v>43861</v>
      </c>
      <c r="B4">
        <v>1</v>
      </c>
      <c r="C4">
        <v>0</v>
      </c>
    </row>
    <row r="5" spans="1:4" x14ac:dyDescent="0.25">
      <c r="A5" s="1">
        <v>43862</v>
      </c>
      <c r="B5">
        <v>1</v>
      </c>
      <c r="C5">
        <v>0</v>
      </c>
    </row>
    <row r="6" spans="1:4" x14ac:dyDescent="0.25">
      <c r="A6" s="1">
        <v>43863</v>
      </c>
      <c r="B6">
        <v>1</v>
      </c>
      <c r="C6">
        <v>0</v>
      </c>
    </row>
    <row r="7" spans="1:4" x14ac:dyDescent="0.25">
      <c r="A7" s="1">
        <v>43864</v>
      </c>
      <c r="B7">
        <v>1</v>
      </c>
      <c r="C7">
        <v>0</v>
      </c>
    </row>
    <row r="8" spans="1:4" x14ac:dyDescent="0.25">
      <c r="A8" s="1">
        <v>43865</v>
      </c>
      <c r="B8">
        <v>1</v>
      </c>
      <c r="C8">
        <v>0</v>
      </c>
      <c r="D8" s="18">
        <v>0.14285714299999999</v>
      </c>
    </row>
    <row r="9" spans="1:4" x14ac:dyDescent="0.25">
      <c r="A9" s="1">
        <v>43866</v>
      </c>
      <c r="B9">
        <v>1</v>
      </c>
      <c r="C9">
        <v>0</v>
      </c>
      <c r="D9" s="18">
        <v>0</v>
      </c>
    </row>
    <row r="10" spans="1:4" x14ac:dyDescent="0.25">
      <c r="A10" s="1">
        <v>43867</v>
      </c>
      <c r="B10">
        <v>2</v>
      </c>
      <c r="C10">
        <v>1</v>
      </c>
      <c r="D10" s="18">
        <v>0.14285714299999999</v>
      </c>
    </row>
    <row r="11" spans="1:4" x14ac:dyDescent="0.25">
      <c r="A11" s="1">
        <v>43868</v>
      </c>
      <c r="B11">
        <v>2</v>
      </c>
      <c r="C11">
        <v>0</v>
      </c>
      <c r="D11" s="18">
        <v>0.14285714299999999</v>
      </c>
    </row>
    <row r="12" spans="1:4" x14ac:dyDescent="0.25">
      <c r="A12" s="1">
        <v>43869</v>
      </c>
      <c r="B12">
        <v>2</v>
      </c>
      <c r="C12">
        <v>0</v>
      </c>
      <c r="D12" s="18">
        <v>0.14285714299999999</v>
      </c>
    </row>
    <row r="13" spans="1:4" x14ac:dyDescent="0.25">
      <c r="A13" s="1">
        <v>43870</v>
      </c>
      <c r="B13">
        <v>2</v>
      </c>
      <c r="C13">
        <v>0</v>
      </c>
      <c r="D13" s="18">
        <v>0.14285714299999999</v>
      </c>
    </row>
    <row r="14" spans="1:4" x14ac:dyDescent="0.25">
      <c r="A14" s="1">
        <v>43871</v>
      </c>
      <c r="B14">
        <v>2</v>
      </c>
      <c r="C14">
        <v>0</v>
      </c>
      <c r="D14" s="18">
        <v>0.14285714299999999</v>
      </c>
    </row>
    <row r="15" spans="1:4" x14ac:dyDescent="0.25">
      <c r="A15" s="1">
        <v>43872</v>
      </c>
      <c r="B15">
        <v>2</v>
      </c>
      <c r="C15">
        <v>0</v>
      </c>
      <c r="D15" s="18">
        <v>0.14285714299999999</v>
      </c>
    </row>
    <row r="16" spans="1:4" x14ac:dyDescent="0.25">
      <c r="A16" s="1">
        <v>43873</v>
      </c>
      <c r="B16">
        <v>2</v>
      </c>
      <c r="C16">
        <v>0</v>
      </c>
      <c r="D16" s="18">
        <v>0.14285714299999999</v>
      </c>
    </row>
    <row r="17" spans="1:4" x14ac:dyDescent="0.25">
      <c r="A17" s="1">
        <v>43874</v>
      </c>
      <c r="B17">
        <v>2</v>
      </c>
      <c r="C17">
        <v>0</v>
      </c>
      <c r="D17" s="18">
        <v>0</v>
      </c>
    </row>
    <row r="18" spans="1:4" x14ac:dyDescent="0.25">
      <c r="A18" s="1">
        <v>43875</v>
      </c>
      <c r="B18">
        <v>2</v>
      </c>
      <c r="C18">
        <v>0</v>
      </c>
      <c r="D18" s="18">
        <v>0</v>
      </c>
    </row>
    <row r="19" spans="1:4" x14ac:dyDescent="0.25">
      <c r="A19" s="1">
        <v>43876</v>
      </c>
      <c r="B19">
        <v>2</v>
      </c>
      <c r="C19">
        <v>0</v>
      </c>
      <c r="D19" s="18">
        <v>0</v>
      </c>
    </row>
    <row r="20" spans="1:4" x14ac:dyDescent="0.25">
      <c r="A20" s="1">
        <v>43877</v>
      </c>
      <c r="B20">
        <v>2</v>
      </c>
      <c r="C20">
        <v>0</v>
      </c>
      <c r="D20" s="18">
        <v>0</v>
      </c>
    </row>
    <row r="21" spans="1:4" x14ac:dyDescent="0.25">
      <c r="A21" s="1">
        <v>43878</v>
      </c>
      <c r="B21">
        <v>2</v>
      </c>
      <c r="C21">
        <v>0</v>
      </c>
      <c r="D21" s="18">
        <v>0</v>
      </c>
    </row>
    <row r="22" spans="1:4" x14ac:dyDescent="0.25">
      <c r="A22" s="1">
        <v>43879</v>
      </c>
      <c r="B22">
        <v>2</v>
      </c>
      <c r="C22">
        <v>0</v>
      </c>
      <c r="D22" s="18">
        <v>0</v>
      </c>
    </row>
    <row r="23" spans="1:4" x14ac:dyDescent="0.25">
      <c r="A23" s="1">
        <v>43880</v>
      </c>
      <c r="B23">
        <v>2</v>
      </c>
      <c r="C23">
        <v>0</v>
      </c>
      <c r="D23" s="18">
        <v>0</v>
      </c>
    </row>
    <row r="24" spans="1:4" x14ac:dyDescent="0.25">
      <c r="A24" s="1">
        <v>43881</v>
      </c>
      <c r="B24">
        <v>2</v>
      </c>
      <c r="C24">
        <v>0</v>
      </c>
      <c r="D24" s="18">
        <v>0</v>
      </c>
    </row>
    <row r="25" spans="1:4" x14ac:dyDescent="0.25">
      <c r="A25" s="1">
        <v>43882</v>
      </c>
      <c r="B25">
        <v>2</v>
      </c>
      <c r="C25">
        <v>0</v>
      </c>
      <c r="D25" s="18">
        <v>0</v>
      </c>
    </row>
    <row r="26" spans="1:4" x14ac:dyDescent="0.25">
      <c r="A26" s="1">
        <v>43883</v>
      </c>
      <c r="B26">
        <v>2</v>
      </c>
      <c r="C26">
        <v>0</v>
      </c>
      <c r="D26" s="18">
        <v>0</v>
      </c>
    </row>
    <row r="27" spans="1:4" x14ac:dyDescent="0.25">
      <c r="A27" s="1">
        <v>43884</v>
      </c>
      <c r="B27">
        <v>2</v>
      </c>
      <c r="C27">
        <v>0</v>
      </c>
      <c r="D27" s="18">
        <v>0</v>
      </c>
    </row>
    <row r="28" spans="1:4" x14ac:dyDescent="0.25">
      <c r="A28" s="1">
        <v>43885</v>
      </c>
      <c r="B28">
        <v>2</v>
      </c>
      <c r="C28">
        <v>0</v>
      </c>
      <c r="D28" s="18">
        <v>0</v>
      </c>
    </row>
    <row r="29" spans="1:4" x14ac:dyDescent="0.25">
      <c r="A29" s="1">
        <v>43886</v>
      </c>
      <c r="B29">
        <v>2</v>
      </c>
      <c r="C29">
        <v>0</v>
      </c>
      <c r="D29" s="18">
        <v>0</v>
      </c>
    </row>
    <row r="30" spans="1:4" x14ac:dyDescent="0.25">
      <c r="A30" s="1">
        <v>43887</v>
      </c>
      <c r="B30">
        <v>2</v>
      </c>
      <c r="C30">
        <v>0</v>
      </c>
      <c r="D30" s="18">
        <v>0</v>
      </c>
    </row>
    <row r="31" spans="1:4" x14ac:dyDescent="0.25">
      <c r="A31" s="1">
        <v>43888</v>
      </c>
      <c r="B31">
        <v>2</v>
      </c>
      <c r="C31">
        <v>0</v>
      </c>
      <c r="D31" s="18">
        <v>0</v>
      </c>
    </row>
    <row r="32" spans="1:4" x14ac:dyDescent="0.25">
      <c r="A32" s="1">
        <v>43889</v>
      </c>
      <c r="B32">
        <v>2</v>
      </c>
      <c r="C32">
        <v>0</v>
      </c>
      <c r="D32" s="18">
        <v>0</v>
      </c>
    </row>
    <row r="33" spans="1:4" x14ac:dyDescent="0.25">
      <c r="A33" s="1">
        <v>43890</v>
      </c>
      <c r="B33">
        <v>2</v>
      </c>
      <c r="C33">
        <v>0</v>
      </c>
      <c r="D33" s="18">
        <v>0</v>
      </c>
    </row>
    <row r="34" spans="1:4" x14ac:dyDescent="0.25">
      <c r="A34" s="1">
        <v>43891</v>
      </c>
      <c r="B34">
        <v>3</v>
      </c>
      <c r="C34" s="14">
        <v>1</v>
      </c>
      <c r="D34" s="18">
        <v>0.14285714299999999</v>
      </c>
    </row>
    <row r="35" spans="1:4" x14ac:dyDescent="0.25">
      <c r="A35" s="1">
        <v>43892</v>
      </c>
      <c r="B35">
        <v>3</v>
      </c>
      <c r="C35" s="14">
        <v>0</v>
      </c>
      <c r="D35" s="18">
        <v>0.14285714299999999</v>
      </c>
    </row>
    <row r="36" spans="1:4" x14ac:dyDescent="0.25">
      <c r="A36" s="1">
        <v>43893</v>
      </c>
      <c r="B36">
        <f>(B35+C36)</f>
        <v>4</v>
      </c>
      <c r="C36" s="14">
        <v>1</v>
      </c>
      <c r="D36" s="18">
        <v>0.28571428599999998</v>
      </c>
    </row>
    <row r="37" spans="1:4" x14ac:dyDescent="0.25">
      <c r="A37" s="1">
        <v>43894</v>
      </c>
      <c r="B37" s="14">
        <f t="shared" ref="B37:B100" si="0">(B36+C37)</f>
        <v>6</v>
      </c>
      <c r="C37" s="14">
        <v>2</v>
      </c>
      <c r="D37" s="18">
        <v>0.571428571</v>
      </c>
    </row>
    <row r="38" spans="1:4" x14ac:dyDescent="0.25">
      <c r="A38" s="1">
        <v>43895</v>
      </c>
      <c r="B38" s="14">
        <f t="shared" si="0"/>
        <v>14</v>
      </c>
      <c r="C38" s="14">
        <v>8</v>
      </c>
      <c r="D38" s="18">
        <v>1.7142857140000001</v>
      </c>
    </row>
    <row r="39" spans="1:4" x14ac:dyDescent="0.25">
      <c r="A39" s="1">
        <v>43896</v>
      </c>
      <c r="B39" s="14">
        <f t="shared" si="0"/>
        <v>28</v>
      </c>
      <c r="C39" s="14">
        <v>14</v>
      </c>
      <c r="D39" s="18">
        <v>3.7142857139999998</v>
      </c>
    </row>
    <row r="40" spans="1:4" x14ac:dyDescent="0.25">
      <c r="A40" s="1">
        <v>43897</v>
      </c>
      <c r="B40" s="14">
        <f t="shared" si="0"/>
        <v>72</v>
      </c>
      <c r="C40" s="14">
        <v>44</v>
      </c>
      <c r="D40" s="18">
        <v>10</v>
      </c>
    </row>
    <row r="41" spans="1:4" x14ac:dyDescent="0.25">
      <c r="A41" s="1">
        <v>43898</v>
      </c>
      <c r="B41" s="14">
        <f t="shared" si="0"/>
        <v>91</v>
      </c>
      <c r="C41" s="14">
        <v>19</v>
      </c>
      <c r="D41" s="18">
        <v>12.57142857</v>
      </c>
    </row>
    <row r="42" spans="1:4" x14ac:dyDescent="0.25">
      <c r="A42" s="1">
        <v>43899</v>
      </c>
      <c r="B42" s="14">
        <f t="shared" si="0"/>
        <v>96</v>
      </c>
      <c r="C42" s="14">
        <v>5</v>
      </c>
      <c r="D42" s="18">
        <v>13.28571429</v>
      </c>
    </row>
    <row r="43" spans="1:4" x14ac:dyDescent="0.25">
      <c r="A43" s="1">
        <v>43900</v>
      </c>
      <c r="B43" s="14">
        <f t="shared" si="0"/>
        <v>110</v>
      </c>
      <c r="C43" s="14">
        <v>14</v>
      </c>
      <c r="D43" s="18">
        <v>15.14285714</v>
      </c>
    </row>
    <row r="44" spans="1:4" x14ac:dyDescent="0.25">
      <c r="A44" s="1">
        <v>43901</v>
      </c>
      <c r="B44" s="14">
        <f t="shared" si="0"/>
        <v>132</v>
      </c>
      <c r="C44" s="14">
        <v>22</v>
      </c>
      <c r="D44" s="18">
        <v>18</v>
      </c>
    </row>
    <row r="45" spans="1:4" x14ac:dyDescent="0.25">
      <c r="A45" s="1">
        <v>43902</v>
      </c>
      <c r="B45" s="14">
        <f t="shared" si="0"/>
        <v>161</v>
      </c>
      <c r="C45" s="14">
        <v>29</v>
      </c>
      <c r="D45" s="18">
        <v>21</v>
      </c>
    </row>
    <row r="46" spans="1:4" x14ac:dyDescent="0.25">
      <c r="A46" s="1">
        <v>43903</v>
      </c>
      <c r="B46" s="14">
        <f t="shared" si="0"/>
        <v>222</v>
      </c>
      <c r="C46" s="14">
        <v>61</v>
      </c>
      <c r="D46" s="18">
        <v>27.714285709999999</v>
      </c>
    </row>
    <row r="47" spans="1:4" x14ac:dyDescent="0.25">
      <c r="A47" s="1">
        <v>43904</v>
      </c>
      <c r="B47" s="14">
        <f t="shared" si="0"/>
        <v>295</v>
      </c>
      <c r="C47" s="14">
        <v>73</v>
      </c>
      <c r="D47" s="18">
        <v>31.85714286</v>
      </c>
    </row>
    <row r="48" spans="1:4" x14ac:dyDescent="0.25">
      <c r="A48" s="1">
        <v>43905</v>
      </c>
      <c r="B48" s="14">
        <f t="shared" si="0"/>
        <v>363</v>
      </c>
      <c r="C48" s="14">
        <v>68</v>
      </c>
      <c r="D48" s="18">
        <v>38.857142860000003</v>
      </c>
    </row>
    <row r="49" spans="1:4" x14ac:dyDescent="0.25">
      <c r="A49" s="1">
        <v>43906</v>
      </c>
      <c r="B49" s="14">
        <f t="shared" si="0"/>
        <v>513</v>
      </c>
      <c r="C49" s="14">
        <v>150</v>
      </c>
      <c r="D49" s="18">
        <v>59.571428570000002</v>
      </c>
    </row>
    <row r="50" spans="1:4" x14ac:dyDescent="0.25">
      <c r="A50" s="1">
        <v>43907</v>
      </c>
      <c r="B50" s="14">
        <f t="shared" si="0"/>
        <v>762</v>
      </c>
      <c r="C50" s="14">
        <v>249</v>
      </c>
      <c r="D50" s="18">
        <v>93.142857140000004</v>
      </c>
    </row>
    <row r="51" spans="1:4" x14ac:dyDescent="0.25">
      <c r="A51" s="1">
        <v>43908</v>
      </c>
      <c r="B51" s="14">
        <f t="shared" si="0"/>
        <v>1021</v>
      </c>
      <c r="C51" s="14">
        <v>259</v>
      </c>
      <c r="D51" s="18">
        <v>127</v>
      </c>
    </row>
    <row r="52" spans="1:4" x14ac:dyDescent="0.25">
      <c r="A52" s="1">
        <v>43909</v>
      </c>
      <c r="B52" s="14">
        <f t="shared" si="0"/>
        <v>1299</v>
      </c>
      <c r="C52" s="14">
        <v>278</v>
      </c>
      <c r="D52" s="18">
        <v>162.57142859999999</v>
      </c>
    </row>
    <row r="53" spans="1:4" x14ac:dyDescent="0.25">
      <c r="A53" s="1">
        <v>43910</v>
      </c>
      <c r="B53" s="14">
        <f t="shared" si="0"/>
        <v>1687</v>
      </c>
      <c r="C53" s="14">
        <v>388</v>
      </c>
      <c r="D53" s="18">
        <v>209.2857143</v>
      </c>
    </row>
    <row r="54" spans="1:4" x14ac:dyDescent="0.25">
      <c r="A54" s="1">
        <v>43911</v>
      </c>
      <c r="B54" s="14">
        <f t="shared" si="0"/>
        <v>2009</v>
      </c>
      <c r="C54" s="14">
        <v>322</v>
      </c>
      <c r="D54" s="18">
        <v>244.85714290000001</v>
      </c>
    </row>
    <row r="55" spans="1:4" x14ac:dyDescent="0.25">
      <c r="A55" s="1">
        <v>43912</v>
      </c>
      <c r="B55" s="14">
        <f t="shared" si="0"/>
        <v>2295</v>
      </c>
      <c r="C55" s="14">
        <v>286</v>
      </c>
      <c r="D55" s="18">
        <v>276</v>
      </c>
    </row>
    <row r="56" spans="1:4" x14ac:dyDescent="0.25">
      <c r="A56" s="1">
        <v>43913</v>
      </c>
      <c r="B56" s="14">
        <f t="shared" si="0"/>
        <v>2904</v>
      </c>
      <c r="C56" s="14">
        <v>609</v>
      </c>
      <c r="D56" s="18">
        <v>341.57142859999999</v>
      </c>
    </row>
    <row r="57" spans="1:4" x14ac:dyDescent="0.25">
      <c r="A57" s="1">
        <v>43914</v>
      </c>
      <c r="B57" s="14">
        <f t="shared" si="0"/>
        <v>3622</v>
      </c>
      <c r="C57" s="14">
        <v>718</v>
      </c>
      <c r="D57" s="18">
        <v>408.57142859999999</v>
      </c>
    </row>
    <row r="58" spans="1:4" x14ac:dyDescent="0.25">
      <c r="A58" s="1">
        <v>43915</v>
      </c>
      <c r="B58" s="14">
        <f t="shared" si="0"/>
        <v>4369</v>
      </c>
      <c r="C58" s="14">
        <v>747</v>
      </c>
      <c r="D58" s="18">
        <v>478.14285710000001</v>
      </c>
    </row>
    <row r="59" spans="1:4" x14ac:dyDescent="0.25">
      <c r="A59" s="1">
        <v>43916</v>
      </c>
      <c r="B59" s="14">
        <f t="shared" si="0"/>
        <v>5304</v>
      </c>
      <c r="C59" s="14">
        <v>935</v>
      </c>
      <c r="D59" s="18">
        <v>572</v>
      </c>
    </row>
    <row r="60" spans="1:4" x14ac:dyDescent="0.25">
      <c r="A60" s="1">
        <v>43917</v>
      </c>
      <c r="B60" s="14">
        <f t="shared" si="0"/>
        <v>6247</v>
      </c>
      <c r="C60" s="14">
        <v>943</v>
      </c>
      <c r="D60" s="18">
        <v>651.2857143</v>
      </c>
    </row>
    <row r="61" spans="1:4" x14ac:dyDescent="0.25">
      <c r="A61" s="1">
        <v>43918</v>
      </c>
      <c r="B61" s="14">
        <f t="shared" si="0"/>
        <v>6901</v>
      </c>
      <c r="C61" s="14">
        <v>654</v>
      </c>
      <c r="D61" s="18">
        <v>698.7142857</v>
      </c>
    </row>
    <row r="62" spans="1:4" x14ac:dyDescent="0.25">
      <c r="A62" s="1">
        <v>43919</v>
      </c>
      <c r="B62" s="14">
        <f t="shared" si="0"/>
        <v>7424</v>
      </c>
      <c r="C62" s="14">
        <v>523</v>
      </c>
      <c r="D62" s="18">
        <v>732.57142859999999</v>
      </c>
    </row>
    <row r="63" spans="1:4" x14ac:dyDescent="0.25">
      <c r="A63" s="1">
        <v>43920</v>
      </c>
      <c r="B63" s="14">
        <f t="shared" si="0"/>
        <v>8662</v>
      </c>
      <c r="C63" s="14">
        <v>1238</v>
      </c>
      <c r="D63" s="18">
        <v>822.42857140000001</v>
      </c>
    </row>
    <row r="64" spans="1:4" x14ac:dyDescent="0.25">
      <c r="A64" s="1">
        <v>43921</v>
      </c>
      <c r="B64" s="14">
        <f t="shared" si="0"/>
        <v>9928</v>
      </c>
      <c r="C64" s="14">
        <v>1266</v>
      </c>
      <c r="D64" s="18">
        <v>900.7142857</v>
      </c>
    </row>
    <row r="65" spans="1:4" x14ac:dyDescent="0.25">
      <c r="A65" s="1">
        <v>43922</v>
      </c>
      <c r="B65" s="14">
        <f t="shared" si="0"/>
        <v>11266</v>
      </c>
      <c r="C65" s="14">
        <v>1338</v>
      </c>
      <c r="D65" s="18">
        <v>985.2857143</v>
      </c>
    </row>
    <row r="66" spans="1:4" x14ac:dyDescent="0.25">
      <c r="A66" s="1">
        <v>43923</v>
      </c>
      <c r="B66" s="14">
        <f t="shared" si="0"/>
        <v>12541</v>
      </c>
      <c r="C66" s="14">
        <v>1275</v>
      </c>
      <c r="D66" s="18">
        <v>1033.857143</v>
      </c>
    </row>
    <row r="67" spans="1:4" x14ac:dyDescent="0.25">
      <c r="A67" s="1">
        <v>43924</v>
      </c>
      <c r="B67" s="14">
        <f t="shared" si="0"/>
        <v>14020</v>
      </c>
      <c r="C67" s="14">
        <v>1479</v>
      </c>
      <c r="D67" s="18">
        <v>1110.5714290000001</v>
      </c>
    </row>
    <row r="68" spans="1:4" x14ac:dyDescent="0.25">
      <c r="A68" s="1">
        <v>43925</v>
      </c>
      <c r="B68" s="14">
        <f t="shared" si="0"/>
        <v>15182</v>
      </c>
      <c r="C68" s="14">
        <v>1162</v>
      </c>
      <c r="D68" s="18">
        <v>1183.142857</v>
      </c>
    </row>
    <row r="69" spans="1:4" x14ac:dyDescent="0.25">
      <c r="A69" s="1">
        <v>43926</v>
      </c>
      <c r="B69" s="14">
        <f t="shared" si="0"/>
        <v>16159</v>
      </c>
      <c r="C69" s="14">
        <v>977</v>
      </c>
      <c r="D69" s="18">
        <v>1248</v>
      </c>
    </row>
    <row r="70" spans="1:4" x14ac:dyDescent="0.25">
      <c r="A70" s="1">
        <v>43927</v>
      </c>
      <c r="B70" s="14">
        <f t="shared" si="0"/>
        <v>18091</v>
      </c>
      <c r="C70" s="14">
        <v>1932</v>
      </c>
      <c r="D70" s="18">
        <v>1347.142857</v>
      </c>
    </row>
    <row r="71" spans="1:4" x14ac:dyDescent="0.25">
      <c r="A71" s="1">
        <v>43928</v>
      </c>
      <c r="B71" s="14">
        <f t="shared" si="0"/>
        <v>20112</v>
      </c>
      <c r="C71" s="14">
        <v>2021</v>
      </c>
      <c r="D71" s="18">
        <v>1455</v>
      </c>
    </row>
    <row r="72" spans="1:4" x14ac:dyDescent="0.25">
      <c r="A72" s="1">
        <v>43929</v>
      </c>
      <c r="B72" s="14">
        <f t="shared" si="0"/>
        <v>21976</v>
      </c>
      <c r="C72" s="14">
        <v>1864</v>
      </c>
      <c r="D72" s="18">
        <v>1530.142857</v>
      </c>
    </row>
    <row r="73" spans="1:4" x14ac:dyDescent="0.25">
      <c r="A73" s="1">
        <v>43930</v>
      </c>
      <c r="B73" s="14">
        <f t="shared" si="0"/>
        <v>23954</v>
      </c>
      <c r="C73" s="14">
        <v>1978</v>
      </c>
      <c r="D73" s="18">
        <v>1630.5714290000001</v>
      </c>
    </row>
    <row r="74" spans="1:4" x14ac:dyDescent="0.25">
      <c r="A74" s="1">
        <v>43931</v>
      </c>
      <c r="B74" s="14">
        <f t="shared" si="0"/>
        <v>26009</v>
      </c>
      <c r="C74" s="14">
        <v>2055</v>
      </c>
      <c r="D74" s="18">
        <v>1712.7142859999999</v>
      </c>
    </row>
    <row r="75" spans="1:4" x14ac:dyDescent="0.25">
      <c r="A75" s="1">
        <v>43932</v>
      </c>
      <c r="B75" s="14">
        <f t="shared" si="0"/>
        <v>27338</v>
      </c>
      <c r="C75" s="14">
        <v>1329</v>
      </c>
      <c r="D75" s="18">
        <v>1736.5714290000001</v>
      </c>
    </row>
    <row r="76" spans="1:4" x14ac:dyDescent="0.25">
      <c r="A76" s="1">
        <v>43933</v>
      </c>
      <c r="B76" s="14">
        <f t="shared" si="0"/>
        <v>28269</v>
      </c>
      <c r="C76" s="14">
        <v>931</v>
      </c>
      <c r="D76" s="18">
        <v>1729.857143</v>
      </c>
    </row>
    <row r="77" spans="1:4" x14ac:dyDescent="0.25">
      <c r="A77" s="1">
        <v>43934</v>
      </c>
      <c r="B77" s="14">
        <f t="shared" si="0"/>
        <v>30255</v>
      </c>
      <c r="C77" s="14">
        <v>1986</v>
      </c>
      <c r="D77" s="18">
        <v>1737.5714290000001</v>
      </c>
    </row>
    <row r="78" spans="1:4" x14ac:dyDescent="0.25">
      <c r="A78" s="1">
        <v>43935</v>
      </c>
      <c r="B78" s="14">
        <f t="shared" si="0"/>
        <v>33182</v>
      </c>
      <c r="C78" s="14">
        <v>2927</v>
      </c>
      <c r="D78" s="18">
        <v>1867</v>
      </c>
    </row>
    <row r="79" spans="1:4" x14ac:dyDescent="0.25">
      <c r="A79" s="1">
        <v>43936</v>
      </c>
      <c r="B79" s="14">
        <f t="shared" si="0"/>
        <v>35722</v>
      </c>
      <c r="C79" s="14">
        <v>2540</v>
      </c>
      <c r="D79" s="18">
        <v>1963.5714290000001</v>
      </c>
    </row>
    <row r="80" spans="1:4" x14ac:dyDescent="0.25">
      <c r="A80" s="1">
        <v>43937</v>
      </c>
      <c r="B80" s="14">
        <f t="shared" si="0"/>
        <v>38108</v>
      </c>
      <c r="C80" s="14">
        <v>2386</v>
      </c>
      <c r="D80" s="18">
        <v>2021.857143</v>
      </c>
    </row>
    <row r="81" spans="1:4" x14ac:dyDescent="0.25">
      <c r="A81" s="1">
        <v>43938</v>
      </c>
      <c r="B81" s="14">
        <f t="shared" si="0"/>
        <v>41097</v>
      </c>
      <c r="C81" s="14">
        <v>2989</v>
      </c>
      <c r="D81" s="18">
        <v>2155.2857140000001</v>
      </c>
    </row>
    <row r="82" spans="1:4" x14ac:dyDescent="0.25">
      <c r="A82" s="1">
        <v>43939</v>
      </c>
      <c r="B82" s="14">
        <f t="shared" si="0"/>
        <v>42577</v>
      </c>
      <c r="C82" s="14">
        <v>1480</v>
      </c>
      <c r="D82" s="18">
        <v>2176.8571430000002</v>
      </c>
    </row>
    <row r="83" spans="1:4" x14ac:dyDescent="0.25">
      <c r="A83" s="1">
        <v>43940</v>
      </c>
      <c r="B83" s="14">
        <f t="shared" si="0"/>
        <v>43666</v>
      </c>
      <c r="C83" s="14">
        <v>1089</v>
      </c>
      <c r="D83" s="18">
        <v>2199.5714290000001</v>
      </c>
    </row>
    <row r="84" spans="1:4" x14ac:dyDescent="0.25">
      <c r="A84" s="1">
        <v>43941</v>
      </c>
      <c r="B84" s="14">
        <f t="shared" si="0"/>
        <v>46351</v>
      </c>
      <c r="C84" s="14">
        <v>2685</v>
      </c>
      <c r="D84" s="18">
        <v>2299.4285709999999</v>
      </c>
    </row>
    <row r="85" spans="1:4" x14ac:dyDescent="0.25">
      <c r="A85" s="1">
        <v>43942</v>
      </c>
      <c r="B85" s="14">
        <f t="shared" si="0"/>
        <v>48536</v>
      </c>
      <c r="C85" s="14">
        <v>2185</v>
      </c>
      <c r="D85" s="18">
        <v>2193.5714290000001</v>
      </c>
    </row>
    <row r="86" spans="1:4" x14ac:dyDescent="0.25">
      <c r="A86" s="1">
        <v>43943</v>
      </c>
      <c r="B86" s="14">
        <f t="shared" si="0"/>
        <v>51239</v>
      </c>
      <c r="C86" s="14">
        <v>2703</v>
      </c>
      <c r="D86" s="18">
        <v>2216.8571430000002</v>
      </c>
    </row>
    <row r="87" spans="1:4" x14ac:dyDescent="0.25">
      <c r="A87" s="1">
        <v>43944</v>
      </c>
      <c r="B87" s="14">
        <f t="shared" si="0"/>
        <v>53644</v>
      </c>
      <c r="C87" s="14">
        <v>2405</v>
      </c>
      <c r="D87" s="18">
        <v>2219.5714290000001</v>
      </c>
    </row>
    <row r="88" spans="1:4" x14ac:dyDescent="0.25">
      <c r="A88" s="1">
        <v>43945</v>
      </c>
      <c r="B88" s="14">
        <f t="shared" si="0"/>
        <v>55917</v>
      </c>
      <c r="C88" s="14">
        <v>2273</v>
      </c>
      <c r="D88" s="18">
        <v>2117.4285709999999</v>
      </c>
    </row>
    <row r="89" spans="1:4" x14ac:dyDescent="0.25">
      <c r="A89" s="1">
        <v>43946</v>
      </c>
      <c r="B89" s="14">
        <f t="shared" si="0"/>
        <v>57409</v>
      </c>
      <c r="C89" s="14">
        <v>1492</v>
      </c>
      <c r="D89" s="18">
        <v>2119.1428569999998</v>
      </c>
    </row>
    <row r="90" spans="1:4" x14ac:dyDescent="0.25">
      <c r="A90" s="1">
        <v>43947</v>
      </c>
      <c r="B90" s="14">
        <f t="shared" si="0"/>
        <v>58253</v>
      </c>
      <c r="C90" s="14">
        <v>844</v>
      </c>
      <c r="D90" s="18">
        <v>2084.1428569999998</v>
      </c>
    </row>
    <row r="91" spans="1:4" x14ac:dyDescent="0.25">
      <c r="A91" s="1">
        <v>43948</v>
      </c>
      <c r="B91" s="14">
        <f t="shared" si="0"/>
        <v>60381</v>
      </c>
      <c r="C91" s="14">
        <v>2128</v>
      </c>
      <c r="D91" s="18">
        <v>2004.5714290000001</v>
      </c>
    </row>
    <row r="92" spans="1:4" x14ac:dyDescent="0.25">
      <c r="A92" s="1">
        <v>43949</v>
      </c>
      <c r="B92" s="14">
        <f t="shared" si="0"/>
        <v>62484</v>
      </c>
      <c r="C92" s="14">
        <v>2103</v>
      </c>
      <c r="D92" s="18">
        <v>1992.7142859999999</v>
      </c>
    </row>
    <row r="93" spans="1:4" x14ac:dyDescent="0.25">
      <c r="A93" s="1">
        <v>43950</v>
      </c>
      <c r="B93" s="14">
        <f t="shared" si="0"/>
        <v>64669</v>
      </c>
      <c r="C93" s="14">
        <v>2185</v>
      </c>
      <c r="D93" s="18">
        <v>1918.7142859999999</v>
      </c>
    </row>
    <row r="94" spans="1:4" x14ac:dyDescent="0.25">
      <c r="A94" s="1">
        <v>43951</v>
      </c>
      <c r="B94" s="14">
        <f t="shared" si="0"/>
        <v>66716</v>
      </c>
      <c r="C94" s="14">
        <v>2047</v>
      </c>
      <c r="D94" s="18">
        <v>1867.5714290000001</v>
      </c>
    </row>
    <row r="95" spans="1:4" x14ac:dyDescent="0.25">
      <c r="A95" s="1">
        <v>43952</v>
      </c>
      <c r="B95" s="14">
        <f t="shared" si="0"/>
        <v>68797</v>
      </c>
      <c r="C95" s="14">
        <v>2081</v>
      </c>
      <c r="D95" s="18">
        <v>1840</v>
      </c>
    </row>
    <row r="96" spans="1:4" x14ac:dyDescent="0.25">
      <c r="A96" s="1">
        <v>43953</v>
      </c>
      <c r="B96" s="14">
        <f t="shared" si="0"/>
        <v>69826</v>
      </c>
      <c r="C96" s="14">
        <v>1029</v>
      </c>
      <c r="D96" s="18">
        <v>1773.857143</v>
      </c>
    </row>
    <row r="97" spans="1:4" x14ac:dyDescent="0.25">
      <c r="A97" s="1">
        <v>43954</v>
      </c>
      <c r="B97" s="14">
        <f t="shared" si="0"/>
        <v>70559</v>
      </c>
      <c r="C97" s="14">
        <v>733</v>
      </c>
      <c r="D97" s="18">
        <v>1758</v>
      </c>
    </row>
    <row r="98" spans="1:4" x14ac:dyDescent="0.25">
      <c r="A98" s="1">
        <v>43955</v>
      </c>
      <c r="B98" s="14">
        <f t="shared" si="0"/>
        <v>72437</v>
      </c>
      <c r="C98" s="14">
        <v>1878</v>
      </c>
      <c r="D98" s="18">
        <v>1722.2857140000001</v>
      </c>
    </row>
    <row r="99" spans="1:4" x14ac:dyDescent="0.25">
      <c r="A99" s="1">
        <v>43956</v>
      </c>
      <c r="B99" s="14">
        <f t="shared" si="0"/>
        <v>74169</v>
      </c>
      <c r="C99" s="14">
        <v>1732</v>
      </c>
      <c r="D99" s="18">
        <v>1669.4285709999999</v>
      </c>
    </row>
    <row r="100" spans="1:4" x14ac:dyDescent="0.25">
      <c r="A100" s="1">
        <v>43957</v>
      </c>
      <c r="B100" s="14">
        <f t="shared" si="0"/>
        <v>75866</v>
      </c>
      <c r="C100" s="14">
        <v>1697</v>
      </c>
      <c r="D100" s="18">
        <v>1599.857143</v>
      </c>
    </row>
    <row r="101" spans="1:4" x14ac:dyDescent="0.25">
      <c r="A101" s="1">
        <v>43958</v>
      </c>
      <c r="B101" s="14">
        <f t="shared" ref="B101:B164" si="1">(B100+C101)</f>
        <v>77542</v>
      </c>
      <c r="C101" s="14">
        <v>1676</v>
      </c>
      <c r="D101" s="18">
        <v>1547</v>
      </c>
    </row>
    <row r="102" spans="1:4" x14ac:dyDescent="0.25">
      <c r="A102" s="1">
        <v>43959</v>
      </c>
      <c r="B102" s="14">
        <f t="shared" si="1"/>
        <v>78994</v>
      </c>
      <c r="C102" s="14">
        <v>1452</v>
      </c>
      <c r="D102" s="18">
        <v>1457.2857140000001</v>
      </c>
    </row>
    <row r="103" spans="1:4" x14ac:dyDescent="0.25">
      <c r="A103" s="1">
        <v>43960</v>
      </c>
      <c r="B103" s="14">
        <f t="shared" si="1"/>
        <v>79676</v>
      </c>
      <c r="C103" s="14">
        <v>682</v>
      </c>
      <c r="D103" s="18">
        <v>1407.7142859999999</v>
      </c>
    </row>
    <row r="104" spans="1:4" x14ac:dyDescent="0.25">
      <c r="A104" s="1">
        <v>43961</v>
      </c>
      <c r="B104" s="14">
        <f t="shared" si="1"/>
        <v>80061</v>
      </c>
      <c r="C104" s="14">
        <v>385</v>
      </c>
      <c r="D104" s="18">
        <v>1358</v>
      </c>
    </row>
    <row r="105" spans="1:4" x14ac:dyDescent="0.25">
      <c r="A105" s="1">
        <v>43962</v>
      </c>
      <c r="B105" s="14">
        <f t="shared" si="1"/>
        <v>81364</v>
      </c>
      <c r="C105" s="14">
        <v>1303</v>
      </c>
      <c r="D105" s="18">
        <v>1276.142857</v>
      </c>
    </row>
    <row r="106" spans="1:4" x14ac:dyDescent="0.25">
      <c r="A106" s="1">
        <v>43963</v>
      </c>
      <c r="B106" s="14">
        <f t="shared" si="1"/>
        <v>82814</v>
      </c>
      <c r="C106" s="14">
        <v>1450</v>
      </c>
      <c r="D106" s="18">
        <v>1235.7142859999999</v>
      </c>
    </row>
    <row r="107" spans="1:4" x14ac:dyDescent="0.25">
      <c r="A107" s="1">
        <v>43964</v>
      </c>
      <c r="B107" s="14">
        <f t="shared" si="1"/>
        <v>84125</v>
      </c>
      <c r="C107" s="14">
        <v>1311</v>
      </c>
      <c r="D107" s="18">
        <v>1180.4285709999999</v>
      </c>
    </row>
    <row r="108" spans="1:4" x14ac:dyDescent="0.25">
      <c r="A108" s="1">
        <v>43965</v>
      </c>
      <c r="B108" s="14">
        <f t="shared" si="1"/>
        <v>85439</v>
      </c>
      <c r="C108" s="14">
        <v>1314</v>
      </c>
      <c r="D108" s="18">
        <v>1128.7142859999999</v>
      </c>
    </row>
    <row r="109" spans="1:4" x14ac:dyDescent="0.25">
      <c r="A109" s="1">
        <v>43966</v>
      </c>
      <c r="B109" s="14">
        <f t="shared" si="1"/>
        <v>86542</v>
      </c>
      <c r="C109" s="14">
        <v>1103</v>
      </c>
      <c r="D109" s="18">
        <v>1079</v>
      </c>
    </row>
    <row r="110" spans="1:4" x14ac:dyDescent="0.25">
      <c r="A110" s="1">
        <v>43967</v>
      </c>
      <c r="B110" s="14">
        <f t="shared" si="1"/>
        <v>87187</v>
      </c>
      <c r="C110" s="14">
        <v>645</v>
      </c>
      <c r="D110" s="18">
        <v>1073.7142859999999</v>
      </c>
    </row>
    <row r="111" spans="1:4" x14ac:dyDescent="0.25">
      <c r="A111" s="1">
        <v>43968</v>
      </c>
      <c r="B111" s="14">
        <f t="shared" si="1"/>
        <v>87550</v>
      </c>
      <c r="C111" s="14">
        <v>363</v>
      </c>
      <c r="D111" s="18">
        <v>1070.5714290000001</v>
      </c>
    </row>
    <row r="112" spans="1:4" x14ac:dyDescent="0.25">
      <c r="A112" s="1">
        <v>43969</v>
      </c>
      <c r="B112" s="14">
        <f t="shared" si="1"/>
        <v>88860</v>
      </c>
      <c r="C112" s="14">
        <v>1310</v>
      </c>
      <c r="D112" s="18">
        <v>1071.4285709999999</v>
      </c>
    </row>
    <row r="113" spans="1:4" x14ac:dyDescent="0.25">
      <c r="A113" s="1">
        <v>43970</v>
      </c>
      <c r="B113" s="14">
        <f t="shared" si="1"/>
        <v>89932</v>
      </c>
      <c r="C113" s="14">
        <v>1072</v>
      </c>
      <c r="D113" s="18">
        <v>1017.571429</v>
      </c>
    </row>
    <row r="114" spans="1:4" x14ac:dyDescent="0.25">
      <c r="A114" s="1">
        <v>43971</v>
      </c>
      <c r="B114" s="14">
        <f t="shared" si="1"/>
        <v>90943</v>
      </c>
      <c r="C114" s="14">
        <v>1011</v>
      </c>
      <c r="D114" s="18">
        <v>974.7142857</v>
      </c>
    </row>
    <row r="115" spans="1:4" x14ac:dyDescent="0.25">
      <c r="A115" s="1">
        <v>43972</v>
      </c>
      <c r="B115" s="14">
        <f t="shared" si="1"/>
        <v>91906</v>
      </c>
      <c r="C115" s="14">
        <v>963</v>
      </c>
      <c r="D115" s="18">
        <v>924.42857140000001</v>
      </c>
    </row>
    <row r="116" spans="1:4" x14ac:dyDescent="0.25">
      <c r="A116" s="1">
        <v>43973</v>
      </c>
      <c r="B116" s="14">
        <f t="shared" si="1"/>
        <v>92768</v>
      </c>
      <c r="C116" s="14">
        <v>862</v>
      </c>
      <c r="D116" s="18">
        <v>889.7142857</v>
      </c>
    </row>
    <row r="117" spans="1:4" x14ac:dyDescent="0.25">
      <c r="A117" s="1">
        <v>43974</v>
      </c>
      <c r="B117" s="14">
        <f t="shared" si="1"/>
        <v>93154</v>
      </c>
      <c r="C117" s="14">
        <v>386</v>
      </c>
      <c r="D117" s="18">
        <v>852.85714289999999</v>
      </c>
    </row>
    <row r="118" spans="1:4" x14ac:dyDescent="0.25">
      <c r="A118" s="1">
        <v>43975</v>
      </c>
      <c r="B118" s="14">
        <f t="shared" si="1"/>
        <v>93455</v>
      </c>
      <c r="C118" s="14">
        <v>301</v>
      </c>
      <c r="D118" s="18">
        <v>844</v>
      </c>
    </row>
    <row r="119" spans="1:4" x14ac:dyDescent="0.25">
      <c r="A119" s="1">
        <v>43976</v>
      </c>
      <c r="B119" s="14">
        <f t="shared" si="1"/>
        <v>93653</v>
      </c>
      <c r="C119" s="14">
        <v>198</v>
      </c>
      <c r="D119" s="18">
        <v>685</v>
      </c>
    </row>
    <row r="120" spans="1:4" x14ac:dyDescent="0.25">
      <c r="A120" s="1">
        <v>43977</v>
      </c>
      <c r="B120" s="14">
        <f t="shared" si="1"/>
        <v>94517</v>
      </c>
      <c r="C120" s="14">
        <v>864</v>
      </c>
      <c r="D120" s="18">
        <v>655.14285710000001</v>
      </c>
    </row>
    <row r="121" spans="1:4" x14ac:dyDescent="0.25">
      <c r="A121" s="1">
        <v>43978</v>
      </c>
      <c r="B121" s="14">
        <f t="shared" si="1"/>
        <v>95203</v>
      </c>
      <c r="C121" s="14">
        <v>686</v>
      </c>
      <c r="D121" s="18">
        <v>608.85714289999999</v>
      </c>
    </row>
    <row r="122" spans="1:4" x14ac:dyDescent="0.25">
      <c r="A122" s="1">
        <v>43979</v>
      </c>
      <c r="B122" s="14">
        <f t="shared" si="1"/>
        <v>95842</v>
      </c>
      <c r="C122" s="14">
        <v>639</v>
      </c>
      <c r="D122" s="18">
        <v>562.57142859999999</v>
      </c>
    </row>
    <row r="123" spans="1:4" x14ac:dyDescent="0.25">
      <c r="A123" s="1">
        <v>43980</v>
      </c>
      <c r="B123" s="14">
        <f t="shared" si="1"/>
        <v>96372</v>
      </c>
      <c r="C123" s="14">
        <v>530</v>
      </c>
      <c r="D123" s="18">
        <v>515.14285710000001</v>
      </c>
    </row>
    <row r="124" spans="1:4" x14ac:dyDescent="0.25">
      <c r="A124" s="1">
        <v>43981</v>
      </c>
      <c r="B124" s="14">
        <f t="shared" si="1"/>
        <v>96643</v>
      </c>
      <c r="C124" s="14">
        <v>271</v>
      </c>
      <c r="D124" s="18">
        <v>498.57142859999999</v>
      </c>
    </row>
    <row r="125" spans="1:4" x14ac:dyDescent="0.25">
      <c r="A125" s="1">
        <v>43982</v>
      </c>
      <c r="B125" s="14">
        <f t="shared" si="1"/>
        <v>96804</v>
      </c>
      <c r="C125" s="14">
        <v>161</v>
      </c>
      <c r="D125" s="18">
        <v>478.57142859999999</v>
      </c>
    </row>
    <row r="126" spans="1:4" x14ac:dyDescent="0.25">
      <c r="A126" s="1">
        <v>43983</v>
      </c>
      <c r="B126" s="14">
        <f t="shared" si="1"/>
        <v>97312</v>
      </c>
      <c r="C126" s="14">
        <v>508</v>
      </c>
      <c r="D126" s="18">
        <v>522.85714289999999</v>
      </c>
    </row>
    <row r="127" spans="1:4" x14ac:dyDescent="0.25">
      <c r="A127" s="1">
        <v>43984</v>
      </c>
      <c r="B127" s="14">
        <f t="shared" si="1"/>
        <v>97759</v>
      </c>
      <c r="C127" s="14">
        <v>447</v>
      </c>
      <c r="D127" s="18">
        <v>463.2857143</v>
      </c>
    </row>
    <row r="128" spans="1:4" x14ac:dyDescent="0.25">
      <c r="A128" s="1">
        <v>43985</v>
      </c>
      <c r="B128" s="14">
        <f t="shared" si="1"/>
        <v>98218</v>
      </c>
      <c r="C128" s="14">
        <v>459</v>
      </c>
      <c r="D128" s="18">
        <v>430.7142857</v>
      </c>
    </row>
    <row r="129" spans="1:4" x14ac:dyDescent="0.25">
      <c r="A129" s="1">
        <v>43986</v>
      </c>
      <c r="B129" s="14">
        <f t="shared" si="1"/>
        <v>98596</v>
      </c>
      <c r="C129" s="14">
        <v>378</v>
      </c>
      <c r="D129" s="18">
        <v>393.42857140000001</v>
      </c>
    </row>
    <row r="130" spans="1:4" x14ac:dyDescent="0.25">
      <c r="A130" s="1">
        <v>43987</v>
      </c>
      <c r="B130" s="14">
        <f t="shared" si="1"/>
        <v>98933</v>
      </c>
      <c r="C130" s="14">
        <v>337</v>
      </c>
      <c r="D130" s="18">
        <v>365.85714289999999</v>
      </c>
    </row>
    <row r="131" spans="1:4" x14ac:dyDescent="0.25">
      <c r="A131" s="1">
        <v>43988</v>
      </c>
      <c r="B131" s="14">
        <f t="shared" si="1"/>
        <v>99081</v>
      </c>
      <c r="C131" s="14">
        <v>148</v>
      </c>
      <c r="D131" s="18">
        <v>348.2857143</v>
      </c>
    </row>
    <row r="132" spans="1:4" x14ac:dyDescent="0.25">
      <c r="A132" s="1">
        <v>43989</v>
      </c>
      <c r="B132" s="14">
        <f t="shared" si="1"/>
        <v>99232</v>
      </c>
      <c r="C132" s="14">
        <v>151</v>
      </c>
      <c r="D132" s="18">
        <v>346.85714289999999</v>
      </c>
    </row>
    <row r="133" spans="1:4" x14ac:dyDescent="0.25">
      <c r="A133" s="1">
        <v>43990</v>
      </c>
      <c r="B133" s="14">
        <f t="shared" si="1"/>
        <v>99582</v>
      </c>
      <c r="C133" s="14">
        <v>350</v>
      </c>
      <c r="D133" s="18">
        <v>324.57142859999999</v>
      </c>
    </row>
    <row r="134" spans="1:4" x14ac:dyDescent="0.25">
      <c r="A134" s="1">
        <v>43991</v>
      </c>
      <c r="B134" s="14">
        <f t="shared" si="1"/>
        <v>99924</v>
      </c>
      <c r="C134" s="14">
        <v>342</v>
      </c>
      <c r="D134" s="18">
        <v>309.7142857</v>
      </c>
    </row>
    <row r="135" spans="1:4" x14ac:dyDescent="0.25">
      <c r="A135" s="1">
        <v>43992</v>
      </c>
      <c r="B135" s="14">
        <f t="shared" si="1"/>
        <v>100183</v>
      </c>
      <c r="C135" s="14">
        <v>259</v>
      </c>
      <c r="D135" s="18">
        <v>281.14285710000001</v>
      </c>
    </row>
    <row r="136" spans="1:4" x14ac:dyDescent="0.25">
      <c r="A136" s="1">
        <v>43993</v>
      </c>
      <c r="B136" s="14">
        <f t="shared" si="1"/>
        <v>100409</v>
      </c>
      <c r="C136" s="14">
        <v>226</v>
      </c>
      <c r="D136" s="18">
        <v>259.42857140000001</v>
      </c>
    </row>
    <row r="137" spans="1:4" x14ac:dyDescent="0.25">
      <c r="A137" s="1">
        <v>43994</v>
      </c>
      <c r="B137" s="14">
        <f t="shared" si="1"/>
        <v>100663</v>
      </c>
      <c r="C137" s="14">
        <v>254</v>
      </c>
      <c r="D137" s="18">
        <v>247.57142859999999</v>
      </c>
    </row>
    <row r="138" spans="1:4" x14ac:dyDescent="0.25">
      <c r="A138" s="1">
        <v>43995</v>
      </c>
      <c r="B138" s="14">
        <f t="shared" si="1"/>
        <v>100759</v>
      </c>
      <c r="C138" s="14">
        <v>96</v>
      </c>
      <c r="D138" s="18">
        <v>240.2857143</v>
      </c>
    </row>
    <row r="139" spans="1:4" x14ac:dyDescent="0.25">
      <c r="A139" s="1">
        <v>43996</v>
      </c>
      <c r="B139" s="14">
        <f t="shared" si="1"/>
        <v>100835</v>
      </c>
      <c r="C139" s="14">
        <v>76</v>
      </c>
      <c r="D139" s="18">
        <v>229.57142859999999</v>
      </c>
    </row>
    <row r="140" spans="1:4" x14ac:dyDescent="0.25">
      <c r="A140" s="1">
        <v>43997</v>
      </c>
      <c r="B140" s="14">
        <f t="shared" si="1"/>
        <v>101070</v>
      </c>
      <c r="C140" s="14">
        <v>235</v>
      </c>
      <c r="D140" s="18">
        <v>212.85714290000001</v>
      </c>
    </row>
    <row r="141" spans="1:4" x14ac:dyDescent="0.25">
      <c r="A141" s="1">
        <v>43998</v>
      </c>
      <c r="B141" s="14">
        <f t="shared" si="1"/>
        <v>101268</v>
      </c>
      <c r="C141" s="14">
        <v>198</v>
      </c>
      <c r="D141" s="18">
        <v>192.14285709999999</v>
      </c>
    </row>
    <row r="142" spans="1:4" x14ac:dyDescent="0.25">
      <c r="A142" s="1">
        <v>43999</v>
      </c>
      <c r="B142" s="14">
        <f t="shared" si="1"/>
        <v>101516</v>
      </c>
      <c r="C142" s="14">
        <v>248</v>
      </c>
      <c r="D142" s="18">
        <v>190.57142859999999</v>
      </c>
    </row>
    <row r="143" spans="1:4" x14ac:dyDescent="0.25">
      <c r="A143" s="1">
        <v>44000</v>
      </c>
      <c r="B143" s="14">
        <f t="shared" si="1"/>
        <v>101756</v>
      </c>
      <c r="C143" s="14">
        <v>240</v>
      </c>
      <c r="D143" s="18">
        <v>192.57142859999999</v>
      </c>
    </row>
    <row r="144" spans="1:4" x14ac:dyDescent="0.25">
      <c r="A144" s="1">
        <v>44001</v>
      </c>
      <c r="B144" s="14">
        <f t="shared" si="1"/>
        <v>101931</v>
      </c>
      <c r="C144" s="14">
        <v>175</v>
      </c>
      <c r="D144" s="18">
        <v>181.2857143</v>
      </c>
    </row>
    <row r="145" spans="1:4" x14ac:dyDescent="0.25">
      <c r="A145" s="1">
        <v>44002</v>
      </c>
      <c r="B145" s="14">
        <f t="shared" si="1"/>
        <v>102024</v>
      </c>
      <c r="C145" s="14">
        <v>93</v>
      </c>
      <c r="D145" s="18">
        <v>180.7142857</v>
      </c>
    </row>
    <row r="146" spans="1:4" x14ac:dyDescent="0.25">
      <c r="A146" s="1">
        <v>44003</v>
      </c>
      <c r="B146" s="14">
        <f t="shared" si="1"/>
        <v>102103</v>
      </c>
      <c r="C146" s="14">
        <v>79</v>
      </c>
      <c r="D146" s="18">
        <v>181.14285709999999</v>
      </c>
    </row>
    <row r="147" spans="1:4" x14ac:dyDescent="0.25">
      <c r="A147" s="1">
        <v>44004</v>
      </c>
      <c r="B147" s="14">
        <f t="shared" si="1"/>
        <v>102327</v>
      </c>
      <c r="C147" s="14">
        <v>224</v>
      </c>
      <c r="D147" s="18">
        <v>179.57142859999999</v>
      </c>
    </row>
    <row r="148" spans="1:4" x14ac:dyDescent="0.25">
      <c r="A148" s="1">
        <v>44005</v>
      </c>
      <c r="B148" s="14">
        <f t="shared" si="1"/>
        <v>102516</v>
      </c>
      <c r="C148" s="14">
        <v>189</v>
      </c>
      <c r="D148" s="18">
        <v>178.2857143</v>
      </c>
    </row>
    <row r="149" spans="1:4" x14ac:dyDescent="0.25">
      <c r="A149" s="1">
        <v>44006</v>
      </c>
      <c r="B149" s="14">
        <f t="shared" si="1"/>
        <v>102726</v>
      </c>
      <c r="C149" s="14">
        <v>210</v>
      </c>
      <c r="D149" s="18">
        <v>172.85714290000001</v>
      </c>
    </row>
    <row r="150" spans="1:4" x14ac:dyDescent="0.25">
      <c r="A150" s="1">
        <v>44007</v>
      </c>
      <c r="B150" s="14">
        <f t="shared" si="1"/>
        <v>102932</v>
      </c>
      <c r="C150" s="14">
        <v>206</v>
      </c>
      <c r="D150" s="18">
        <v>168</v>
      </c>
    </row>
    <row r="151" spans="1:4" x14ac:dyDescent="0.25">
      <c r="A151" s="1">
        <v>44008</v>
      </c>
      <c r="B151" s="14">
        <f t="shared" si="1"/>
        <v>103130</v>
      </c>
      <c r="C151" s="14">
        <v>198</v>
      </c>
      <c r="D151" s="18">
        <v>171.2857143</v>
      </c>
    </row>
    <row r="152" spans="1:4" x14ac:dyDescent="0.25">
      <c r="A152" s="1">
        <v>44009</v>
      </c>
      <c r="B152" s="14">
        <f t="shared" si="1"/>
        <v>103264</v>
      </c>
      <c r="C152" s="14">
        <v>134</v>
      </c>
      <c r="D152" s="18">
        <v>177.14285709999999</v>
      </c>
    </row>
    <row r="153" spans="1:4" x14ac:dyDescent="0.25">
      <c r="A153" s="1">
        <v>44010</v>
      </c>
      <c r="B153" s="14">
        <f t="shared" si="1"/>
        <v>103335</v>
      </c>
      <c r="C153" s="14">
        <v>71</v>
      </c>
      <c r="D153" s="18">
        <v>176</v>
      </c>
    </row>
    <row r="154" spans="1:4" x14ac:dyDescent="0.25">
      <c r="A154" s="1">
        <v>44011</v>
      </c>
      <c r="B154" s="14">
        <f t="shared" si="1"/>
        <v>103540</v>
      </c>
      <c r="C154" s="14">
        <v>205</v>
      </c>
      <c r="D154" s="18">
        <v>173.2857143</v>
      </c>
    </row>
    <row r="155" spans="1:4" x14ac:dyDescent="0.25">
      <c r="A155" s="1">
        <v>44012</v>
      </c>
      <c r="B155" s="14">
        <f t="shared" si="1"/>
        <v>103760</v>
      </c>
      <c r="C155" s="14">
        <v>220</v>
      </c>
      <c r="D155" s="18">
        <v>177.7142857</v>
      </c>
    </row>
    <row r="156" spans="1:4" x14ac:dyDescent="0.25">
      <c r="A156" s="1">
        <v>44013</v>
      </c>
      <c r="B156" s="14">
        <f t="shared" si="1"/>
        <v>103976</v>
      </c>
      <c r="C156" s="14">
        <v>216</v>
      </c>
      <c r="D156" s="18">
        <v>178.57142859999999</v>
      </c>
    </row>
    <row r="157" spans="1:4" x14ac:dyDescent="0.25">
      <c r="A157" s="1">
        <v>44014</v>
      </c>
      <c r="B157" s="14">
        <f t="shared" si="1"/>
        <v>104202</v>
      </c>
      <c r="C157" s="14">
        <v>226</v>
      </c>
      <c r="D157" s="18">
        <v>181.42857140000001</v>
      </c>
    </row>
    <row r="158" spans="1:4" x14ac:dyDescent="0.25">
      <c r="A158" s="1">
        <v>44015</v>
      </c>
      <c r="B158" s="14">
        <f t="shared" si="1"/>
        <v>104301</v>
      </c>
      <c r="C158" s="14">
        <v>99</v>
      </c>
      <c r="D158" s="18">
        <v>167.2857143</v>
      </c>
    </row>
    <row r="159" spans="1:4" x14ac:dyDescent="0.25">
      <c r="A159" s="1">
        <v>44016</v>
      </c>
      <c r="B159" s="14">
        <f t="shared" si="1"/>
        <v>104361</v>
      </c>
      <c r="C159" s="14">
        <v>60</v>
      </c>
      <c r="D159" s="18">
        <v>156.7142857</v>
      </c>
    </row>
    <row r="160" spans="1:4" x14ac:dyDescent="0.25">
      <c r="A160" s="1">
        <v>44017</v>
      </c>
      <c r="B160" s="14">
        <f t="shared" si="1"/>
        <v>104462</v>
      </c>
      <c r="C160" s="14">
        <v>101</v>
      </c>
      <c r="D160" s="18">
        <v>161</v>
      </c>
    </row>
    <row r="161" spans="1:4" x14ac:dyDescent="0.25">
      <c r="A161" s="1">
        <v>44018</v>
      </c>
      <c r="B161" s="14">
        <f t="shared" si="1"/>
        <v>104699</v>
      </c>
      <c r="C161" s="14">
        <v>237</v>
      </c>
      <c r="D161" s="18">
        <v>165.57142859999999</v>
      </c>
    </row>
    <row r="162" spans="1:4" x14ac:dyDescent="0.25">
      <c r="A162" s="1">
        <v>44019</v>
      </c>
      <c r="B162" s="14">
        <f t="shared" si="1"/>
        <v>104940</v>
      </c>
      <c r="C162" s="14">
        <v>241</v>
      </c>
      <c r="D162" s="18">
        <v>168.57142859999999</v>
      </c>
    </row>
    <row r="163" spans="1:4" x14ac:dyDescent="0.25">
      <c r="A163" s="1">
        <v>44020</v>
      </c>
      <c r="B163" s="14">
        <f t="shared" si="1"/>
        <v>105156</v>
      </c>
      <c r="C163" s="14">
        <v>216</v>
      </c>
      <c r="D163" s="18">
        <v>168.57142859999999</v>
      </c>
    </row>
    <row r="164" spans="1:4" x14ac:dyDescent="0.25">
      <c r="A164" s="1">
        <v>44021</v>
      </c>
      <c r="B164" s="14">
        <f t="shared" si="1"/>
        <v>105410</v>
      </c>
      <c r="C164" s="14">
        <v>254</v>
      </c>
      <c r="D164" s="18">
        <v>172.57142859999999</v>
      </c>
    </row>
    <row r="165" spans="1:4" x14ac:dyDescent="0.25">
      <c r="A165" s="1">
        <v>44022</v>
      </c>
      <c r="B165" s="14">
        <f t="shared" ref="B165:B228" si="2">(B164+C165)</f>
        <v>105638</v>
      </c>
      <c r="C165" s="14">
        <v>228</v>
      </c>
      <c r="D165" s="18">
        <v>191</v>
      </c>
    </row>
    <row r="166" spans="1:4" x14ac:dyDescent="0.25">
      <c r="A166" s="1">
        <v>44023</v>
      </c>
      <c r="B166" s="14">
        <f t="shared" si="2"/>
        <v>105755</v>
      </c>
      <c r="C166" s="14">
        <v>117</v>
      </c>
      <c r="D166" s="18">
        <v>199.14285709999999</v>
      </c>
    </row>
    <row r="167" spans="1:4" x14ac:dyDescent="0.25">
      <c r="A167" s="1">
        <v>44024</v>
      </c>
      <c r="B167" s="14">
        <f t="shared" si="2"/>
        <v>105842</v>
      </c>
      <c r="C167" s="14">
        <v>87</v>
      </c>
      <c r="D167" s="18">
        <v>197.14285709999999</v>
      </c>
    </row>
    <row r="168" spans="1:4" x14ac:dyDescent="0.25">
      <c r="A168" s="1">
        <v>44025</v>
      </c>
      <c r="B168" s="14">
        <f t="shared" si="2"/>
        <v>106108</v>
      </c>
      <c r="C168" s="14">
        <v>266</v>
      </c>
      <c r="D168" s="18">
        <v>201.2857143</v>
      </c>
    </row>
    <row r="169" spans="1:4" x14ac:dyDescent="0.25">
      <c r="A169" s="1">
        <v>44026</v>
      </c>
      <c r="B169" s="14">
        <f t="shared" si="2"/>
        <v>106340</v>
      </c>
      <c r="C169" s="14">
        <v>232</v>
      </c>
      <c r="D169" s="18">
        <v>200</v>
      </c>
    </row>
    <row r="170" spans="1:4" x14ac:dyDescent="0.25">
      <c r="A170" s="1">
        <v>44027</v>
      </c>
      <c r="B170" s="14">
        <f t="shared" si="2"/>
        <v>106638</v>
      </c>
      <c r="C170" s="14">
        <v>298</v>
      </c>
      <c r="D170" s="18">
        <v>211.7142857</v>
      </c>
    </row>
    <row r="171" spans="1:4" x14ac:dyDescent="0.25">
      <c r="A171" s="1">
        <v>44028</v>
      </c>
      <c r="B171" s="14">
        <f t="shared" si="2"/>
        <v>106883</v>
      </c>
      <c r="C171" s="14">
        <v>245</v>
      </c>
      <c r="D171" s="18">
        <v>210.2857143</v>
      </c>
    </row>
    <row r="172" spans="1:4" x14ac:dyDescent="0.25">
      <c r="A172" s="1">
        <v>44029</v>
      </c>
      <c r="B172" s="14">
        <f t="shared" si="2"/>
        <v>107110</v>
      </c>
      <c r="C172" s="14">
        <v>227</v>
      </c>
      <c r="D172" s="18">
        <v>210.14285709999999</v>
      </c>
    </row>
    <row r="173" spans="1:4" x14ac:dyDescent="0.25">
      <c r="A173" s="1">
        <v>44030</v>
      </c>
      <c r="B173" s="14">
        <f t="shared" si="2"/>
        <v>107238</v>
      </c>
      <c r="C173" s="14">
        <v>128</v>
      </c>
      <c r="D173" s="18">
        <v>211.7142857</v>
      </c>
    </row>
    <row r="174" spans="1:4" x14ac:dyDescent="0.25">
      <c r="A174" s="1">
        <v>44031</v>
      </c>
      <c r="B174" s="14">
        <f t="shared" si="2"/>
        <v>107312</v>
      </c>
      <c r="C174" s="14">
        <v>74</v>
      </c>
      <c r="D174" s="18">
        <v>209.85714290000001</v>
      </c>
    </row>
    <row r="175" spans="1:4" x14ac:dyDescent="0.25">
      <c r="A175" s="1">
        <v>44032</v>
      </c>
      <c r="B175" s="14">
        <f t="shared" si="2"/>
        <v>107591</v>
      </c>
      <c r="C175" s="14">
        <v>279</v>
      </c>
      <c r="D175" s="18">
        <v>211.7142857</v>
      </c>
    </row>
    <row r="176" spans="1:4" x14ac:dyDescent="0.25">
      <c r="A176" s="1">
        <v>44033</v>
      </c>
      <c r="B176" s="14">
        <f t="shared" si="2"/>
        <v>107846</v>
      </c>
      <c r="C176" s="14">
        <v>255</v>
      </c>
      <c r="D176" s="18">
        <v>215</v>
      </c>
    </row>
    <row r="177" spans="1:4" x14ac:dyDescent="0.25">
      <c r="A177" s="1">
        <v>44034</v>
      </c>
      <c r="B177" s="14">
        <f t="shared" si="2"/>
        <v>108104</v>
      </c>
      <c r="C177" s="14">
        <v>258</v>
      </c>
      <c r="D177" s="18">
        <v>209.2857143</v>
      </c>
    </row>
    <row r="178" spans="1:4" x14ac:dyDescent="0.25">
      <c r="A178" s="1">
        <v>44035</v>
      </c>
      <c r="B178" s="14">
        <f t="shared" si="2"/>
        <v>108362</v>
      </c>
      <c r="C178" s="14">
        <v>258</v>
      </c>
      <c r="D178" s="18">
        <v>211.2857143</v>
      </c>
    </row>
    <row r="179" spans="1:4" x14ac:dyDescent="0.25">
      <c r="A179" s="1">
        <v>44036</v>
      </c>
      <c r="B179" s="14">
        <f t="shared" si="2"/>
        <v>108619</v>
      </c>
      <c r="C179" s="14">
        <v>257</v>
      </c>
      <c r="D179" s="18">
        <v>215.57142859999999</v>
      </c>
    </row>
    <row r="180" spans="1:4" x14ac:dyDescent="0.25">
      <c r="A180" s="1">
        <v>44037</v>
      </c>
      <c r="B180" s="14">
        <f t="shared" si="2"/>
        <v>108778</v>
      </c>
      <c r="C180" s="14">
        <v>159</v>
      </c>
      <c r="D180" s="18">
        <v>220</v>
      </c>
    </row>
    <row r="181" spans="1:4" x14ac:dyDescent="0.25">
      <c r="A181" s="1">
        <v>44038</v>
      </c>
      <c r="B181" s="14">
        <f t="shared" si="2"/>
        <v>108879</v>
      </c>
      <c r="C181" s="14">
        <v>101</v>
      </c>
      <c r="D181" s="18">
        <v>223.85714290000001</v>
      </c>
    </row>
    <row r="182" spans="1:4" x14ac:dyDescent="0.25">
      <c r="A182" s="1">
        <v>44039</v>
      </c>
      <c r="B182" s="14">
        <f t="shared" si="2"/>
        <v>109240</v>
      </c>
      <c r="C182" s="14">
        <v>361</v>
      </c>
      <c r="D182" s="18">
        <v>235.57142859999999</v>
      </c>
    </row>
    <row r="183" spans="1:4" x14ac:dyDescent="0.25">
      <c r="A183" s="1">
        <v>44040</v>
      </c>
      <c r="B183" s="14">
        <f t="shared" si="2"/>
        <v>109560</v>
      </c>
      <c r="C183" s="14">
        <v>320</v>
      </c>
      <c r="D183" s="18">
        <v>244.85714290000001</v>
      </c>
    </row>
    <row r="184" spans="1:4" x14ac:dyDescent="0.25">
      <c r="A184" s="1">
        <v>44041</v>
      </c>
      <c r="B184" s="14">
        <f t="shared" si="2"/>
        <v>109879</v>
      </c>
      <c r="C184" s="14">
        <v>319</v>
      </c>
      <c r="D184" s="18">
        <v>253.57142859999999</v>
      </c>
    </row>
    <row r="185" spans="1:4" x14ac:dyDescent="0.25">
      <c r="A185" s="1">
        <v>44042</v>
      </c>
      <c r="B185" s="14">
        <f t="shared" si="2"/>
        <v>110215</v>
      </c>
      <c r="C185" s="14">
        <v>336</v>
      </c>
      <c r="D185" s="18">
        <v>264.7142857</v>
      </c>
    </row>
    <row r="186" spans="1:4" x14ac:dyDescent="0.25">
      <c r="A186" s="1">
        <v>44043</v>
      </c>
      <c r="B186" s="14">
        <f t="shared" si="2"/>
        <v>110534</v>
      </c>
      <c r="C186" s="14">
        <v>319</v>
      </c>
      <c r="D186" s="18">
        <v>273.57142859999999</v>
      </c>
    </row>
    <row r="187" spans="1:4" x14ac:dyDescent="0.25">
      <c r="A187" s="1">
        <v>44044</v>
      </c>
      <c r="B187" s="14">
        <f t="shared" si="2"/>
        <v>110681</v>
      </c>
      <c r="C187" s="14">
        <v>147</v>
      </c>
      <c r="D187" s="18">
        <v>271.85714289999999</v>
      </c>
    </row>
    <row r="188" spans="1:4" x14ac:dyDescent="0.25">
      <c r="A188" s="1">
        <v>44045</v>
      </c>
      <c r="B188" s="14">
        <f t="shared" si="2"/>
        <v>110790</v>
      </c>
      <c r="C188" s="14">
        <v>109</v>
      </c>
      <c r="D188" s="18">
        <v>273</v>
      </c>
    </row>
    <row r="189" spans="1:4" x14ac:dyDescent="0.25">
      <c r="A189" s="1">
        <v>44046</v>
      </c>
      <c r="B189" s="14">
        <f t="shared" si="2"/>
        <v>111148</v>
      </c>
      <c r="C189" s="14">
        <v>358</v>
      </c>
      <c r="D189" s="18">
        <v>272.57142859999999</v>
      </c>
    </row>
    <row r="190" spans="1:4" x14ac:dyDescent="0.25">
      <c r="A190" s="1">
        <v>44047</v>
      </c>
      <c r="B190" s="14">
        <f t="shared" si="2"/>
        <v>111456</v>
      </c>
      <c r="C190" s="14">
        <v>308</v>
      </c>
      <c r="D190" s="18">
        <v>270.85714289999999</v>
      </c>
    </row>
    <row r="191" spans="1:4" x14ac:dyDescent="0.25">
      <c r="A191" s="1">
        <v>44048</v>
      </c>
      <c r="B191" s="14">
        <f t="shared" si="2"/>
        <v>111789</v>
      </c>
      <c r="C191" s="14">
        <v>333</v>
      </c>
      <c r="D191" s="18">
        <v>272.85714289999999</v>
      </c>
    </row>
    <row r="192" spans="1:4" x14ac:dyDescent="0.25">
      <c r="A192" s="1">
        <v>44049</v>
      </c>
      <c r="B192" s="14">
        <f t="shared" si="2"/>
        <v>112143</v>
      </c>
      <c r="C192" s="14">
        <v>354</v>
      </c>
      <c r="D192" s="18">
        <v>275.42857140000001</v>
      </c>
    </row>
    <row r="193" spans="1:4" x14ac:dyDescent="0.25">
      <c r="A193" s="1">
        <v>44050</v>
      </c>
      <c r="B193" s="14">
        <f t="shared" si="2"/>
        <v>112442</v>
      </c>
      <c r="C193" s="14">
        <v>299</v>
      </c>
      <c r="D193" s="18">
        <v>272.57142859999999</v>
      </c>
    </row>
    <row r="194" spans="1:4" x14ac:dyDescent="0.25">
      <c r="A194" s="1">
        <v>44051</v>
      </c>
      <c r="B194" s="14">
        <f t="shared" si="2"/>
        <v>112611</v>
      </c>
      <c r="C194" s="14">
        <v>169</v>
      </c>
      <c r="D194" s="18">
        <v>275.7142857</v>
      </c>
    </row>
    <row r="195" spans="1:4" x14ac:dyDescent="0.25">
      <c r="A195" s="1">
        <v>44052</v>
      </c>
      <c r="B195" s="14">
        <f t="shared" si="2"/>
        <v>112696</v>
      </c>
      <c r="C195" s="14">
        <v>85</v>
      </c>
      <c r="D195" s="18">
        <v>272.2857143</v>
      </c>
    </row>
    <row r="196" spans="1:4" x14ac:dyDescent="0.25">
      <c r="A196" s="1">
        <v>44053</v>
      </c>
      <c r="B196" s="14">
        <f t="shared" si="2"/>
        <v>113069</v>
      </c>
      <c r="C196" s="14">
        <v>373</v>
      </c>
      <c r="D196" s="18">
        <v>274.57142859999999</v>
      </c>
    </row>
    <row r="197" spans="1:4" x14ac:dyDescent="0.25">
      <c r="A197" s="1">
        <v>44054</v>
      </c>
      <c r="B197" s="14">
        <f t="shared" si="2"/>
        <v>113353</v>
      </c>
      <c r="C197" s="14">
        <v>284</v>
      </c>
      <c r="D197" s="18">
        <v>271.14285710000001</v>
      </c>
    </row>
    <row r="198" spans="1:4" x14ac:dyDescent="0.25">
      <c r="A198" s="1">
        <v>44055</v>
      </c>
      <c r="B198" s="14">
        <f t="shared" si="2"/>
        <v>113657</v>
      </c>
      <c r="C198" s="14">
        <v>304</v>
      </c>
      <c r="D198" s="18">
        <v>267</v>
      </c>
    </row>
    <row r="199" spans="1:4" x14ac:dyDescent="0.25">
      <c r="A199" s="1">
        <v>44056</v>
      </c>
      <c r="B199" s="14">
        <f t="shared" si="2"/>
        <v>114006</v>
      </c>
      <c r="C199" s="14">
        <v>349</v>
      </c>
      <c r="D199" s="18">
        <v>266.2857143</v>
      </c>
    </row>
    <row r="200" spans="1:4" x14ac:dyDescent="0.25">
      <c r="A200" s="1">
        <v>44057</v>
      </c>
      <c r="B200" s="14">
        <f t="shared" si="2"/>
        <v>114349</v>
      </c>
      <c r="C200" s="14">
        <v>343</v>
      </c>
      <c r="D200" s="18">
        <v>272.42857140000001</v>
      </c>
    </row>
    <row r="201" spans="1:4" x14ac:dyDescent="0.25">
      <c r="A201" s="1">
        <v>44058</v>
      </c>
      <c r="B201" s="14">
        <f t="shared" si="2"/>
        <v>114500</v>
      </c>
      <c r="C201" s="14">
        <v>151</v>
      </c>
      <c r="D201" s="18">
        <v>269.85714289999999</v>
      </c>
    </row>
    <row r="202" spans="1:4" x14ac:dyDescent="0.25">
      <c r="A202" s="1">
        <v>44059</v>
      </c>
      <c r="B202" s="14">
        <f t="shared" si="2"/>
        <v>114620</v>
      </c>
      <c r="C202" s="14">
        <v>120</v>
      </c>
      <c r="D202" s="18">
        <v>274.85714289999999</v>
      </c>
    </row>
    <row r="203" spans="1:4" x14ac:dyDescent="0.25">
      <c r="A203" s="1">
        <v>44060</v>
      </c>
      <c r="B203" s="14">
        <f t="shared" si="2"/>
        <v>114989</v>
      </c>
      <c r="C203" s="14">
        <v>369</v>
      </c>
      <c r="D203" s="18">
        <v>274.14285710000001</v>
      </c>
    </row>
    <row r="204" spans="1:4" x14ac:dyDescent="0.25">
      <c r="A204" s="1">
        <v>44061</v>
      </c>
      <c r="B204" s="14">
        <f t="shared" si="2"/>
        <v>115370</v>
      </c>
      <c r="C204" s="14">
        <v>381</v>
      </c>
      <c r="D204" s="18">
        <v>288</v>
      </c>
    </row>
    <row r="205" spans="1:4" x14ac:dyDescent="0.25">
      <c r="A205" s="1">
        <v>44062</v>
      </c>
      <c r="B205" s="14">
        <f t="shared" si="2"/>
        <v>115706</v>
      </c>
      <c r="C205" s="14">
        <v>336</v>
      </c>
      <c r="D205" s="18">
        <v>292.7142857</v>
      </c>
    </row>
    <row r="206" spans="1:4" x14ac:dyDescent="0.25">
      <c r="A206" s="1">
        <v>44063</v>
      </c>
      <c r="B206" s="14">
        <f t="shared" si="2"/>
        <v>116063</v>
      </c>
      <c r="C206" s="14">
        <v>357</v>
      </c>
      <c r="D206" s="18">
        <v>293.7142857</v>
      </c>
    </row>
    <row r="207" spans="1:4" x14ac:dyDescent="0.25">
      <c r="A207" s="1">
        <v>44064</v>
      </c>
      <c r="B207" s="14">
        <f t="shared" si="2"/>
        <v>116346</v>
      </c>
      <c r="C207" s="14">
        <v>283</v>
      </c>
      <c r="D207" s="18">
        <v>285.2857143</v>
      </c>
    </row>
    <row r="208" spans="1:4" x14ac:dyDescent="0.25">
      <c r="A208" s="1">
        <v>44065</v>
      </c>
      <c r="B208" s="14">
        <f t="shared" si="2"/>
        <v>116494</v>
      </c>
      <c r="C208" s="14">
        <v>148</v>
      </c>
      <c r="D208" s="18">
        <v>284.85714289999999</v>
      </c>
    </row>
    <row r="209" spans="1:4" x14ac:dyDescent="0.25">
      <c r="A209" s="1">
        <v>44066</v>
      </c>
      <c r="B209" s="14">
        <f t="shared" si="2"/>
        <v>116586</v>
      </c>
      <c r="C209" s="14">
        <v>92</v>
      </c>
      <c r="D209" s="18">
        <v>280.85714289999999</v>
      </c>
    </row>
    <row r="210" spans="1:4" x14ac:dyDescent="0.25">
      <c r="A210" s="1">
        <v>44067</v>
      </c>
      <c r="B210" s="14">
        <f t="shared" si="2"/>
        <v>116981</v>
      </c>
      <c r="C210" s="14">
        <v>395</v>
      </c>
      <c r="D210" s="18">
        <v>284.7142857</v>
      </c>
    </row>
    <row r="211" spans="1:4" x14ac:dyDescent="0.25">
      <c r="A211" s="1">
        <v>44068</v>
      </c>
      <c r="B211" s="14">
        <f t="shared" si="2"/>
        <v>117360</v>
      </c>
      <c r="C211" s="14">
        <v>379</v>
      </c>
      <c r="D211" s="18">
        <v>284.42857140000001</v>
      </c>
    </row>
    <row r="212" spans="1:4" x14ac:dyDescent="0.25">
      <c r="A212" s="1">
        <v>44069</v>
      </c>
      <c r="B212" s="14">
        <f t="shared" si="2"/>
        <v>117740</v>
      </c>
      <c r="C212" s="14">
        <v>380</v>
      </c>
      <c r="D212" s="18">
        <v>290.42857140000001</v>
      </c>
    </row>
    <row r="213" spans="1:4" x14ac:dyDescent="0.25">
      <c r="A213" s="1">
        <v>44070</v>
      </c>
      <c r="B213" s="14">
        <f t="shared" si="2"/>
        <v>118084</v>
      </c>
      <c r="C213" s="14">
        <v>344</v>
      </c>
      <c r="D213" s="18">
        <v>288.7142857</v>
      </c>
    </row>
    <row r="214" spans="1:4" x14ac:dyDescent="0.25">
      <c r="A214" s="1">
        <v>44071</v>
      </c>
      <c r="B214" s="14">
        <f t="shared" si="2"/>
        <v>118447</v>
      </c>
      <c r="C214" s="14">
        <v>363</v>
      </c>
      <c r="D214" s="18">
        <v>300.14285710000001</v>
      </c>
    </row>
    <row r="215" spans="1:4" x14ac:dyDescent="0.25">
      <c r="A215" s="1">
        <v>44072</v>
      </c>
      <c r="B215" s="14">
        <f t="shared" si="2"/>
        <v>118619</v>
      </c>
      <c r="C215" s="14">
        <v>172</v>
      </c>
      <c r="D215" s="18">
        <v>303.57142859999999</v>
      </c>
    </row>
    <row r="216" spans="1:4" x14ac:dyDescent="0.25">
      <c r="A216" s="1">
        <v>44073</v>
      </c>
      <c r="B216" s="14">
        <f t="shared" si="2"/>
        <v>118758</v>
      </c>
      <c r="C216" s="14">
        <v>139</v>
      </c>
      <c r="D216" s="18">
        <v>310.2857143</v>
      </c>
    </row>
    <row r="217" spans="1:4" x14ac:dyDescent="0.25">
      <c r="A217" s="1">
        <v>44074</v>
      </c>
      <c r="B217" s="14">
        <f t="shared" si="2"/>
        <v>119197</v>
      </c>
      <c r="C217" s="14">
        <v>439</v>
      </c>
      <c r="D217" s="18">
        <v>316.2857143</v>
      </c>
    </row>
    <row r="218" spans="1:4" x14ac:dyDescent="0.25">
      <c r="A218" s="1">
        <v>44075</v>
      </c>
      <c r="B218" s="14">
        <f t="shared" si="2"/>
        <v>119593</v>
      </c>
      <c r="C218" s="14">
        <v>396</v>
      </c>
      <c r="D218" s="18">
        <v>318.57142859999999</v>
      </c>
    </row>
    <row r="219" spans="1:4" x14ac:dyDescent="0.25">
      <c r="A219" s="1">
        <v>44076</v>
      </c>
      <c r="B219" s="14">
        <f t="shared" si="2"/>
        <v>119977</v>
      </c>
      <c r="C219" s="14">
        <v>384</v>
      </c>
      <c r="D219" s="18">
        <v>319.2857143</v>
      </c>
    </row>
    <row r="220" spans="1:4" x14ac:dyDescent="0.25">
      <c r="A220" s="1">
        <v>44077</v>
      </c>
      <c r="B220" s="14">
        <f t="shared" si="2"/>
        <v>120441</v>
      </c>
      <c r="C220" s="14">
        <v>464</v>
      </c>
      <c r="D220" s="18">
        <v>336.42857140000001</v>
      </c>
    </row>
    <row r="221" spans="1:4" x14ac:dyDescent="0.25">
      <c r="A221" s="1">
        <v>44078</v>
      </c>
      <c r="B221" s="14">
        <f t="shared" si="2"/>
        <v>120787</v>
      </c>
      <c r="C221" s="14">
        <v>346</v>
      </c>
      <c r="D221" s="18">
        <v>334.2857143</v>
      </c>
    </row>
    <row r="222" spans="1:4" x14ac:dyDescent="0.25">
      <c r="A222" s="1">
        <v>44079</v>
      </c>
      <c r="B222" s="14">
        <f t="shared" si="2"/>
        <v>120985</v>
      </c>
      <c r="C222" s="14">
        <v>198</v>
      </c>
      <c r="D222" s="18">
        <v>338</v>
      </c>
    </row>
    <row r="223" spans="1:4" x14ac:dyDescent="0.25">
      <c r="A223" s="1">
        <v>44080</v>
      </c>
      <c r="B223" s="14">
        <f t="shared" si="2"/>
        <v>121098</v>
      </c>
      <c r="C223" s="14">
        <v>113</v>
      </c>
      <c r="D223" s="18">
        <v>334.14285710000001</v>
      </c>
    </row>
    <row r="224" spans="1:4" x14ac:dyDescent="0.25">
      <c r="A224" s="1">
        <v>44081</v>
      </c>
      <c r="B224" s="14">
        <f t="shared" si="2"/>
        <v>121259</v>
      </c>
      <c r="C224" s="14">
        <v>161</v>
      </c>
      <c r="D224" s="18">
        <v>294.57142859999999</v>
      </c>
    </row>
    <row r="225" spans="1:4" x14ac:dyDescent="0.25">
      <c r="A225" s="1">
        <v>44082</v>
      </c>
      <c r="B225" s="14">
        <f t="shared" si="2"/>
        <v>121805</v>
      </c>
      <c r="C225" s="14">
        <v>546</v>
      </c>
      <c r="D225" s="18">
        <v>316.2857143</v>
      </c>
    </row>
    <row r="226" spans="1:4" x14ac:dyDescent="0.25">
      <c r="A226" s="1">
        <v>44083</v>
      </c>
      <c r="B226" s="14">
        <f t="shared" si="2"/>
        <v>122280</v>
      </c>
      <c r="C226" s="14">
        <v>475</v>
      </c>
      <c r="D226" s="18">
        <v>329.14285710000001</v>
      </c>
    </row>
    <row r="227" spans="1:4" x14ac:dyDescent="0.25">
      <c r="A227" s="1">
        <v>44084</v>
      </c>
      <c r="B227" s="14">
        <f t="shared" si="2"/>
        <v>122692</v>
      </c>
      <c r="C227" s="14">
        <v>412</v>
      </c>
      <c r="D227" s="18">
        <v>321.2857143</v>
      </c>
    </row>
    <row r="228" spans="1:4" x14ac:dyDescent="0.25">
      <c r="A228" s="1">
        <v>44085</v>
      </c>
      <c r="B228" s="14">
        <f t="shared" si="2"/>
        <v>123101</v>
      </c>
      <c r="C228" s="14">
        <v>409</v>
      </c>
      <c r="D228" s="18">
        <v>330</v>
      </c>
    </row>
    <row r="229" spans="1:4" x14ac:dyDescent="0.25">
      <c r="A229" s="1">
        <v>44086</v>
      </c>
      <c r="B229" s="14">
        <f t="shared" ref="B229:B292" si="3">(B228+C229)</f>
        <v>123290</v>
      </c>
      <c r="C229" s="14">
        <v>189</v>
      </c>
      <c r="D229" s="18">
        <v>328.7142857</v>
      </c>
    </row>
    <row r="230" spans="1:4" x14ac:dyDescent="0.25">
      <c r="A230" s="1">
        <v>44087</v>
      </c>
      <c r="B230" s="14">
        <f t="shared" si="3"/>
        <v>123451</v>
      </c>
      <c r="C230" s="14">
        <v>161</v>
      </c>
      <c r="D230" s="18">
        <v>335.7142857</v>
      </c>
    </row>
    <row r="231" spans="1:4" x14ac:dyDescent="0.25">
      <c r="A231" s="1">
        <v>44088</v>
      </c>
      <c r="B231" s="14">
        <f t="shared" si="3"/>
        <v>123954</v>
      </c>
      <c r="C231" s="14">
        <v>503</v>
      </c>
      <c r="D231" s="18">
        <v>384.57142859999999</v>
      </c>
    </row>
    <row r="232" spans="1:4" x14ac:dyDescent="0.25">
      <c r="A232" s="1">
        <v>44089</v>
      </c>
      <c r="B232" s="14">
        <f t="shared" si="3"/>
        <v>124378</v>
      </c>
      <c r="C232" s="14">
        <v>424</v>
      </c>
      <c r="D232" s="18">
        <v>367</v>
      </c>
    </row>
    <row r="233" spans="1:4" x14ac:dyDescent="0.25">
      <c r="A233" s="1">
        <v>44090</v>
      </c>
      <c r="B233" s="14">
        <f t="shared" si="3"/>
        <v>124791</v>
      </c>
      <c r="C233" s="14">
        <v>413</v>
      </c>
      <c r="D233" s="18">
        <v>358.2857143</v>
      </c>
    </row>
    <row r="234" spans="1:4" x14ac:dyDescent="0.25">
      <c r="A234" s="1">
        <v>44091</v>
      </c>
      <c r="B234" s="14">
        <f t="shared" si="3"/>
        <v>125145</v>
      </c>
      <c r="C234" s="14">
        <v>354</v>
      </c>
      <c r="D234" s="18">
        <v>350.57142859999999</v>
      </c>
    </row>
    <row r="235" spans="1:4" x14ac:dyDescent="0.25">
      <c r="A235" s="1">
        <v>44092</v>
      </c>
      <c r="B235" s="14">
        <f t="shared" si="3"/>
        <v>125581</v>
      </c>
      <c r="C235" s="14">
        <v>436</v>
      </c>
      <c r="D235" s="18">
        <v>354.42857140000001</v>
      </c>
    </row>
    <row r="236" spans="1:4" x14ac:dyDescent="0.25">
      <c r="A236" s="1">
        <v>44093</v>
      </c>
      <c r="B236" s="14">
        <f t="shared" si="3"/>
        <v>125783</v>
      </c>
      <c r="C236" s="14">
        <v>202</v>
      </c>
      <c r="D236" s="18">
        <v>356.2857143</v>
      </c>
    </row>
    <row r="237" spans="1:4" x14ac:dyDescent="0.25">
      <c r="A237" s="1">
        <v>44094</v>
      </c>
      <c r="B237" s="14">
        <f t="shared" si="3"/>
        <v>125924</v>
      </c>
      <c r="C237" s="14">
        <v>141</v>
      </c>
      <c r="D237" s="18">
        <v>353.42857140000001</v>
      </c>
    </row>
    <row r="238" spans="1:4" x14ac:dyDescent="0.25">
      <c r="A238" s="1">
        <v>44095</v>
      </c>
      <c r="B238" s="14">
        <f t="shared" si="3"/>
        <v>126351</v>
      </c>
      <c r="C238" s="14">
        <v>427</v>
      </c>
      <c r="D238" s="18">
        <v>342.57142859999999</v>
      </c>
    </row>
    <row r="239" spans="1:4" x14ac:dyDescent="0.25">
      <c r="A239" s="1">
        <v>44096</v>
      </c>
      <c r="B239" s="14">
        <f t="shared" si="3"/>
        <v>126859</v>
      </c>
      <c r="C239" s="14">
        <v>508</v>
      </c>
      <c r="D239" s="18">
        <v>354.57142859999999</v>
      </c>
    </row>
    <row r="240" spans="1:4" x14ac:dyDescent="0.25">
      <c r="A240" s="1">
        <v>44097</v>
      </c>
      <c r="B240" s="14">
        <f t="shared" si="3"/>
        <v>127419</v>
      </c>
      <c r="C240" s="14">
        <v>560</v>
      </c>
      <c r="D240" s="18">
        <v>375.57142859999999</v>
      </c>
    </row>
    <row r="241" spans="1:4" x14ac:dyDescent="0.25">
      <c r="A241" s="1">
        <v>44098</v>
      </c>
      <c r="B241" s="14">
        <f t="shared" si="3"/>
        <v>128016</v>
      </c>
      <c r="C241" s="14">
        <v>597</v>
      </c>
      <c r="D241" s="18">
        <v>410.14285710000001</v>
      </c>
    </row>
    <row r="242" spans="1:4" x14ac:dyDescent="0.25">
      <c r="A242" s="1">
        <v>44099</v>
      </c>
      <c r="B242" s="14">
        <f t="shared" si="3"/>
        <v>128569</v>
      </c>
      <c r="C242" s="14">
        <v>553</v>
      </c>
      <c r="D242" s="18">
        <v>426.85714289999999</v>
      </c>
    </row>
    <row r="243" spans="1:4" x14ac:dyDescent="0.25">
      <c r="A243" s="1">
        <v>44100</v>
      </c>
      <c r="B243" s="14">
        <f t="shared" si="3"/>
        <v>128932</v>
      </c>
      <c r="C243" s="14">
        <v>363</v>
      </c>
      <c r="D243" s="18">
        <v>450</v>
      </c>
    </row>
    <row r="244" spans="1:4" x14ac:dyDescent="0.25">
      <c r="A244" s="1">
        <v>44101</v>
      </c>
      <c r="B244" s="14">
        <f t="shared" si="3"/>
        <v>129157</v>
      </c>
      <c r="C244" s="14">
        <v>225</v>
      </c>
      <c r="D244" s="18">
        <v>461.85714289999999</v>
      </c>
    </row>
    <row r="245" spans="1:4" x14ac:dyDescent="0.25">
      <c r="A245" s="1">
        <v>44102</v>
      </c>
      <c r="B245" s="14">
        <f t="shared" si="3"/>
        <v>130024</v>
      </c>
      <c r="C245" s="14">
        <v>867</v>
      </c>
      <c r="D245" s="18">
        <v>524.7142857</v>
      </c>
    </row>
    <row r="246" spans="1:4" x14ac:dyDescent="0.25">
      <c r="A246" s="1">
        <v>44103</v>
      </c>
      <c r="B246" s="14">
        <f t="shared" si="3"/>
        <v>130744</v>
      </c>
      <c r="C246" s="14">
        <v>720</v>
      </c>
      <c r="D246" s="18">
        <v>555</v>
      </c>
    </row>
    <row r="247" spans="1:4" x14ac:dyDescent="0.25">
      <c r="A247" s="1">
        <v>44104</v>
      </c>
      <c r="B247" s="14">
        <f t="shared" si="3"/>
        <v>131357</v>
      </c>
      <c r="C247" s="14">
        <v>613</v>
      </c>
      <c r="D247" s="18">
        <v>562.57142859999999</v>
      </c>
    </row>
    <row r="248" spans="1:4" x14ac:dyDescent="0.25">
      <c r="A248" s="1">
        <v>44105</v>
      </c>
      <c r="B248" s="14">
        <f t="shared" si="3"/>
        <v>132041</v>
      </c>
      <c r="C248" s="14">
        <v>684</v>
      </c>
      <c r="D248" s="18">
        <v>574.85714289999999</v>
      </c>
    </row>
    <row r="249" spans="1:4" x14ac:dyDescent="0.25">
      <c r="A249" s="1">
        <v>44106</v>
      </c>
      <c r="B249" s="14">
        <f t="shared" si="3"/>
        <v>132606</v>
      </c>
      <c r="C249" s="14">
        <v>565</v>
      </c>
      <c r="D249" s="18">
        <v>576.57142859999999</v>
      </c>
    </row>
    <row r="250" spans="1:4" x14ac:dyDescent="0.25">
      <c r="A250" s="1">
        <v>44107</v>
      </c>
      <c r="B250" s="14">
        <f t="shared" si="3"/>
        <v>133014</v>
      </c>
      <c r="C250" s="14">
        <v>408</v>
      </c>
      <c r="D250" s="18">
        <v>582.85714289999999</v>
      </c>
    </row>
    <row r="251" spans="1:4" x14ac:dyDescent="0.25">
      <c r="A251" s="1">
        <v>44108</v>
      </c>
      <c r="B251" s="14">
        <f t="shared" si="3"/>
        <v>133306</v>
      </c>
      <c r="C251" s="14">
        <v>292</v>
      </c>
      <c r="D251" s="18">
        <v>592.57142859999999</v>
      </c>
    </row>
    <row r="252" spans="1:4" x14ac:dyDescent="0.25">
      <c r="A252" s="1">
        <v>44109</v>
      </c>
      <c r="B252" s="14">
        <f t="shared" si="3"/>
        <v>134056</v>
      </c>
      <c r="C252" s="14">
        <v>750</v>
      </c>
      <c r="D252" s="18">
        <v>575.85714289999999</v>
      </c>
    </row>
    <row r="253" spans="1:4" x14ac:dyDescent="0.25">
      <c r="A253" s="1">
        <v>44110</v>
      </c>
      <c r="B253" s="14">
        <f t="shared" si="3"/>
        <v>134792</v>
      </c>
      <c r="C253" s="14">
        <v>736</v>
      </c>
      <c r="D253" s="18">
        <v>577.85714289999999</v>
      </c>
    </row>
    <row r="254" spans="1:4" x14ac:dyDescent="0.25">
      <c r="A254" s="1">
        <v>44111</v>
      </c>
      <c r="B254" s="14">
        <f t="shared" si="3"/>
        <v>135514</v>
      </c>
      <c r="C254" s="14">
        <v>722</v>
      </c>
      <c r="D254" s="18">
        <v>593.2857143</v>
      </c>
    </row>
    <row r="255" spans="1:4" x14ac:dyDescent="0.25">
      <c r="A255" s="1">
        <v>44112</v>
      </c>
      <c r="B255" s="14">
        <f t="shared" si="3"/>
        <v>136349</v>
      </c>
      <c r="C255" s="14">
        <v>835</v>
      </c>
      <c r="D255" s="18">
        <v>614.85714289999999</v>
      </c>
    </row>
    <row r="256" spans="1:4" x14ac:dyDescent="0.25">
      <c r="A256" s="1">
        <v>44113</v>
      </c>
      <c r="B256" s="14">
        <f t="shared" si="3"/>
        <v>137037</v>
      </c>
      <c r="C256" s="14">
        <v>688</v>
      </c>
      <c r="D256" s="18">
        <v>632.57142859999999</v>
      </c>
    </row>
    <row r="257" spans="1:4" x14ac:dyDescent="0.25">
      <c r="A257" s="1">
        <v>44114</v>
      </c>
      <c r="B257" s="14">
        <f t="shared" si="3"/>
        <v>137449</v>
      </c>
      <c r="C257" s="14">
        <v>412</v>
      </c>
      <c r="D257" s="18">
        <v>633.2857143</v>
      </c>
    </row>
    <row r="258" spans="1:4" x14ac:dyDescent="0.25">
      <c r="A258" s="1">
        <v>44115</v>
      </c>
      <c r="B258" s="14">
        <f t="shared" si="3"/>
        <v>137713</v>
      </c>
      <c r="C258" s="14">
        <v>264</v>
      </c>
      <c r="D258" s="18">
        <v>629.2857143</v>
      </c>
    </row>
    <row r="259" spans="1:4" x14ac:dyDescent="0.25">
      <c r="A259" s="1">
        <v>44116</v>
      </c>
      <c r="B259" s="14">
        <f t="shared" si="3"/>
        <v>138308</v>
      </c>
      <c r="C259" s="14">
        <v>595</v>
      </c>
      <c r="D259" s="18">
        <v>606.85714289999999</v>
      </c>
    </row>
    <row r="260" spans="1:4" x14ac:dyDescent="0.25">
      <c r="A260" s="1">
        <v>44117</v>
      </c>
      <c r="B260" s="14">
        <f t="shared" si="3"/>
        <v>139093</v>
      </c>
      <c r="C260" s="14">
        <v>785</v>
      </c>
      <c r="D260" s="18">
        <v>614.2857143</v>
      </c>
    </row>
    <row r="261" spans="1:4" x14ac:dyDescent="0.25">
      <c r="A261" s="1">
        <v>44118</v>
      </c>
      <c r="B261" s="14">
        <f t="shared" si="3"/>
        <v>139990</v>
      </c>
      <c r="C261" s="14">
        <v>897</v>
      </c>
      <c r="D261" s="18">
        <v>639.7142857</v>
      </c>
    </row>
    <row r="262" spans="1:4" x14ac:dyDescent="0.25">
      <c r="A262" s="1">
        <v>44119</v>
      </c>
      <c r="B262" s="14">
        <f t="shared" si="3"/>
        <v>140940</v>
      </c>
      <c r="C262" s="14">
        <v>950</v>
      </c>
      <c r="D262" s="18">
        <v>656.2857143</v>
      </c>
    </row>
    <row r="263" spans="1:4" x14ac:dyDescent="0.25">
      <c r="A263" s="1">
        <v>44120</v>
      </c>
      <c r="B263" s="14">
        <f t="shared" si="3"/>
        <v>141806</v>
      </c>
      <c r="C263" s="14">
        <v>866</v>
      </c>
      <c r="D263" s="18">
        <v>681.57142859999999</v>
      </c>
    </row>
    <row r="264" spans="1:4" x14ac:dyDescent="0.25">
      <c r="A264" s="1">
        <v>44121</v>
      </c>
      <c r="B264" s="14">
        <f t="shared" si="3"/>
        <v>142349</v>
      </c>
      <c r="C264" s="14">
        <v>543</v>
      </c>
      <c r="D264" s="18">
        <v>700.2857143</v>
      </c>
    </row>
    <row r="265" spans="1:4" x14ac:dyDescent="0.25">
      <c r="A265" s="1">
        <v>44122</v>
      </c>
      <c r="B265" s="14">
        <f t="shared" si="3"/>
        <v>142680</v>
      </c>
      <c r="C265" s="14">
        <v>331</v>
      </c>
      <c r="D265" s="18">
        <v>709.85714289999999</v>
      </c>
    </row>
    <row r="266" spans="1:4" x14ac:dyDescent="0.25">
      <c r="A266" s="1">
        <v>44123</v>
      </c>
      <c r="B266" s="14">
        <f t="shared" si="3"/>
        <v>143758</v>
      </c>
      <c r="C266" s="14">
        <v>1078</v>
      </c>
      <c r="D266" s="18">
        <v>779.2857143</v>
      </c>
    </row>
    <row r="267" spans="1:4" x14ac:dyDescent="0.25">
      <c r="A267" s="1">
        <v>44124</v>
      </c>
      <c r="B267" s="14">
        <f t="shared" si="3"/>
        <v>144877</v>
      </c>
      <c r="C267" s="14">
        <v>1119</v>
      </c>
      <c r="D267" s="18">
        <v>826.85714289999999</v>
      </c>
    </row>
    <row r="268" spans="1:4" x14ac:dyDescent="0.25">
      <c r="A268" s="1">
        <v>44125</v>
      </c>
      <c r="B268" s="14">
        <f t="shared" si="3"/>
        <v>146078</v>
      </c>
      <c r="C268" s="14">
        <v>1201</v>
      </c>
      <c r="D268" s="18">
        <v>869.85714289999999</v>
      </c>
    </row>
    <row r="269" spans="1:4" x14ac:dyDescent="0.25">
      <c r="A269" s="1">
        <v>44126</v>
      </c>
      <c r="B269" s="14">
        <f t="shared" si="3"/>
        <v>147454</v>
      </c>
      <c r="C269" s="14">
        <v>1376</v>
      </c>
      <c r="D269" s="18">
        <v>930.7142857</v>
      </c>
    </row>
    <row r="270" spans="1:4" x14ac:dyDescent="0.25">
      <c r="A270" s="1">
        <v>44127</v>
      </c>
      <c r="B270" s="14">
        <f t="shared" si="3"/>
        <v>148677</v>
      </c>
      <c r="C270" s="14">
        <v>1223</v>
      </c>
      <c r="D270" s="18">
        <v>981.85714289999999</v>
      </c>
    </row>
    <row r="271" spans="1:4" x14ac:dyDescent="0.25">
      <c r="A271" s="1">
        <v>44128</v>
      </c>
      <c r="B271" s="14">
        <f t="shared" si="3"/>
        <v>149466</v>
      </c>
      <c r="C271" s="14">
        <v>789</v>
      </c>
      <c r="D271" s="18">
        <v>1016.857143</v>
      </c>
    </row>
    <row r="272" spans="1:4" x14ac:dyDescent="0.25">
      <c r="A272" s="1">
        <v>44129</v>
      </c>
      <c r="B272" s="14">
        <f t="shared" si="3"/>
        <v>149949</v>
      </c>
      <c r="C272" s="14">
        <v>483</v>
      </c>
      <c r="D272" s="18">
        <v>1038.7142859999999</v>
      </c>
    </row>
    <row r="273" spans="1:4" x14ac:dyDescent="0.25">
      <c r="A273" s="1">
        <v>44130</v>
      </c>
      <c r="B273" s="14">
        <f t="shared" si="3"/>
        <v>151471</v>
      </c>
      <c r="C273" s="14">
        <v>1522</v>
      </c>
      <c r="D273" s="18">
        <v>1102.4285709999999</v>
      </c>
    </row>
    <row r="274" spans="1:4" x14ac:dyDescent="0.25">
      <c r="A274" s="1">
        <v>44131</v>
      </c>
      <c r="B274" s="14">
        <f t="shared" si="3"/>
        <v>152815</v>
      </c>
      <c r="C274" s="14">
        <v>1344</v>
      </c>
      <c r="D274" s="18">
        <v>1134.7142859999999</v>
      </c>
    </row>
    <row r="275" spans="1:4" x14ac:dyDescent="0.25">
      <c r="A275" s="1">
        <v>44132</v>
      </c>
      <c r="B275" s="14">
        <f t="shared" si="3"/>
        <v>154254</v>
      </c>
      <c r="C275" s="14">
        <v>1439</v>
      </c>
      <c r="D275" s="18">
        <v>1169</v>
      </c>
    </row>
    <row r="276" spans="1:4" x14ac:dyDescent="0.25">
      <c r="A276" s="1">
        <v>44133</v>
      </c>
      <c r="B276" s="14">
        <f t="shared" si="3"/>
        <v>155639</v>
      </c>
      <c r="C276" s="14">
        <v>1385</v>
      </c>
      <c r="D276" s="18">
        <v>1170.2857140000001</v>
      </c>
    </row>
    <row r="277" spans="1:4" x14ac:dyDescent="0.25">
      <c r="A277" s="1">
        <v>44134</v>
      </c>
      <c r="B277" s="14">
        <f t="shared" si="3"/>
        <v>156762</v>
      </c>
      <c r="C277" s="14">
        <v>1123</v>
      </c>
      <c r="D277" s="18">
        <v>1156.142857</v>
      </c>
    </row>
    <row r="278" spans="1:4" x14ac:dyDescent="0.25">
      <c r="A278" s="1">
        <v>44135</v>
      </c>
      <c r="B278" s="14">
        <f t="shared" si="3"/>
        <v>157632</v>
      </c>
      <c r="C278" s="14">
        <v>870</v>
      </c>
      <c r="D278" s="18">
        <v>1167.857143</v>
      </c>
    </row>
    <row r="279" spans="1:4" x14ac:dyDescent="0.25">
      <c r="A279" s="1">
        <v>44136</v>
      </c>
      <c r="B279" s="14">
        <f t="shared" si="3"/>
        <v>158154</v>
      </c>
      <c r="C279" s="14">
        <v>522</v>
      </c>
      <c r="D279" s="18">
        <v>1173.2857140000001</v>
      </c>
    </row>
    <row r="280" spans="1:4" x14ac:dyDescent="0.25">
      <c r="A280" s="1">
        <v>44137</v>
      </c>
      <c r="B280" s="14">
        <f t="shared" si="3"/>
        <v>159990</v>
      </c>
      <c r="C280" s="14">
        <v>1836</v>
      </c>
      <c r="D280" s="18">
        <v>1218</v>
      </c>
    </row>
    <row r="281" spans="1:4" x14ac:dyDescent="0.25">
      <c r="A281" s="1">
        <v>44138</v>
      </c>
      <c r="B281" s="14">
        <f t="shared" si="3"/>
        <v>161896</v>
      </c>
      <c r="C281" s="14">
        <v>1906</v>
      </c>
      <c r="D281" s="18">
        <v>1298</v>
      </c>
    </row>
    <row r="282" spans="1:4" x14ac:dyDescent="0.25">
      <c r="A282" s="1">
        <v>44139</v>
      </c>
      <c r="B282" s="14">
        <f t="shared" si="3"/>
        <v>164069</v>
      </c>
      <c r="C282" s="14">
        <v>2173</v>
      </c>
      <c r="D282" s="18">
        <v>1402.857143</v>
      </c>
    </row>
    <row r="283" spans="1:4" x14ac:dyDescent="0.25">
      <c r="A283" s="1">
        <v>44140</v>
      </c>
      <c r="B283" s="14">
        <f t="shared" si="3"/>
        <v>166485</v>
      </c>
      <c r="C283" s="14">
        <v>2416</v>
      </c>
      <c r="D283" s="18">
        <v>1550.142857</v>
      </c>
    </row>
    <row r="284" spans="1:4" x14ac:dyDescent="0.25">
      <c r="A284" s="1">
        <v>44141</v>
      </c>
      <c r="B284" s="14">
        <f t="shared" si="3"/>
        <v>168724</v>
      </c>
      <c r="C284" s="14">
        <v>2239</v>
      </c>
      <c r="D284" s="18">
        <v>1709</v>
      </c>
    </row>
    <row r="285" spans="1:4" x14ac:dyDescent="0.25">
      <c r="A285" s="1">
        <v>44142</v>
      </c>
      <c r="B285" s="14">
        <f t="shared" si="3"/>
        <v>170052</v>
      </c>
      <c r="C285" s="14">
        <v>1328</v>
      </c>
      <c r="D285" s="18">
        <v>1774</v>
      </c>
    </row>
    <row r="286" spans="1:4" x14ac:dyDescent="0.25">
      <c r="A286" s="1">
        <v>44143</v>
      </c>
      <c r="B286" s="14">
        <f t="shared" si="3"/>
        <v>170995</v>
      </c>
      <c r="C286" s="14">
        <v>943</v>
      </c>
      <c r="D286" s="18">
        <v>1834.142857</v>
      </c>
    </row>
    <row r="287" spans="1:4" x14ac:dyDescent="0.25">
      <c r="A287" s="1">
        <v>44144</v>
      </c>
      <c r="B287" s="14">
        <f t="shared" si="3"/>
        <v>174168</v>
      </c>
      <c r="C287" s="14">
        <v>3173</v>
      </c>
      <c r="D287" s="18">
        <v>2025.4285709999999</v>
      </c>
    </row>
    <row r="288" spans="1:4" x14ac:dyDescent="0.25">
      <c r="A288" s="1">
        <v>44145</v>
      </c>
      <c r="B288" s="14">
        <f t="shared" si="3"/>
        <v>176990</v>
      </c>
      <c r="C288" s="14">
        <v>2822</v>
      </c>
      <c r="D288" s="18">
        <v>2156.2857140000001</v>
      </c>
    </row>
    <row r="289" spans="1:4" x14ac:dyDescent="0.25">
      <c r="A289" s="1">
        <v>44146</v>
      </c>
      <c r="B289" s="14">
        <f t="shared" si="3"/>
        <v>179652</v>
      </c>
      <c r="C289" s="14">
        <v>2662</v>
      </c>
      <c r="D289" s="18">
        <v>2225.7142859999999</v>
      </c>
    </row>
    <row r="290" spans="1:4" x14ac:dyDescent="0.25">
      <c r="A290" s="1">
        <v>44147</v>
      </c>
      <c r="B290" s="14">
        <f t="shared" si="3"/>
        <v>182634</v>
      </c>
      <c r="C290" s="14">
        <v>2982</v>
      </c>
      <c r="D290" s="18">
        <v>2307</v>
      </c>
    </row>
    <row r="291" spans="1:4" x14ac:dyDescent="0.25">
      <c r="A291" s="1">
        <v>44148</v>
      </c>
      <c r="B291" s="14">
        <f t="shared" si="3"/>
        <v>185240</v>
      </c>
      <c r="C291" s="14">
        <v>2606</v>
      </c>
      <c r="D291" s="18">
        <v>2359.7142859999999</v>
      </c>
    </row>
    <row r="292" spans="1:4" x14ac:dyDescent="0.25">
      <c r="A292" s="1">
        <v>44149</v>
      </c>
      <c r="B292" s="14">
        <f t="shared" si="3"/>
        <v>186951</v>
      </c>
      <c r="C292" s="14">
        <v>1711</v>
      </c>
      <c r="D292" s="18">
        <v>2414.5714290000001</v>
      </c>
    </row>
    <row r="293" spans="1:4" x14ac:dyDescent="0.25">
      <c r="A293" s="1">
        <v>44150</v>
      </c>
      <c r="B293" s="14">
        <f t="shared" ref="B293:B389" si="4">(B292+C293)</f>
        <v>188142</v>
      </c>
      <c r="C293" s="14">
        <v>1191</v>
      </c>
      <c r="D293" s="18">
        <v>2450.1428569999998</v>
      </c>
    </row>
    <row r="294" spans="1:4" x14ac:dyDescent="0.25">
      <c r="A294" s="1">
        <v>44151</v>
      </c>
      <c r="B294" s="14">
        <f t="shared" si="4"/>
        <v>191668</v>
      </c>
      <c r="C294" s="14">
        <v>3526</v>
      </c>
      <c r="D294" s="18">
        <v>2499.8571430000002</v>
      </c>
    </row>
    <row r="295" spans="1:4" x14ac:dyDescent="0.25">
      <c r="A295" s="1">
        <v>44152</v>
      </c>
      <c r="B295" s="14">
        <f t="shared" si="4"/>
        <v>194803</v>
      </c>
      <c r="C295" s="14">
        <v>3135</v>
      </c>
      <c r="D295" s="18">
        <v>2544.7142859999999</v>
      </c>
    </row>
    <row r="296" spans="1:4" x14ac:dyDescent="0.25">
      <c r="A296" s="1">
        <v>44153</v>
      </c>
      <c r="B296" s="14">
        <f t="shared" si="4"/>
        <v>197724</v>
      </c>
      <c r="C296" s="14">
        <v>2921</v>
      </c>
      <c r="D296" s="18">
        <v>2582.4285709999999</v>
      </c>
    </row>
    <row r="297" spans="1:4" x14ac:dyDescent="0.25">
      <c r="A297" s="1">
        <v>44154</v>
      </c>
      <c r="B297" s="14">
        <f t="shared" si="4"/>
        <v>200722</v>
      </c>
      <c r="C297" s="14">
        <v>2998</v>
      </c>
      <c r="D297" s="18">
        <v>2584.5714290000001</v>
      </c>
    </row>
    <row r="298" spans="1:4" x14ac:dyDescent="0.25">
      <c r="A298" s="1">
        <v>44155</v>
      </c>
      <c r="B298" s="14">
        <f t="shared" si="4"/>
        <v>203570</v>
      </c>
      <c r="C298" s="14">
        <v>2848</v>
      </c>
      <c r="D298" s="18">
        <v>2619.1428569999998</v>
      </c>
    </row>
    <row r="299" spans="1:4" x14ac:dyDescent="0.25">
      <c r="A299" s="1">
        <v>44156</v>
      </c>
      <c r="B299" s="14">
        <f t="shared" si="4"/>
        <v>205334</v>
      </c>
      <c r="C299" s="14">
        <v>1764</v>
      </c>
      <c r="D299" s="18">
        <v>2627.4285709999999</v>
      </c>
    </row>
    <row r="300" spans="1:4" x14ac:dyDescent="0.25">
      <c r="A300" s="1">
        <v>44157</v>
      </c>
      <c r="B300" s="14">
        <f t="shared" si="4"/>
        <v>206528</v>
      </c>
      <c r="C300" s="14">
        <v>1194</v>
      </c>
      <c r="D300" s="18">
        <v>2627.2857140000001</v>
      </c>
    </row>
    <row r="301" spans="1:4" x14ac:dyDescent="0.25">
      <c r="A301" s="1">
        <v>44158</v>
      </c>
      <c r="B301" s="14">
        <f t="shared" si="4"/>
        <v>210117</v>
      </c>
      <c r="C301" s="14">
        <v>3589</v>
      </c>
      <c r="D301" s="18">
        <v>2636.7142859999999</v>
      </c>
    </row>
    <row r="302" spans="1:4" x14ac:dyDescent="0.25">
      <c r="A302" s="1">
        <v>44159</v>
      </c>
      <c r="B302" s="14">
        <f t="shared" si="4"/>
        <v>213908</v>
      </c>
      <c r="C302" s="14">
        <v>3791</v>
      </c>
      <c r="D302" s="18">
        <v>2729.7142859999999</v>
      </c>
    </row>
    <row r="303" spans="1:4" x14ac:dyDescent="0.25">
      <c r="A303" s="1">
        <v>44160</v>
      </c>
      <c r="B303" s="14">
        <f t="shared" si="4"/>
        <v>216851</v>
      </c>
      <c r="C303" s="14">
        <v>2943</v>
      </c>
      <c r="D303" s="18">
        <v>2732</v>
      </c>
    </row>
    <row r="304" spans="1:4" x14ac:dyDescent="0.25">
      <c r="A304" s="1">
        <v>44161</v>
      </c>
      <c r="B304" s="14">
        <f t="shared" si="4"/>
        <v>217296</v>
      </c>
      <c r="C304" s="14">
        <v>445</v>
      </c>
      <c r="D304" s="18">
        <v>2367</v>
      </c>
    </row>
    <row r="305" spans="1:4" x14ac:dyDescent="0.25">
      <c r="A305" s="1">
        <v>44162</v>
      </c>
      <c r="B305" s="14">
        <f t="shared" si="4"/>
        <v>220678</v>
      </c>
      <c r="C305" s="14">
        <v>3382</v>
      </c>
      <c r="D305" s="18">
        <v>2443.2857140000001</v>
      </c>
    </row>
    <row r="306" spans="1:4" x14ac:dyDescent="0.25">
      <c r="A306" s="1">
        <v>44163</v>
      </c>
      <c r="B306" s="14">
        <f t="shared" si="4"/>
        <v>223587</v>
      </c>
      <c r="C306" s="14">
        <v>2909</v>
      </c>
      <c r="D306" s="18">
        <v>2605.7142859999999</v>
      </c>
    </row>
    <row r="307" spans="1:4" x14ac:dyDescent="0.25">
      <c r="A307" s="1">
        <v>44164</v>
      </c>
      <c r="B307" s="14">
        <f t="shared" si="4"/>
        <v>225349</v>
      </c>
      <c r="C307" s="14">
        <v>1762</v>
      </c>
      <c r="D307" s="18">
        <v>2686.7142859999999</v>
      </c>
    </row>
    <row r="308" spans="1:4" x14ac:dyDescent="0.25">
      <c r="A308" s="1">
        <v>44165</v>
      </c>
      <c r="B308" s="14">
        <f t="shared" si="4"/>
        <v>230854</v>
      </c>
      <c r="C308" s="14">
        <v>5505</v>
      </c>
      <c r="D308" s="18">
        <v>2959.5714290000001</v>
      </c>
    </row>
    <row r="309" spans="1:4" x14ac:dyDescent="0.25">
      <c r="A309" s="1">
        <v>44166</v>
      </c>
      <c r="B309" s="14">
        <f t="shared" si="4"/>
        <v>236717</v>
      </c>
      <c r="C309" s="14">
        <v>5863</v>
      </c>
      <c r="D309" s="18">
        <v>3255.2857140000001</v>
      </c>
    </row>
    <row r="310" spans="1:4" x14ac:dyDescent="0.25">
      <c r="A310" s="1">
        <v>44167</v>
      </c>
      <c r="B310" s="14">
        <f t="shared" si="4"/>
        <v>242808</v>
      </c>
      <c r="C310" s="14">
        <v>6091</v>
      </c>
      <c r="D310" s="18">
        <v>3703</v>
      </c>
    </row>
    <row r="311" spans="1:4" x14ac:dyDescent="0.25">
      <c r="A311" s="1">
        <v>44168</v>
      </c>
      <c r="B311" s="14">
        <f t="shared" si="4"/>
        <v>248621</v>
      </c>
      <c r="C311" s="14">
        <v>5813</v>
      </c>
      <c r="D311" s="18">
        <v>4462.1428569999998</v>
      </c>
    </row>
    <row r="312" spans="1:4" x14ac:dyDescent="0.25">
      <c r="A312" s="1">
        <v>44169</v>
      </c>
      <c r="B312" s="14">
        <f t="shared" si="4"/>
        <v>253926</v>
      </c>
      <c r="C312" s="14">
        <v>5305</v>
      </c>
      <c r="D312" s="18">
        <v>4732.8571430000002</v>
      </c>
    </row>
    <row r="313" spans="1:4" x14ac:dyDescent="0.25">
      <c r="A313" s="1">
        <v>44170</v>
      </c>
      <c r="B313" s="14">
        <f t="shared" si="4"/>
        <v>256113</v>
      </c>
      <c r="C313" s="14">
        <v>2187</v>
      </c>
      <c r="D313" s="18">
        <v>4629.1428569999998</v>
      </c>
    </row>
    <row r="314" spans="1:4" x14ac:dyDescent="0.25">
      <c r="A314" s="1">
        <v>44171</v>
      </c>
      <c r="B314" s="14">
        <f t="shared" si="4"/>
        <v>258212</v>
      </c>
      <c r="C314" s="14">
        <v>2099</v>
      </c>
      <c r="D314" s="18">
        <v>4678.1428569999998</v>
      </c>
    </row>
    <row r="315" spans="1:4" x14ac:dyDescent="0.25">
      <c r="A315" s="1">
        <v>44172</v>
      </c>
      <c r="B315" s="14">
        <f t="shared" si="4"/>
        <v>264426</v>
      </c>
      <c r="C315" s="14">
        <v>6214</v>
      </c>
      <c r="D315" s="18">
        <v>4778.4285710000004</v>
      </c>
    </row>
    <row r="316" spans="1:4" x14ac:dyDescent="0.25">
      <c r="A316" s="1">
        <v>44173</v>
      </c>
      <c r="B316" s="14">
        <f t="shared" si="4"/>
        <v>269830</v>
      </c>
      <c r="C316" s="14">
        <v>5404</v>
      </c>
      <c r="D316" s="18">
        <v>4712.1428569999998</v>
      </c>
    </row>
    <row r="317" spans="1:4" x14ac:dyDescent="0.25">
      <c r="A317" s="1">
        <v>44174</v>
      </c>
      <c r="B317" s="14">
        <f t="shared" si="4"/>
        <v>275251</v>
      </c>
      <c r="C317" s="14">
        <v>5421</v>
      </c>
      <c r="D317" s="18">
        <v>4615.4285710000004</v>
      </c>
    </row>
    <row r="318" spans="1:4" x14ac:dyDescent="0.25">
      <c r="A318" s="1">
        <v>44175</v>
      </c>
      <c r="B318" s="14">
        <f t="shared" si="4"/>
        <v>280714</v>
      </c>
      <c r="C318" s="14">
        <v>5463</v>
      </c>
      <c r="D318" s="18">
        <v>4571.8571430000002</v>
      </c>
    </row>
    <row r="319" spans="1:4" x14ac:dyDescent="0.25">
      <c r="A319" s="1">
        <v>44176</v>
      </c>
      <c r="B319" s="14">
        <f t="shared" si="4"/>
        <v>285656</v>
      </c>
      <c r="C319" s="14">
        <v>4942</v>
      </c>
      <c r="D319" s="18">
        <v>4523</v>
      </c>
    </row>
    <row r="320" spans="1:4" x14ac:dyDescent="0.25">
      <c r="A320" s="1">
        <v>44177</v>
      </c>
      <c r="B320" s="14">
        <f t="shared" si="4"/>
        <v>288520</v>
      </c>
      <c r="C320" s="14">
        <v>2864</v>
      </c>
      <c r="D320" s="18">
        <v>4621.5714289999996</v>
      </c>
    </row>
    <row r="321" spans="1:4" x14ac:dyDescent="0.25">
      <c r="A321" s="1">
        <v>44178</v>
      </c>
      <c r="B321" s="14">
        <f t="shared" si="4"/>
        <v>290722</v>
      </c>
      <c r="C321" s="14">
        <v>2202</v>
      </c>
      <c r="D321" s="18">
        <v>4635.1428569999998</v>
      </c>
    </row>
    <row r="322" spans="1:4" x14ac:dyDescent="0.25">
      <c r="A322" s="1">
        <v>44179</v>
      </c>
      <c r="B322" s="14">
        <f t="shared" si="4"/>
        <v>296994</v>
      </c>
      <c r="C322" s="14">
        <v>6272</v>
      </c>
      <c r="D322" s="18">
        <v>4642.1428569999998</v>
      </c>
    </row>
    <row r="323" spans="1:4" x14ac:dyDescent="0.25">
      <c r="A323" s="1">
        <v>44180</v>
      </c>
      <c r="B323" s="14">
        <f t="shared" si="4"/>
        <v>302991</v>
      </c>
      <c r="C323" s="14">
        <v>5997</v>
      </c>
      <c r="D323" s="18">
        <v>4727.7142860000004</v>
      </c>
    </row>
    <row r="324" spans="1:4" x14ac:dyDescent="0.25">
      <c r="A324" s="1">
        <v>44181</v>
      </c>
      <c r="B324" s="14">
        <f t="shared" si="4"/>
        <v>308639</v>
      </c>
      <c r="C324" s="14">
        <v>5648</v>
      </c>
      <c r="D324" s="18">
        <v>4760.4285710000004</v>
      </c>
    </row>
    <row r="325" spans="1:4" x14ac:dyDescent="0.25">
      <c r="A325" s="1">
        <v>44182</v>
      </c>
      <c r="B325" s="14">
        <f t="shared" si="4"/>
        <v>310214</v>
      </c>
      <c r="C325" s="14">
        <v>1575</v>
      </c>
      <c r="D325" s="18">
        <v>4204.1428569999998</v>
      </c>
    </row>
    <row r="326" spans="1:4" x14ac:dyDescent="0.25">
      <c r="A326" s="1">
        <v>44183</v>
      </c>
      <c r="B326" s="14">
        <f t="shared" si="4"/>
        <v>315898</v>
      </c>
      <c r="C326" s="14">
        <v>5684</v>
      </c>
      <c r="D326" s="18">
        <v>4304.4285710000004</v>
      </c>
    </row>
    <row r="327" spans="1:4" x14ac:dyDescent="0.25">
      <c r="A327" s="1">
        <v>44184</v>
      </c>
      <c r="B327" s="14">
        <f t="shared" si="4"/>
        <v>319549</v>
      </c>
      <c r="C327" s="14">
        <v>3651</v>
      </c>
      <c r="D327" s="18">
        <v>4410.8571430000002</v>
      </c>
    </row>
    <row r="328" spans="1:4" x14ac:dyDescent="0.25">
      <c r="A328" s="1">
        <v>44185</v>
      </c>
      <c r="B328" s="14">
        <f t="shared" si="4"/>
        <v>321883</v>
      </c>
      <c r="C328" s="14">
        <v>2334</v>
      </c>
      <c r="D328" s="18">
        <v>4423.1428569999998</v>
      </c>
    </row>
    <row r="329" spans="1:4" x14ac:dyDescent="0.25">
      <c r="A329" s="1">
        <v>44186</v>
      </c>
      <c r="B329" s="14">
        <f t="shared" si="4"/>
        <v>328362</v>
      </c>
      <c r="C329" s="14">
        <v>6479</v>
      </c>
      <c r="D329" s="18">
        <v>4441.1428569999998</v>
      </c>
    </row>
    <row r="330" spans="1:4" x14ac:dyDescent="0.25">
      <c r="A330" s="1">
        <v>44187</v>
      </c>
      <c r="B330" s="14">
        <f t="shared" si="4"/>
        <v>334303</v>
      </c>
      <c r="C330" s="14">
        <v>5941</v>
      </c>
      <c r="D330" s="18">
        <v>4404.2857139999996</v>
      </c>
    </row>
    <row r="331" spans="1:4" x14ac:dyDescent="0.25">
      <c r="A331" s="1">
        <v>44188</v>
      </c>
      <c r="B331" s="14">
        <f t="shared" si="4"/>
        <v>338775</v>
      </c>
      <c r="C331" s="14">
        <v>4472</v>
      </c>
      <c r="D331" s="18">
        <v>4166.7142860000004</v>
      </c>
    </row>
    <row r="332" spans="1:4" x14ac:dyDescent="0.25">
      <c r="A332" s="1">
        <v>44189</v>
      </c>
      <c r="B332" s="14">
        <f t="shared" si="4"/>
        <v>341424</v>
      </c>
      <c r="C332" s="14">
        <v>2649</v>
      </c>
      <c r="D332" s="18">
        <v>4235.4285710000004</v>
      </c>
    </row>
    <row r="333" spans="1:4" x14ac:dyDescent="0.25">
      <c r="A333" s="1">
        <v>44190</v>
      </c>
      <c r="B333" s="14">
        <f t="shared" si="4"/>
        <v>341902</v>
      </c>
      <c r="C333" s="14">
        <v>478</v>
      </c>
      <c r="D333" s="18">
        <v>3485.1428569999998</v>
      </c>
    </row>
    <row r="334" spans="1:4" x14ac:dyDescent="0.25">
      <c r="A334" s="1">
        <v>44191</v>
      </c>
      <c r="B334" s="14">
        <f t="shared" si="4"/>
        <v>346092</v>
      </c>
      <c r="C334" s="14">
        <v>4190</v>
      </c>
      <c r="D334" s="18">
        <v>3335.8571430000002</v>
      </c>
    </row>
    <row r="335" spans="1:4" x14ac:dyDescent="0.25">
      <c r="A335" s="1">
        <v>44192</v>
      </c>
      <c r="B335" s="14">
        <f t="shared" si="4"/>
        <v>348759</v>
      </c>
      <c r="C335" s="14">
        <v>2667</v>
      </c>
      <c r="D335" s="18">
        <v>3034.8571430000002</v>
      </c>
    </row>
    <row r="336" spans="1:4" x14ac:dyDescent="0.25">
      <c r="A336" s="1">
        <v>44193</v>
      </c>
      <c r="B336" s="14">
        <f t="shared" si="4"/>
        <v>357151</v>
      </c>
      <c r="C336" s="14">
        <v>8392</v>
      </c>
      <c r="D336" s="18">
        <v>2635</v>
      </c>
    </row>
    <row r="337" spans="1:4" x14ac:dyDescent="0.25">
      <c r="A337" s="1">
        <v>44194</v>
      </c>
      <c r="B337" s="14">
        <f t="shared" si="4"/>
        <v>364333</v>
      </c>
      <c r="C337" s="14">
        <v>7182</v>
      </c>
      <c r="D337" s="18">
        <f>AVERAGE(C331:C337)</f>
        <v>4290</v>
      </c>
    </row>
    <row r="338" spans="1:4" x14ac:dyDescent="0.25">
      <c r="A338" s="1">
        <v>44195</v>
      </c>
      <c r="B338" s="14">
        <f t="shared" si="4"/>
        <v>370049</v>
      </c>
      <c r="C338" s="14">
        <v>5716</v>
      </c>
      <c r="D338" s="18">
        <f t="shared" ref="D338:D389" si="5">AVERAGE(C332:C338)</f>
        <v>4467.7142857142853</v>
      </c>
    </row>
    <row r="339" spans="1:4" ht="13.5" customHeight="1" x14ac:dyDescent="0.25">
      <c r="A339" s="1">
        <v>44196</v>
      </c>
      <c r="B339" s="14">
        <f t="shared" si="4"/>
        <v>374217</v>
      </c>
      <c r="C339" s="14">
        <v>4168</v>
      </c>
      <c r="D339" s="18">
        <f t="shared" si="5"/>
        <v>4684.7142857142853</v>
      </c>
    </row>
    <row r="340" spans="1:4" x14ac:dyDescent="0.25">
      <c r="A340" s="1">
        <v>44197</v>
      </c>
      <c r="B340" s="14">
        <f t="shared" si="4"/>
        <v>375572</v>
      </c>
      <c r="C340" s="14">
        <v>1355</v>
      </c>
      <c r="D340" s="18">
        <f t="shared" si="5"/>
        <v>4810</v>
      </c>
    </row>
    <row r="341" spans="1:4" x14ac:dyDescent="0.25">
      <c r="A341" s="1">
        <v>44198</v>
      </c>
      <c r="B341" s="14">
        <f t="shared" si="4"/>
        <v>380255</v>
      </c>
      <c r="C341" s="14">
        <v>4683</v>
      </c>
      <c r="D341" s="18">
        <f t="shared" si="5"/>
        <v>4880.4285714285716</v>
      </c>
    </row>
    <row r="342" spans="1:4" x14ac:dyDescent="0.25">
      <c r="A342" s="1">
        <v>44199</v>
      </c>
      <c r="B342" s="14">
        <f t="shared" si="4"/>
        <v>383242</v>
      </c>
      <c r="C342" s="14">
        <v>2987</v>
      </c>
      <c r="D342" s="18">
        <f t="shared" si="5"/>
        <v>4926.1428571428569</v>
      </c>
    </row>
    <row r="343" spans="1:4" x14ac:dyDescent="0.25">
      <c r="A343" s="1">
        <v>44200</v>
      </c>
      <c r="B343" s="14">
        <f t="shared" si="4"/>
        <v>392288</v>
      </c>
      <c r="C343" s="14">
        <v>9046</v>
      </c>
      <c r="D343" s="18">
        <f t="shared" si="5"/>
        <v>5019.5714285714284</v>
      </c>
    </row>
    <row r="344" spans="1:4" x14ac:dyDescent="0.25">
      <c r="A344" s="1">
        <v>44201</v>
      </c>
      <c r="B344" s="14">
        <f t="shared" si="4"/>
        <v>400002</v>
      </c>
      <c r="C344" s="14">
        <v>7714</v>
      </c>
      <c r="D344" s="18">
        <f t="shared" si="5"/>
        <v>5095.5714285714284</v>
      </c>
    </row>
    <row r="345" spans="1:4" x14ac:dyDescent="0.25">
      <c r="A345" s="1">
        <v>44202</v>
      </c>
      <c r="B345" s="14">
        <f t="shared" si="4"/>
        <v>407059</v>
      </c>
      <c r="C345" s="14">
        <v>7057</v>
      </c>
      <c r="D345" s="18">
        <f t="shared" si="5"/>
        <v>5287.1428571428569</v>
      </c>
    </row>
    <row r="346" spans="1:4" x14ac:dyDescent="0.25">
      <c r="A346" s="1">
        <v>44203</v>
      </c>
      <c r="B346" s="14">
        <f t="shared" si="4"/>
        <v>413517</v>
      </c>
      <c r="C346" s="14">
        <v>6458</v>
      </c>
      <c r="D346" s="18">
        <f t="shared" si="5"/>
        <v>5614.2857142857147</v>
      </c>
    </row>
    <row r="347" spans="1:4" x14ac:dyDescent="0.25">
      <c r="A347" s="1">
        <v>44204</v>
      </c>
      <c r="B347" s="14">
        <f t="shared" si="4"/>
        <v>419258</v>
      </c>
      <c r="C347" s="14">
        <v>5741</v>
      </c>
      <c r="D347" s="18">
        <f t="shared" si="5"/>
        <v>6240.8571428571431</v>
      </c>
    </row>
    <row r="348" spans="1:4" x14ac:dyDescent="0.25">
      <c r="A348" s="1">
        <v>44205</v>
      </c>
      <c r="B348" s="14">
        <f t="shared" si="4"/>
        <v>422856</v>
      </c>
      <c r="C348" s="14">
        <v>3598</v>
      </c>
      <c r="D348" s="18">
        <f t="shared" si="5"/>
        <v>6085.8571428571431</v>
      </c>
    </row>
    <row r="349" spans="1:4" x14ac:dyDescent="0.25">
      <c r="A349" s="1">
        <v>44206</v>
      </c>
      <c r="B349" s="14">
        <f t="shared" si="4"/>
        <v>425234</v>
      </c>
      <c r="C349" s="14">
        <v>2378</v>
      </c>
      <c r="D349" s="18">
        <f t="shared" si="5"/>
        <v>5998.8571428571431</v>
      </c>
    </row>
    <row r="350" spans="1:4" x14ac:dyDescent="0.25">
      <c r="A350" s="1">
        <v>44207</v>
      </c>
      <c r="B350" s="14">
        <f t="shared" si="4"/>
        <v>431710</v>
      </c>
      <c r="C350" s="14">
        <v>6476</v>
      </c>
      <c r="D350" s="18">
        <f t="shared" si="5"/>
        <v>5631.7142857142853</v>
      </c>
    </row>
    <row r="351" spans="1:4" x14ac:dyDescent="0.25">
      <c r="A351" s="1">
        <v>44208</v>
      </c>
      <c r="B351" s="14">
        <f t="shared" si="4"/>
        <v>437253</v>
      </c>
      <c r="C351" s="14">
        <v>5543</v>
      </c>
      <c r="D351" s="18">
        <f t="shared" si="5"/>
        <v>5321.5714285714284</v>
      </c>
    </row>
    <row r="352" spans="1:4" x14ac:dyDescent="0.25">
      <c r="A352" s="1">
        <v>44209</v>
      </c>
      <c r="B352" s="14">
        <f t="shared" si="4"/>
        <v>442151</v>
      </c>
      <c r="C352" s="14">
        <v>4898</v>
      </c>
      <c r="D352" s="18">
        <f t="shared" si="5"/>
        <v>5013.1428571428569</v>
      </c>
    </row>
    <row r="353" spans="1:4" x14ac:dyDescent="0.25">
      <c r="A353" s="1">
        <v>44210</v>
      </c>
      <c r="B353" s="14">
        <f t="shared" si="4"/>
        <v>447154</v>
      </c>
      <c r="C353" s="14">
        <v>5003</v>
      </c>
      <c r="D353" s="18">
        <f t="shared" si="5"/>
        <v>4805.2857142857147</v>
      </c>
    </row>
    <row r="354" spans="1:4" x14ac:dyDescent="0.25">
      <c r="A354" s="1">
        <v>44211</v>
      </c>
      <c r="B354" s="14">
        <f t="shared" si="4"/>
        <v>451556</v>
      </c>
      <c r="C354" s="14">
        <v>4402</v>
      </c>
      <c r="D354" s="18">
        <f t="shared" si="5"/>
        <v>4614</v>
      </c>
    </row>
    <row r="355" spans="1:4" x14ac:dyDescent="0.25">
      <c r="A355" s="1">
        <v>44212</v>
      </c>
      <c r="B355" s="14">
        <f t="shared" si="4"/>
        <v>454225</v>
      </c>
      <c r="C355" s="14">
        <v>2669</v>
      </c>
      <c r="D355" s="18">
        <f t="shared" si="5"/>
        <v>4481.2857142857147</v>
      </c>
    </row>
    <row r="356" spans="1:4" x14ac:dyDescent="0.25">
      <c r="A356" s="1">
        <v>44213</v>
      </c>
      <c r="B356" s="14">
        <f t="shared" si="4"/>
        <v>456217</v>
      </c>
      <c r="C356" s="14">
        <v>1992</v>
      </c>
      <c r="D356" s="18">
        <f t="shared" si="5"/>
        <v>4426.1428571428569</v>
      </c>
    </row>
    <row r="357" spans="1:4" x14ac:dyDescent="0.25">
      <c r="A357" s="1">
        <v>44214</v>
      </c>
      <c r="B357" s="14">
        <f t="shared" si="4"/>
        <v>460542</v>
      </c>
      <c r="C357" s="14">
        <v>4325</v>
      </c>
      <c r="D357" s="18">
        <f t="shared" si="5"/>
        <v>4118.8571428571431</v>
      </c>
    </row>
    <row r="358" spans="1:4" x14ac:dyDescent="0.25">
      <c r="A358" s="1">
        <v>44215</v>
      </c>
      <c r="B358" s="14">
        <f t="shared" si="4"/>
        <v>465930</v>
      </c>
      <c r="C358" s="14">
        <v>5388</v>
      </c>
      <c r="D358" s="18">
        <f t="shared" si="5"/>
        <v>4096.7142857142853</v>
      </c>
    </row>
    <row r="359" spans="1:4" x14ac:dyDescent="0.25">
      <c r="A359" s="1">
        <v>44216</v>
      </c>
      <c r="B359" s="14">
        <f t="shared" si="4"/>
        <v>470370</v>
      </c>
      <c r="C359" s="14">
        <v>4440</v>
      </c>
      <c r="D359" s="18">
        <f t="shared" si="5"/>
        <v>4031.2857142857142</v>
      </c>
    </row>
    <row r="360" spans="1:4" x14ac:dyDescent="0.25">
      <c r="A360" s="1">
        <v>44217</v>
      </c>
      <c r="B360" s="14">
        <f t="shared" si="4"/>
        <v>474710</v>
      </c>
      <c r="C360" s="14">
        <v>4340</v>
      </c>
      <c r="D360" s="18">
        <f t="shared" si="5"/>
        <v>3936.5714285714284</v>
      </c>
    </row>
    <row r="361" spans="1:4" x14ac:dyDescent="0.25">
      <c r="A361" s="1">
        <v>44218</v>
      </c>
      <c r="B361" s="14">
        <f t="shared" si="4"/>
        <v>478659</v>
      </c>
      <c r="C361" s="14">
        <v>3949</v>
      </c>
      <c r="D361" s="18">
        <f t="shared" si="5"/>
        <v>3871.8571428571427</v>
      </c>
    </row>
    <row r="362" spans="1:4" x14ac:dyDescent="0.25">
      <c r="A362" s="1">
        <v>44219</v>
      </c>
      <c r="B362" s="14">
        <f t="shared" si="4"/>
        <v>481101</v>
      </c>
      <c r="C362" s="14">
        <v>2442</v>
      </c>
      <c r="D362" s="18">
        <f t="shared" si="5"/>
        <v>3839.4285714285716</v>
      </c>
    </row>
    <row r="363" spans="1:4" x14ac:dyDescent="0.25">
      <c r="A363" s="1">
        <v>44220</v>
      </c>
      <c r="B363" s="14">
        <f t="shared" si="4"/>
        <v>482701</v>
      </c>
      <c r="C363" s="14">
        <v>1600</v>
      </c>
      <c r="D363" s="18">
        <f t="shared" si="5"/>
        <v>3783.4285714285716</v>
      </c>
    </row>
    <row r="364" spans="1:4" x14ac:dyDescent="0.25">
      <c r="A364" s="1">
        <v>44221</v>
      </c>
      <c r="B364" s="14">
        <f t="shared" si="4"/>
        <v>487210</v>
      </c>
      <c r="C364" s="14">
        <v>4509</v>
      </c>
      <c r="D364" s="18">
        <f t="shared" si="5"/>
        <v>3809.7142857142858</v>
      </c>
    </row>
    <row r="365" spans="1:4" x14ac:dyDescent="0.25">
      <c r="A365" s="1">
        <v>44222</v>
      </c>
      <c r="B365" s="14">
        <f t="shared" si="4"/>
        <v>491109</v>
      </c>
      <c r="C365" s="14">
        <v>3899</v>
      </c>
      <c r="D365" s="18">
        <f t="shared" si="5"/>
        <v>3597</v>
      </c>
    </row>
    <row r="366" spans="1:4" x14ac:dyDescent="0.25">
      <c r="A366" s="1">
        <v>44223</v>
      </c>
      <c r="B366" s="14">
        <f t="shared" si="4"/>
        <v>494295</v>
      </c>
      <c r="C366" s="14">
        <v>3186</v>
      </c>
      <c r="D366" s="18">
        <f t="shared" si="5"/>
        <v>3417.8571428571427</v>
      </c>
    </row>
    <row r="367" spans="1:4" x14ac:dyDescent="0.25">
      <c r="A367" s="1">
        <v>44224</v>
      </c>
      <c r="B367" s="14">
        <f t="shared" si="4"/>
        <v>497500</v>
      </c>
      <c r="C367" s="14">
        <v>3205</v>
      </c>
      <c r="D367" s="18">
        <f t="shared" si="5"/>
        <v>3255.7142857142858</v>
      </c>
    </row>
    <row r="368" spans="1:4" x14ac:dyDescent="0.25">
      <c r="A368" s="1">
        <v>44225</v>
      </c>
      <c r="B368" s="14">
        <f t="shared" si="4"/>
        <v>500215</v>
      </c>
      <c r="C368" s="14">
        <v>2715</v>
      </c>
      <c r="D368" s="18">
        <f t="shared" si="5"/>
        <v>3079.4285714285716</v>
      </c>
    </row>
    <row r="369" spans="1:4" x14ac:dyDescent="0.25">
      <c r="A369" s="1">
        <v>44226</v>
      </c>
      <c r="B369" s="14">
        <f t="shared" si="4"/>
        <v>501960</v>
      </c>
      <c r="C369" s="14">
        <v>1745</v>
      </c>
      <c r="D369" s="18">
        <f t="shared" si="5"/>
        <v>2979.8571428571427</v>
      </c>
    </row>
    <row r="370" spans="1:4" x14ac:dyDescent="0.25">
      <c r="A370" s="1">
        <v>44227</v>
      </c>
      <c r="B370" s="14">
        <f t="shared" si="4"/>
        <v>503327</v>
      </c>
      <c r="C370" s="14">
        <v>1367</v>
      </c>
      <c r="D370" s="18">
        <f t="shared" si="5"/>
        <v>2946.5714285714284</v>
      </c>
    </row>
    <row r="371" spans="1:4" x14ac:dyDescent="0.25">
      <c r="A371" s="1">
        <v>44228</v>
      </c>
      <c r="B371" s="14">
        <f t="shared" si="4"/>
        <v>506095</v>
      </c>
      <c r="C371" s="14">
        <v>2768</v>
      </c>
      <c r="D371" s="18">
        <f t="shared" si="5"/>
        <v>2697.8571428571427</v>
      </c>
    </row>
    <row r="372" spans="1:4" x14ac:dyDescent="0.25">
      <c r="A372" s="1">
        <v>44229</v>
      </c>
      <c r="B372" s="14">
        <f t="shared" si="4"/>
        <v>508503</v>
      </c>
      <c r="C372" s="14">
        <v>2408</v>
      </c>
      <c r="D372" s="18">
        <f t="shared" si="5"/>
        <v>2484.8571428571427</v>
      </c>
    </row>
    <row r="373" spans="1:4" x14ac:dyDescent="0.25">
      <c r="A373" s="1">
        <v>44230</v>
      </c>
      <c r="B373" s="14">
        <f t="shared" si="4"/>
        <v>511841</v>
      </c>
      <c r="C373" s="14">
        <v>3338</v>
      </c>
      <c r="D373" s="18">
        <f t="shared" si="5"/>
        <v>2506.5714285714284</v>
      </c>
    </row>
    <row r="374" spans="1:4" x14ac:dyDescent="0.25">
      <c r="A374" s="1">
        <v>44231</v>
      </c>
      <c r="B374" s="14">
        <f t="shared" si="4"/>
        <v>514800</v>
      </c>
      <c r="C374" s="14">
        <v>2959</v>
      </c>
      <c r="D374" s="18">
        <f t="shared" si="5"/>
        <v>2471.4285714285716</v>
      </c>
    </row>
    <row r="375" spans="1:4" x14ac:dyDescent="0.25">
      <c r="A375" s="1">
        <v>44232</v>
      </c>
      <c r="B375" s="14">
        <f t="shared" si="4"/>
        <v>517303</v>
      </c>
      <c r="C375" s="14">
        <v>2503</v>
      </c>
      <c r="D375" s="18">
        <f t="shared" si="5"/>
        <v>2441.1428571428573</v>
      </c>
    </row>
    <row r="376" spans="1:4" x14ac:dyDescent="0.25">
      <c r="A376" s="1">
        <v>44233</v>
      </c>
      <c r="B376" s="14">
        <f t="shared" si="4"/>
        <v>518789</v>
      </c>
      <c r="C376" s="14">
        <v>1486</v>
      </c>
      <c r="D376" s="18">
        <f t="shared" si="5"/>
        <v>2404.1428571428573</v>
      </c>
    </row>
    <row r="377" spans="1:4" x14ac:dyDescent="0.25">
      <c r="A377" s="1">
        <v>44234</v>
      </c>
      <c r="B377" s="14">
        <f t="shared" si="4"/>
        <v>519605</v>
      </c>
      <c r="C377" s="14">
        <v>816</v>
      </c>
      <c r="D377" s="18">
        <f t="shared" si="5"/>
        <v>2325.4285714285716</v>
      </c>
    </row>
    <row r="378" spans="1:4" x14ac:dyDescent="0.25">
      <c r="A378" s="1">
        <v>44235</v>
      </c>
      <c r="B378" s="14">
        <f t="shared" si="4"/>
        <v>522246</v>
      </c>
      <c r="C378" s="14">
        <v>2641</v>
      </c>
      <c r="D378" s="18">
        <f t="shared" si="5"/>
        <v>2307.2857142857142</v>
      </c>
    </row>
    <row r="379" spans="1:4" x14ac:dyDescent="0.25">
      <c r="A379" s="1">
        <v>44236</v>
      </c>
      <c r="B379" s="14">
        <f t="shared" si="4"/>
        <v>524181</v>
      </c>
      <c r="C379" s="14">
        <v>1935</v>
      </c>
      <c r="D379" s="18">
        <f t="shared" si="5"/>
        <v>2239.7142857142858</v>
      </c>
    </row>
    <row r="380" spans="1:4" x14ac:dyDescent="0.25">
      <c r="A380" s="1">
        <v>44237</v>
      </c>
      <c r="B380" s="14">
        <f t="shared" si="4"/>
        <v>526439</v>
      </c>
      <c r="C380" s="14">
        <v>2258</v>
      </c>
      <c r="D380" s="18">
        <f t="shared" si="5"/>
        <v>2085.4285714285716</v>
      </c>
    </row>
    <row r="381" spans="1:4" x14ac:dyDescent="0.25">
      <c r="A381" s="1">
        <v>44238</v>
      </c>
      <c r="B381" s="14">
        <f t="shared" si="4"/>
        <v>528530</v>
      </c>
      <c r="C381" s="14">
        <v>2091</v>
      </c>
      <c r="D381" s="18">
        <f t="shared" si="5"/>
        <v>1961.4285714285713</v>
      </c>
    </row>
    <row r="382" spans="1:4" x14ac:dyDescent="0.25">
      <c r="A382" s="1">
        <v>44239</v>
      </c>
      <c r="B382" s="14">
        <f t="shared" si="4"/>
        <v>530200</v>
      </c>
      <c r="C382" s="14">
        <v>1670</v>
      </c>
      <c r="D382" s="18">
        <f t="shared" si="5"/>
        <v>1842.4285714285713</v>
      </c>
    </row>
    <row r="383" spans="1:4" x14ac:dyDescent="0.25">
      <c r="A383" s="1">
        <v>44240</v>
      </c>
      <c r="B383" s="14">
        <f t="shared" si="4"/>
        <v>531299</v>
      </c>
      <c r="C383" s="14">
        <v>1099</v>
      </c>
      <c r="D383" s="18">
        <f t="shared" si="5"/>
        <v>1787.1428571428571</v>
      </c>
    </row>
    <row r="384" spans="1:4" x14ac:dyDescent="0.25">
      <c r="A384" s="1">
        <v>44241</v>
      </c>
      <c r="B384" s="14">
        <f t="shared" si="4"/>
        <v>532084</v>
      </c>
      <c r="C384" s="14">
        <v>785</v>
      </c>
      <c r="D384" s="18">
        <f t="shared" si="5"/>
        <v>1782.7142857142858</v>
      </c>
    </row>
    <row r="385" spans="1:4" x14ac:dyDescent="0.25">
      <c r="A385" s="1">
        <v>44242</v>
      </c>
      <c r="B385" s="14">
        <f t="shared" si="4"/>
        <v>533628</v>
      </c>
      <c r="C385" s="14">
        <v>1544</v>
      </c>
      <c r="D385" s="18">
        <f t="shared" si="5"/>
        <v>1626</v>
      </c>
    </row>
    <row r="386" spans="1:4" x14ac:dyDescent="0.25">
      <c r="A386" s="1">
        <v>44243</v>
      </c>
      <c r="B386" s="14">
        <f t="shared" si="4"/>
        <v>535482</v>
      </c>
      <c r="C386" s="14">
        <v>1854</v>
      </c>
      <c r="D386" s="18">
        <f t="shared" si="5"/>
        <v>1614.4285714285713</v>
      </c>
    </row>
    <row r="387" spans="1:4" x14ac:dyDescent="0.25">
      <c r="A387" s="1">
        <v>44244</v>
      </c>
      <c r="B387" s="14">
        <f t="shared" si="4"/>
        <v>537133</v>
      </c>
      <c r="C387" s="14">
        <v>1651</v>
      </c>
      <c r="D387" s="18">
        <f t="shared" si="5"/>
        <v>1527.7142857142858</v>
      </c>
    </row>
    <row r="388" spans="1:4" x14ac:dyDescent="0.25">
      <c r="A388" s="1">
        <v>44245</v>
      </c>
      <c r="B388" s="14">
        <f t="shared" si="4"/>
        <v>538264</v>
      </c>
      <c r="C388" s="14">
        <v>1131</v>
      </c>
      <c r="D388" s="18">
        <f t="shared" si="5"/>
        <v>1390.5714285714287</v>
      </c>
    </row>
    <row r="389" spans="1:4" x14ac:dyDescent="0.25">
      <c r="A389" s="1">
        <v>44246</v>
      </c>
      <c r="B389" s="14">
        <f t="shared" si="4"/>
        <v>538328</v>
      </c>
      <c r="C389" s="14">
        <v>64</v>
      </c>
      <c r="D389" s="18">
        <f t="shared" si="5"/>
        <v>1161.1428571428571</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86"/>
  <sheetViews>
    <sheetView workbookViewId="0">
      <pane ySplit="1" topLeftCell="A383" activePane="bottomLeft" state="frozen"/>
      <selection pane="bottomLeft" activeCell="C107" sqref="C107"/>
    </sheetView>
  </sheetViews>
  <sheetFormatPr defaultRowHeight="15" x14ac:dyDescent="0.25"/>
  <cols>
    <col min="1" max="1" width="10.85546875" style="1" bestFit="1" customWidth="1"/>
    <col min="2" max="2" width="14" bestFit="1" customWidth="1"/>
    <col min="3" max="3" width="13.85546875" bestFit="1" customWidth="1"/>
  </cols>
  <sheetData>
    <row r="1" spans="1:3" s="2" customFormat="1" x14ac:dyDescent="0.25">
      <c r="A1" s="3" t="s">
        <v>0</v>
      </c>
      <c r="B1" s="2" t="s">
        <v>21</v>
      </c>
      <c r="C1" s="2" t="s">
        <v>22</v>
      </c>
    </row>
    <row r="2" spans="1:3" x14ac:dyDescent="0.25">
      <c r="A2" s="1">
        <v>43859</v>
      </c>
      <c r="B2">
        <v>0</v>
      </c>
      <c r="C2">
        <v>0</v>
      </c>
    </row>
    <row r="3" spans="1:3" x14ac:dyDescent="0.25">
      <c r="A3" s="1">
        <v>43860</v>
      </c>
      <c r="B3">
        <v>0</v>
      </c>
      <c r="C3">
        <v>0</v>
      </c>
    </row>
    <row r="4" spans="1:3" x14ac:dyDescent="0.25">
      <c r="A4" s="1">
        <v>43861</v>
      </c>
      <c r="B4">
        <v>0</v>
      </c>
      <c r="C4">
        <v>0</v>
      </c>
    </row>
    <row r="5" spans="1:3" x14ac:dyDescent="0.25">
      <c r="A5" s="1">
        <v>43862</v>
      </c>
      <c r="B5">
        <v>0</v>
      </c>
      <c r="C5">
        <v>0</v>
      </c>
    </row>
    <row r="6" spans="1:3" x14ac:dyDescent="0.25">
      <c r="A6" s="1">
        <v>43863</v>
      </c>
      <c r="B6">
        <v>0</v>
      </c>
      <c r="C6">
        <v>0</v>
      </c>
    </row>
    <row r="7" spans="1:3" x14ac:dyDescent="0.25">
      <c r="A7" s="1">
        <v>43864</v>
      </c>
      <c r="B7">
        <v>0</v>
      </c>
      <c r="C7">
        <v>0</v>
      </c>
    </row>
    <row r="8" spans="1:3" x14ac:dyDescent="0.25">
      <c r="A8" s="1">
        <v>43865</v>
      </c>
      <c r="B8">
        <v>0</v>
      </c>
      <c r="C8">
        <v>0</v>
      </c>
    </row>
    <row r="9" spans="1:3" x14ac:dyDescent="0.25">
      <c r="A9" s="1">
        <v>43866</v>
      </c>
      <c r="B9">
        <v>0</v>
      </c>
      <c r="C9">
        <v>0</v>
      </c>
    </row>
    <row r="10" spans="1:3" x14ac:dyDescent="0.25">
      <c r="A10" s="1">
        <v>43867</v>
      </c>
      <c r="B10">
        <v>0</v>
      </c>
      <c r="C10">
        <v>0</v>
      </c>
    </row>
    <row r="11" spans="1:3" x14ac:dyDescent="0.25">
      <c r="A11" s="1">
        <v>43868</v>
      </c>
      <c r="B11">
        <v>0</v>
      </c>
      <c r="C11">
        <v>0</v>
      </c>
    </row>
    <row r="12" spans="1:3" x14ac:dyDescent="0.25">
      <c r="A12" s="1">
        <v>43869</v>
      </c>
      <c r="B12">
        <v>0</v>
      </c>
      <c r="C12">
        <v>0</v>
      </c>
    </row>
    <row r="13" spans="1:3" x14ac:dyDescent="0.25">
      <c r="A13" s="1">
        <v>43870</v>
      </c>
      <c r="B13">
        <v>0</v>
      </c>
      <c r="C13">
        <v>0</v>
      </c>
    </row>
    <row r="14" spans="1:3" x14ac:dyDescent="0.25">
      <c r="A14" s="1">
        <v>43871</v>
      </c>
      <c r="B14">
        <v>0</v>
      </c>
      <c r="C14">
        <v>0</v>
      </c>
    </row>
    <row r="15" spans="1:3" x14ac:dyDescent="0.25">
      <c r="A15" s="1">
        <v>43872</v>
      </c>
      <c r="B15">
        <v>0</v>
      </c>
      <c r="C15">
        <v>0</v>
      </c>
    </row>
    <row r="16" spans="1:3" x14ac:dyDescent="0.25">
      <c r="A16" s="1">
        <v>43873</v>
      </c>
      <c r="B16">
        <v>0</v>
      </c>
      <c r="C16">
        <v>0</v>
      </c>
    </row>
    <row r="17" spans="1:3" x14ac:dyDescent="0.25">
      <c r="A17" s="1">
        <v>43874</v>
      </c>
      <c r="B17">
        <v>0</v>
      </c>
      <c r="C17">
        <v>0</v>
      </c>
    </row>
    <row r="18" spans="1:3" x14ac:dyDescent="0.25">
      <c r="A18" s="1">
        <v>43875</v>
      </c>
      <c r="B18">
        <v>0</v>
      </c>
      <c r="C18">
        <v>0</v>
      </c>
    </row>
    <row r="19" spans="1:3" x14ac:dyDescent="0.25">
      <c r="A19" s="1">
        <v>43876</v>
      </c>
      <c r="B19">
        <v>0</v>
      </c>
      <c r="C19">
        <v>0</v>
      </c>
    </row>
    <row r="20" spans="1:3" x14ac:dyDescent="0.25">
      <c r="A20" s="1">
        <v>43877</v>
      </c>
      <c r="B20">
        <v>0</v>
      </c>
      <c r="C20">
        <v>0</v>
      </c>
    </row>
    <row r="21" spans="1:3" x14ac:dyDescent="0.25">
      <c r="A21" s="1">
        <v>43878</v>
      </c>
      <c r="B21">
        <v>0</v>
      </c>
      <c r="C21">
        <v>0</v>
      </c>
    </row>
    <row r="22" spans="1:3" x14ac:dyDescent="0.25">
      <c r="A22" s="1">
        <v>43879</v>
      </c>
      <c r="B22">
        <v>0</v>
      </c>
      <c r="C22">
        <v>0</v>
      </c>
    </row>
    <row r="23" spans="1:3" x14ac:dyDescent="0.25">
      <c r="A23" s="1">
        <v>43880</v>
      </c>
      <c r="B23">
        <v>0</v>
      </c>
      <c r="C23">
        <v>0</v>
      </c>
    </row>
    <row r="24" spans="1:3" x14ac:dyDescent="0.25">
      <c r="A24" s="1">
        <v>43881</v>
      </c>
      <c r="B24">
        <v>0</v>
      </c>
      <c r="C24">
        <v>0</v>
      </c>
    </row>
    <row r="25" spans="1:3" x14ac:dyDescent="0.25">
      <c r="A25" s="1">
        <v>43882</v>
      </c>
      <c r="B25">
        <v>0</v>
      </c>
      <c r="C25">
        <v>0</v>
      </c>
    </row>
    <row r="26" spans="1:3" x14ac:dyDescent="0.25">
      <c r="A26" s="1">
        <v>43883</v>
      </c>
      <c r="B26">
        <v>0</v>
      </c>
      <c r="C26">
        <v>0</v>
      </c>
    </row>
    <row r="27" spans="1:3" x14ac:dyDescent="0.25">
      <c r="A27" s="1">
        <v>43884</v>
      </c>
      <c r="B27">
        <v>0</v>
      </c>
      <c r="C27">
        <v>0</v>
      </c>
    </row>
    <row r="28" spans="1:3" x14ac:dyDescent="0.25">
      <c r="A28" s="1">
        <v>43885</v>
      </c>
      <c r="B28">
        <v>0</v>
      </c>
      <c r="C28">
        <v>0</v>
      </c>
    </row>
    <row r="29" spans="1:3" x14ac:dyDescent="0.25">
      <c r="A29" s="1">
        <v>43886</v>
      </c>
      <c r="B29">
        <v>0</v>
      </c>
      <c r="C29">
        <v>0</v>
      </c>
    </row>
    <row r="30" spans="1:3" x14ac:dyDescent="0.25">
      <c r="A30" s="1">
        <v>43887</v>
      </c>
      <c r="B30">
        <v>0</v>
      </c>
      <c r="C30">
        <v>0</v>
      </c>
    </row>
    <row r="31" spans="1:3" x14ac:dyDescent="0.25">
      <c r="A31" s="1">
        <v>43888</v>
      </c>
      <c r="B31">
        <v>0</v>
      </c>
      <c r="C31">
        <v>0</v>
      </c>
    </row>
    <row r="32" spans="1:3" x14ac:dyDescent="0.25">
      <c r="A32" s="1">
        <v>43889</v>
      </c>
      <c r="B32">
        <v>0</v>
      </c>
      <c r="C32">
        <v>0</v>
      </c>
    </row>
    <row r="33" spans="1:3" x14ac:dyDescent="0.25">
      <c r="A33" s="1">
        <v>43890</v>
      </c>
      <c r="B33">
        <v>0</v>
      </c>
      <c r="C33">
        <v>0</v>
      </c>
    </row>
    <row r="34" spans="1:3" x14ac:dyDescent="0.25">
      <c r="A34" s="1">
        <v>43891</v>
      </c>
      <c r="B34">
        <v>0</v>
      </c>
      <c r="C34">
        <v>0</v>
      </c>
    </row>
    <row r="35" spans="1:3" x14ac:dyDescent="0.25">
      <c r="A35" s="1">
        <v>43892</v>
      </c>
      <c r="B35">
        <v>0</v>
      </c>
      <c r="C35">
        <v>0</v>
      </c>
    </row>
    <row r="36" spans="1:3" x14ac:dyDescent="0.25">
      <c r="A36" s="1">
        <v>43893</v>
      </c>
      <c r="B36">
        <v>0</v>
      </c>
      <c r="C36">
        <v>0</v>
      </c>
    </row>
    <row r="37" spans="1:3" x14ac:dyDescent="0.25">
      <c r="A37" s="1">
        <v>43894</v>
      </c>
      <c r="B37">
        <v>0</v>
      </c>
      <c r="C37">
        <v>0</v>
      </c>
    </row>
    <row r="38" spans="1:3" x14ac:dyDescent="0.25">
      <c r="A38" s="1">
        <v>43895</v>
      </c>
      <c r="B38">
        <v>0</v>
      </c>
      <c r="C38">
        <v>0</v>
      </c>
    </row>
    <row r="39" spans="1:3" x14ac:dyDescent="0.25">
      <c r="A39" s="1">
        <v>43896</v>
      </c>
      <c r="B39">
        <v>0</v>
      </c>
      <c r="C39">
        <v>0</v>
      </c>
    </row>
    <row r="40" spans="1:3" x14ac:dyDescent="0.25">
      <c r="A40" s="1">
        <v>43897</v>
      </c>
      <c r="B40">
        <v>0</v>
      </c>
      <c r="C40">
        <v>0</v>
      </c>
    </row>
    <row r="41" spans="1:3" x14ac:dyDescent="0.25">
      <c r="A41" s="1">
        <v>43898</v>
      </c>
      <c r="B41">
        <v>0</v>
      </c>
      <c r="C41">
        <v>0</v>
      </c>
    </row>
    <row r="42" spans="1:3" x14ac:dyDescent="0.25">
      <c r="A42" s="1">
        <v>43899</v>
      </c>
      <c r="B42">
        <v>0</v>
      </c>
      <c r="C42">
        <v>0</v>
      </c>
    </row>
    <row r="43" spans="1:3" x14ac:dyDescent="0.25">
      <c r="A43" s="1">
        <v>43900</v>
      </c>
      <c r="B43">
        <v>0</v>
      </c>
      <c r="C43">
        <v>0</v>
      </c>
    </row>
    <row r="44" spans="1:3" x14ac:dyDescent="0.25">
      <c r="A44" s="1">
        <v>43901</v>
      </c>
      <c r="B44">
        <v>0</v>
      </c>
      <c r="C44">
        <v>0</v>
      </c>
    </row>
    <row r="45" spans="1:3" x14ac:dyDescent="0.25">
      <c r="A45" s="1">
        <v>43902</v>
      </c>
      <c r="B45">
        <v>0</v>
      </c>
      <c r="C45">
        <v>0</v>
      </c>
    </row>
    <row r="46" spans="1:3" x14ac:dyDescent="0.25">
      <c r="A46" s="1">
        <v>43903</v>
      </c>
      <c r="B46">
        <v>0</v>
      </c>
      <c r="C46">
        <v>0</v>
      </c>
    </row>
    <row r="47" spans="1:3" x14ac:dyDescent="0.25">
      <c r="A47" s="1">
        <v>43904</v>
      </c>
      <c r="B47">
        <v>0</v>
      </c>
      <c r="C47">
        <v>0</v>
      </c>
    </row>
    <row r="48" spans="1:3" x14ac:dyDescent="0.25">
      <c r="A48" s="1">
        <v>43905</v>
      </c>
      <c r="B48">
        <v>0</v>
      </c>
      <c r="C48">
        <v>0</v>
      </c>
    </row>
    <row r="49" spans="1:3" x14ac:dyDescent="0.25">
      <c r="A49" s="1">
        <v>43906</v>
      </c>
      <c r="B49">
        <v>0</v>
      </c>
      <c r="C49">
        <v>0</v>
      </c>
    </row>
    <row r="50" spans="1:3" x14ac:dyDescent="0.25">
      <c r="A50" s="1">
        <v>43907</v>
      </c>
      <c r="B50">
        <v>0</v>
      </c>
      <c r="C50">
        <v>0</v>
      </c>
    </row>
    <row r="51" spans="1:3" x14ac:dyDescent="0.25">
      <c r="A51" s="1">
        <v>43908</v>
      </c>
      <c r="B51">
        <v>0</v>
      </c>
      <c r="C51">
        <v>0</v>
      </c>
    </row>
    <row r="52" spans="1:3" x14ac:dyDescent="0.25">
      <c r="A52" s="1">
        <v>43909</v>
      </c>
      <c r="B52">
        <v>0</v>
      </c>
      <c r="C52">
        <v>0</v>
      </c>
    </row>
    <row r="53" spans="1:3" x14ac:dyDescent="0.25">
      <c r="A53" s="1">
        <v>43910</v>
      </c>
      <c r="B53">
        <v>0</v>
      </c>
      <c r="C53">
        <v>0</v>
      </c>
    </row>
    <row r="54" spans="1:3" x14ac:dyDescent="0.25">
      <c r="A54" s="1">
        <v>43911</v>
      </c>
      <c r="B54">
        <v>0</v>
      </c>
      <c r="C54">
        <v>0</v>
      </c>
    </row>
    <row r="55" spans="1:3" x14ac:dyDescent="0.25">
      <c r="A55" s="1">
        <v>43912</v>
      </c>
      <c r="B55">
        <v>0</v>
      </c>
      <c r="C55">
        <v>0</v>
      </c>
    </row>
    <row r="56" spans="1:3" x14ac:dyDescent="0.25">
      <c r="A56" s="1">
        <v>43913</v>
      </c>
      <c r="B56">
        <v>1</v>
      </c>
      <c r="C56">
        <v>1</v>
      </c>
    </row>
    <row r="57" spans="1:3" x14ac:dyDescent="0.25">
      <c r="A57" s="1">
        <v>43914</v>
      </c>
      <c r="B57">
        <f>B56+C57</f>
        <v>2</v>
      </c>
      <c r="C57">
        <v>1</v>
      </c>
    </row>
    <row r="58" spans="1:3" x14ac:dyDescent="0.25">
      <c r="A58" s="1">
        <v>43915</v>
      </c>
      <c r="B58" s="14">
        <f t="shared" ref="B58:B121" si="0">B57+C58</f>
        <v>2</v>
      </c>
      <c r="C58">
        <v>0</v>
      </c>
    </row>
    <row r="59" spans="1:3" x14ac:dyDescent="0.25">
      <c r="A59" s="1">
        <v>43916</v>
      </c>
      <c r="B59" s="14">
        <f t="shared" si="0"/>
        <v>3</v>
      </c>
      <c r="C59">
        <v>1</v>
      </c>
    </row>
    <row r="60" spans="1:3" x14ac:dyDescent="0.25">
      <c r="A60" s="1">
        <v>43917</v>
      </c>
      <c r="B60" s="14">
        <f t="shared" si="0"/>
        <v>3</v>
      </c>
      <c r="C60">
        <v>0</v>
      </c>
    </row>
    <row r="61" spans="1:3" x14ac:dyDescent="0.25">
      <c r="A61" s="1">
        <v>43918</v>
      </c>
      <c r="B61" s="14">
        <f t="shared" si="0"/>
        <v>3</v>
      </c>
      <c r="C61">
        <v>0</v>
      </c>
    </row>
    <row r="62" spans="1:3" x14ac:dyDescent="0.25">
      <c r="A62" s="1">
        <v>43919</v>
      </c>
      <c r="B62" s="14">
        <f t="shared" si="0"/>
        <v>4</v>
      </c>
      <c r="C62">
        <v>1</v>
      </c>
    </row>
    <row r="63" spans="1:3" x14ac:dyDescent="0.25">
      <c r="A63" s="1">
        <v>43920</v>
      </c>
      <c r="B63" s="14">
        <f t="shared" si="0"/>
        <v>4</v>
      </c>
      <c r="C63">
        <v>0</v>
      </c>
    </row>
    <row r="64" spans="1:3" x14ac:dyDescent="0.25">
      <c r="A64" s="1">
        <v>43921</v>
      </c>
      <c r="B64" s="14">
        <f t="shared" si="0"/>
        <v>4</v>
      </c>
      <c r="C64">
        <v>0</v>
      </c>
    </row>
    <row r="65" spans="1:3" x14ac:dyDescent="0.25">
      <c r="A65" s="1">
        <v>43922</v>
      </c>
      <c r="B65" s="14">
        <f t="shared" si="0"/>
        <v>4</v>
      </c>
      <c r="C65">
        <v>0</v>
      </c>
    </row>
    <row r="66" spans="1:3" x14ac:dyDescent="0.25">
      <c r="A66" s="1">
        <v>43923</v>
      </c>
      <c r="B66" s="14">
        <f t="shared" si="0"/>
        <v>6</v>
      </c>
      <c r="C66">
        <v>2</v>
      </c>
    </row>
    <row r="67" spans="1:3" x14ac:dyDescent="0.25">
      <c r="A67" s="1">
        <v>43924</v>
      </c>
      <c r="B67" s="14">
        <f t="shared" si="0"/>
        <v>7</v>
      </c>
      <c r="C67">
        <v>1</v>
      </c>
    </row>
    <row r="68" spans="1:3" x14ac:dyDescent="0.25">
      <c r="A68" s="1">
        <v>43925</v>
      </c>
      <c r="B68" s="14">
        <f t="shared" si="0"/>
        <v>10</v>
      </c>
      <c r="C68">
        <v>3</v>
      </c>
    </row>
    <row r="69" spans="1:3" x14ac:dyDescent="0.25">
      <c r="A69" s="1">
        <v>43926</v>
      </c>
      <c r="B69" s="14">
        <f t="shared" si="0"/>
        <v>11</v>
      </c>
      <c r="C69">
        <v>1</v>
      </c>
    </row>
    <row r="70" spans="1:3" x14ac:dyDescent="0.25">
      <c r="A70" s="1">
        <v>43927</v>
      </c>
      <c r="B70" s="14">
        <f t="shared" si="0"/>
        <v>12</v>
      </c>
      <c r="C70">
        <v>1</v>
      </c>
    </row>
    <row r="71" spans="1:3" x14ac:dyDescent="0.25">
      <c r="A71" s="1">
        <v>43928</v>
      </c>
      <c r="B71" s="14">
        <f t="shared" si="0"/>
        <v>12</v>
      </c>
      <c r="C71">
        <v>0</v>
      </c>
    </row>
    <row r="72" spans="1:3" x14ac:dyDescent="0.25">
      <c r="A72" s="1">
        <v>43929</v>
      </c>
      <c r="B72" s="14">
        <f t="shared" si="0"/>
        <v>20</v>
      </c>
      <c r="C72">
        <v>8</v>
      </c>
    </row>
    <row r="73" spans="1:3" x14ac:dyDescent="0.25">
      <c r="A73" s="1">
        <v>43930</v>
      </c>
      <c r="B73" s="14">
        <f t="shared" si="0"/>
        <v>23</v>
      </c>
      <c r="C73">
        <v>3</v>
      </c>
    </row>
    <row r="74" spans="1:3" x14ac:dyDescent="0.25">
      <c r="A74" s="1">
        <v>43931</v>
      </c>
      <c r="B74" s="14">
        <f t="shared" si="0"/>
        <v>27</v>
      </c>
      <c r="C74">
        <v>4</v>
      </c>
    </row>
    <row r="75" spans="1:3" x14ac:dyDescent="0.25">
      <c r="A75" s="1">
        <v>43932</v>
      </c>
      <c r="B75" s="14">
        <f t="shared" si="0"/>
        <v>30</v>
      </c>
      <c r="C75">
        <v>3</v>
      </c>
    </row>
    <row r="76" spans="1:3" x14ac:dyDescent="0.25">
      <c r="A76" s="1">
        <v>43933</v>
      </c>
      <c r="B76" s="14">
        <f t="shared" si="0"/>
        <v>36</v>
      </c>
      <c r="C76">
        <v>6</v>
      </c>
    </row>
    <row r="77" spans="1:3" x14ac:dyDescent="0.25">
      <c r="A77" s="1">
        <v>43934</v>
      </c>
      <c r="B77" s="14">
        <f t="shared" si="0"/>
        <v>45</v>
      </c>
      <c r="C77">
        <v>9</v>
      </c>
    </row>
    <row r="78" spans="1:3" x14ac:dyDescent="0.25">
      <c r="A78" s="1">
        <v>43935</v>
      </c>
      <c r="B78" s="14">
        <f t="shared" si="0"/>
        <v>53</v>
      </c>
      <c r="C78">
        <v>8</v>
      </c>
    </row>
    <row r="79" spans="1:3" x14ac:dyDescent="0.25">
      <c r="A79" s="1">
        <v>43936</v>
      </c>
      <c r="B79" s="14">
        <f t="shared" si="0"/>
        <v>58</v>
      </c>
      <c r="C79">
        <v>5</v>
      </c>
    </row>
    <row r="80" spans="1:3" x14ac:dyDescent="0.25">
      <c r="A80" s="1">
        <v>43937</v>
      </c>
      <c r="B80" s="14">
        <f t="shared" si="0"/>
        <v>63</v>
      </c>
      <c r="C80">
        <v>5</v>
      </c>
    </row>
    <row r="81" spans="1:3" x14ac:dyDescent="0.25">
      <c r="A81" s="1">
        <v>43938</v>
      </c>
      <c r="B81" s="14">
        <f t="shared" si="0"/>
        <v>70</v>
      </c>
      <c r="C81">
        <v>7</v>
      </c>
    </row>
    <row r="82" spans="1:3" x14ac:dyDescent="0.25">
      <c r="A82" s="1">
        <v>43939</v>
      </c>
      <c r="B82" s="14">
        <f t="shared" si="0"/>
        <v>74</v>
      </c>
      <c r="C82">
        <v>4</v>
      </c>
    </row>
    <row r="83" spans="1:3" x14ac:dyDescent="0.25">
      <c r="A83" s="1">
        <v>43940</v>
      </c>
      <c r="B83" s="14">
        <f t="shared" si="0"/>
        <v>78</v>
      </c>
      <c r="C83">
        <v>4</v>
      </c>
    </row>
    <row r="84" spans="1:3" x14ac:dyDescent="0.25">
      <c r="A84" s="1">
        <v>43941</v>
      </c>
      <c r="B84" s="14">
        <f t="shared" si="0"/>
        <v>87</v>
      </c>
      <c r="C84">
        <v>9</v>
      </c>
    </row>
    <row r="85" spans="1:3" x14ac:dyDescent="0.25">
      <c r="A85" s="1">
        <v>43942</v>
      </c>
      <c r="B85" s="14">
        <f t="shared" si="0"/>
        <v>89</v>
      </c>
      <c r="C85">
        <v>2</v>
      </c>
    </row>
    <row r="86" spans="1:3" x14ac:dyDescent="0.25">
      <c r="A86" s="1">
        <v>43943</v>
      </c>
      <c r="B86" s="14">
        <f t="shared" si="0"/>
        <v>90</v>
      </c>
      <c r="C86">
        <v>1</v>
      </c>
    </row>
    <row r="87" spans="1:3" x14ac:dyDescent="0.25">
      <c r="A87" s="1">
        <v>43944</v>
      </c>
      <c r="B87" s="14">
        <f t="shared" si="0"/>
        <v>94</v>
      </c>
      <c r="C87">
        <v>4</v>
      </c>
    </row>
    <row r="88" spans="1:3" x14ac:dyDescent="0.25">
      <c r="A88" s="1">
        <v>43945</v>
      </c>
      <c r="B88" s="14">
        <f t="shared" si="0"/>
        <v>99</v>
      </c>
      <c r="C88">
        <v>5</v>
      </c>
    </row>
    <row r="89" spans="1:3" x14ac:dyDescent="0.25">
      <c r="A89" s="1">
        <v>43946</v>
      </c>
      <c r="B89" s="14">
        <f t="shared" si="0"/>
        <v>101</v>
      </c>
      <c r="C89">
        <v>2</v>
      </c>
    </row>
    <row r="90" spans="1:3" x14ac:dyDescent="0.25">
      <c r="A90" s="1">
        <v>43947</v>
      </c>
      <c r="B90" s="14">
        <f t="shared" si="0"/>
        <v>105</v>
      </c>
      <c r="C90">
        <v>4</v>
      </c>
    </row>
    <row r="91" spans="1:3" x14ac:dyDescent="0.25">
      <c r="A91" s="1">
        <v>43948</v>
      </c>
      <c r="B91" s="14">
        <f t="shared" si="0"/>
        <v>110</v>
      </c>
      <c r="C91">
        <v>5</v>
      </c>
    </row>
    <row r="92" spans="1:3" x14ac:dyDescent="0.25">
      <c r="A92" s="1">
        <v>43949</v>
      </c>
      <c r="B92" s="14">
        <f t="shared" si="0"/>
        <v>115</v>
      </c>
      <c r="C92">
        <v>5</v>
      </c>
    </row>
    <row r="93" spans="1:3" x14ac:dyDescent="0.25">
      <c r="A93" s="1">
        <v>43950</v>
      </c>
      <c r="B93" s="14">
        <f t="shared" si="0"/>
        <v>121</v>
      </c>
      <c r="C93">
        <v>6</v>
      </c>
    </row>
    <row r="94" spans="1:3" x14ac:dyDescent="0.25">
      <c r="A94" s="1">
        <v>43951</v>
      </c>
      <c r="B94" s="14">
        <f t="shared" si="0"/>
        <v>123</v>
      </c>
      <c r="C94">
        <v>2</v>
      </c>
    </row>
    <row r="95" spans="1:3" x14ac:dyDescent="0.25">
      <c r="A95" s="1">
        <v>43952</v>
      </c>
      <c r="B95" s="14">
        <f t="shared" si="0"/>
        <v>126</v>
      </c>
      <c r="C95">
        <v>3</v>
      </c>
    </row>
    <row r="96" spans="1:3" x14ac:dyDescent="0.25">
      <c r="A96" s="1">
        <v>43953</v>
      </c>
      <c r="B96" s="14">
        <f t="shared" si="0"/>
        <v>128</v>
      </c>
      <c r="C96">
        <v>2</v>
      </c>
    </row>
    <row r="97" spans="1:3" x14ac:dyDescent="0.25">
      <c r="A97" s="1">
        <v>43954</v>
      </c>
      <c r="B97" s="14">
        <f t="shared" si="0"/>
        <v>131</v>
      </c>
      <c r="C97">
        <v>3</v>
      </c>
    </row>
    <row r="98" spans="1:3" x14ac:dyDescent="0.25">
      <c r="A98" s="1">
        <v>43955</v>
      </c>
      <c r="B98" s="14">
        <f t="shared" si="0"/>
        <v>134</v>
      </c>
      <c r="C98">
        <v>3</v>
      </c>
    </row>
    <row r="99" spans="1:3" x14ac:dyDescent="0.25">
      <c r="A99" s="1">
        <v>43956</v>
      </c>
      <c r="B99" s="14">
        <f t="shared" si="0"/>
        <v>138</v>
      </c>
      <c r="C99">
        <v>4</v>
      </c>
    </row>
    <row r="100" spans="1:3" x14ac:dyDescent="0.25">
      <c r="A100" s="1">
        <v>43957</v>
      </c>
      <c r="B100" s="14">
        <f t="shared" si="0"/>
        <v>143</v>
      </c>
      <c r="C100">
        <v>5</v>
      </c>
    </row>
    <row r="101" spans="1:3" x14ac:dyDescent="0.25">
      <c r="A101" s="1">
        <v>43958</v>
      </c>
      <c r="B101" s="14">
        <f t="shared" si="0"/>
        <v>145</v>
      </c>
      <c r="C101">
        <v>2</v>
      </c>
    </row>
    <row r="102" spans="1:3" x14ac:dyDescent="0.25">
      <c r="A102" s="1">
        <v>43959</v>
      </c>
      <c r="B102" s="14">
        <f t="shared" si="0"/>
        <v>151</v>
      </c>
      <c r="C102">
        <v>6</v>
      </c>
    </row>
    <row r="103" spans="1:3" x14ac:dyDescent="0.25">
      <c r="A103" s="1">
        <v>43960</v>
      </c>
      <c r="B103" s="14">
        <f t="shared" si="0"/>
        <v>160</v>
      </c>
      <c r="C103">
        <v>9</v>
      </c>
    </row>
    <row r="104" spans="1:3" x14ac:dyDescent="0.25">
      <c r="A104" s="1">
        <v>43961</v>
      </c>
      <c r="B104" s="14">
        <f t="shared" si="0"/>
        <v>161</v>
      </c>
      <c r="C104">
        <v>1</v>
      </c>
    </row>
    <row r="105" spans="1:3" x14ac:dyDescent="0.25">
      <c r="A105" s="1">
        <v>43962</v>
      </c>
      <c r="B105" s="14">
        <f t="shared" si="0"/>
        <v>164</v>
      </c>
      <c r="C105">
        <v>3</v>
      </c>
    </row>
    <row r="106" spans="1:3" x14ac:dyDescent="0.25">
      <c r="A106" s="1">
        <v>43963</v>
      </c>
      <c r="B106" s="14">
        <f t="shared" si="0"/>
        <v>168</v>
      </c>
      <c r="C106">
        <v>4</v>
      </c>
    </row>
    <row r="107" spans="1:3" x14ac:dyDescent="0.25">
      <c r="A107" s="1">
        <v>43964</v>
      </c>
      <c r="B107" s="14">
        <f t="shared" si="0"/>
        <v>169</v>
      </c>
      <c r="C107">
        <v>1</v>
      </c>
    </row>
    <row r="108" spans="1:3" x14ac:dyDescent="0.25">
      <c r="A108" s="1">
        <v>43965</v>
      </c>
      <c r="B108" s="14">
        <f t="shared" si="0"/>
        <v>174</v>
      </c>
      <c r="C108">
        <v>5</v>
      </c>
    </row>
    <row r="109" spans="1:3" x14ac:dyDescent="0.25">
      <c r="A109" s="1">
        <v>43966</v>
      </c>
      <c r="B109" s="14">
        <f t="shared" si="0"/>
        <v>178</v>
      </c>
      <c r="C109">
        <v>4</v>
      </c>
    </row>
    <row r="110" spans="1:3" x14ac:dyDescent="0.25">
      <c r="A110" s="1">
        <v>43967</v>
      </c>
      <c r="B110" s="14">
        <f t="shared" si="0"/>
        <v>186</v>
      </c>
      <c r="C110">
        <v>8</v>
      </c>
    </row>
    <row r="111" spans="1:3" x14ac:dyDescent="0.25">
      <c r="A111" s="1">
        <v>43968</v>
      </c>
      <c r="B111" s="14">
        <f t="shared" si="0"/>
        <v>189</v>
      </c>
      <c r="C111">
        <v>3</v>
      </c>
    </row>
    <row r="112" spans="1:3" x14ac:dyDescent="0.25">
      <c r="A112" s="1">
        <v>43969</v>
      </c>
      <c r="B112" s="14">
        <f t="shared" si="0"/>
        <v>190</v>
      </c>
      <c r="C112">
        <v>1</v>
      </c>
    </row>
    <row r="113" spans="1:3" x14ac:dyDescent="0.25">
      <c r="A113" s="1">
        <v>43970</v>
      </c>
      <c r="B113" s="14">
        <f t="shared" si="0"/>
        <v>204</v>
      </c>
      <c r="C113">
        <v>14</v>
      </c>
    </row>
    <row r="114" spans="1:3" x14ac:dyDescent="0.25">
      <c r="A114" s="1">
        <v>43971</v>
      </c>
      <c r="B114" s="14">
        <f t="shared" si="0"/>
        <v>213</v>
      </c>
      <c r="C114">
        <v>9</v>
      </c>
    </row>
    <row r="115" spans="1:3" x14ac:dyDescent="0.25">
      <c r="A115" s="1">
        <v>43972</v>
      </c>
      <c r="B115" s="14">
        <f t="shared" si="0"/>
        <v>232</v>
      </c>
      <c r="C115">
        <v>19</v>
      </c>
    </row>
    <row r="116" spans="1:3" x14ac:dyDescent="0.25">
      <c r="A116" s="1">
        <v>43973</v>
      </c>
      <c r="B116" s="14">
        <f t="shared" si="0"/>
        <v>243</v>
      </c>
      <c r="C116">
        <v>11</v>
      </c>
    </row>
    <row r="117" spans="1:3" x14ac:dyDescent="0.25">
      <c r="A117" s="1">
        <v>43974</v>
      </c>
      <c r="B117" s="14">
        <f t="shared" si="0"/>
        <v>257</v>
      </c>
      <c r="C117">
        <v>14</v>
      </c>
    </row>
    <row r="118" spans="1:3" x14ac:dyDescent="0.25">
      <c r="A118" s="1">
        <v>43975</v>
      </c>
      <c r="B118" s="14">
        <f t="shared" si="0"/>
        <v>274</v>
      </c>
      <c r="C118">
        <v>17</v>
      </c>
    </row>
    <row r="119" spans="1:3" x14ac:dyDescent="0.25">
      <c r="A119" s="1">
        <v>43976</v>
      </c>
      <c r="B119" s="14">
        <f t="shared" si="0"/>
        <v>293</v>
      </c>
      <c r="C119">
        <v>19</v>
      </c>
    </row>
    <row r="120" spans="1:3" x14ac:dyDescent="0.25">
      <c r="A120" s="1">
        <v>43977</v>
      </c>
      <c r="B120" s="14">
        <f t="shared" si="0"/>
        <v>313</v>
      </c>
      <c r="C120">
        <v>20</v>
      </c>
    </row>
    <row r="121" spans="1:3" x14ac:dyDescent="0.25">
      <c r="A121" s="1">
        <v>43978</v>
      </c>
      <c r="B121" s="14">
        <f t="shared" si="0"/>
        <v>323</v>
      </c>
      <c r="C121">
        <v>10</v>
      </c>
    </row>
    <row r="122" spans="1:3" x14ac:dyDescent="0.25">
      <c r="A122" s="1">
        <v>43979</v>
      </c>
      <c r="B122" s="14">
        <f t="shared" ref="B122:B185" si="1">B121+C122</f>
        <v>329</v>
      </c>
      <c r="C122">
        <v>6</v>
      </c>
    </row>
    <row r="123" spans="1:3" x14ac:dyDescent="0.25">
      <c r="A123" s="1">
        <v>43980</v>
      </c>
      <c r="B123" s="14">
        <f t="shared" si="1"/>
        <v>345</v>
      </c>
      <c r="C123">
        <v>16</v>
      </c>
    </row>
    <row r="124" spans="1:3" x14ac:dyDescent="0.25">
      <c r="A124" s="1">
        <v>43981</v>
      </c>
      <c r="B124" s="14">
        <f t="shared" si="1"/>
        <v>353</v>
      </c>
      <c r="C124">
        <v>8</v>
      </c>
    </row>
    <row r="125" spans="1:3" x14ac:dyDescent="0.25">
      <c r="A125" s="1">
        <v>43982</v>
      </c>
      <c r="B125" s="14">
        <f t="shared" si="1"/>
        <v>359</v>
      </c>
      <c r="C125">
        <v>6</v>
      </c>
    </row>
    <row r="126" spans="1:3" x14ac:dyDescent="0.25">
      <c r="A126" s="1">
        <v>43983</v>
      </c>
      <c r="B126" s="14">
        <f t="shared" si="1"/>
        <v>365</v>
      </c>
      <c r="C126">
        <v>6</v>
      </c>
    </row>
    <row r="127" spans="1:3" x14ac:dyDescent="0.25">
      <c r="A127" s="1">
        <v>43984</v>
      </c>
      <c r="B127" s="14">
        <f t="shared" si="1"/>
        <v>373</v>
      </c>
      <c r="C127">
        <v>8</v>
      </c>
    </row>
    <row r="128" spans="1:3" x14ac:dyDescent="0.25">
      <c r="A128" s="1">
        <v>43985</v>
      </c>
      <c r="B128" s="14">
        <f t="shared" si="1"/>
        <v>375</v>
      </c>
      <c r="C128">
        <v>2</v>
      </c>
    </row>
    <row r="129" spans="1:3" x14ac:dyDescent="0.25">
      <c r="A129" s="1">
        <v>43986</v>
      </c>
      <c r="B129" s="14">
        <f t="shared" si="1"/>
        <v>376</v>
      </c>
      <c r="C129">
        <v>1</v>
      </c>
    </row>
    <row r="130" spans="1:3" x14ac:dyDescent="0.25">
      <c r="A130" s="1">
        <v>43987</v>
      </c>
      <c r="B130" s="14">
        <f t="shared" si="1"/>
        <v>380</v>
      </c>
      <c r="C130">
        <v>4</v>
      </c>
    </row>
    <row r="131" spans="1:3" x14ac:dyDescent="0.25">
      <c r="A131" s="1">
        <v>43988</v>
      </c>
      <c r="B131" s="14">
        <f t="shared" si="1"/>
        <v>383</v>
      </c>
      <c r="C131">
        <v>3</v>
      </c>
    </row>
    <row r="132" spans="1:3" x14ac:dyDescent="0.25">
      <c r="A132" s="1">
        <v>43989</v>
      </c>
      <c r="B132" s="14">
        <f t="shared" si="1"/>
        <v>393</v>
      </c>
      <c r="C132">
        <v>10</v>
      </c>
    </row>
    <row r="133" spans="1:3" x14ac:dyDescent="0.25">
      <c r="A133" s="1">
        <v>43990</v>
      </c>
      <c r="B133" s="14">
        <f t="shared" si="1"/>
        <v>398</v>
      </c>
      <c r="C133">
        <v>5</v>
      </c>
    </row>
    <row r="134" spans="1:3" x14ac:dyDescent="0.25">
      <c r="A134" s="1">
        <v>43991</v>
      </c>
      <c r="B134" s="14">
        <f t="shared" si="1"/>
        <v>407</v>
      </c>
      <c r="C134">
        <v>9</v>
      </c>
    </row>
    <row r="135" spans="1:3" x14ac:dyDescent="0.25">
      <c r="A135" s="1">
        <v>43992</v>
      </c>
      <c r="B135" s="14">
        <f t="shared" si="1"/>
        <v>419</v>
      </c>
      <c r="C135">
        <v>12</v>
      </c>
    </row>
    <row r="136" spans="1:3" x14ac:dyDescent="0.25">
      <c r="A136" s="1">
        <v>43993</v>
      </c>
      <c r="B136" s="14">
        <f t="shared" si="1"/>
        <v>427</v>
      </c>
      <c r="C136">
        <v>8</v>
      </c>
    </row>
    <row r="137" spans="1:3" x14ac:dyDescent="0.25">
      <c r="A137" s="1">
        <v>43994</v>
      </c>
      <c r="B137" s="14">
        <f t="shared" si="1"/>
        <v>435</v>
      </c>
      <c r="C137">
        <v>8</v>
      </c>
    </row>
    <row r="138" spans="1:3" x14ac:dyDescent="0.25">
      <c r="A138" s="1">
        <v>43995</v>
      </c>
      <c r="B138" s="14">
        <f t="shared" si="1"/>
        <v>442</v>
      </c>
      <c r="C138">
        <v>7</v>
      </c>
    </row>
    <row r="139" spans="1:3" x14ac:dyDescent="0.25">
      <c r="A139" s="1">
        <v>43996</v>
      </c>
      <c r="B139" s="14">
        <f t="shared" si="1"/>
        <v>447</v>
      </c>
      <c r="C139">
        <v>5</v>
      </c>
    </row>
    <row r="140" spans="1:3" x14ac:dyDescent="0.25">
      <c r="A140" s="1">
        <v>43997</v>
      </c>
      <c r="B140" s="14">
        <f t="shared" si="1"/>
        <v>455</v>
      </c>
      <c r="C140">
        <v>8</v>
      </c>
    </row>
    <row r="141" spans="1:3" x14ac:dyDescent="0.25">
      <c r="A141" s="1">
        <v>43998</v>
      </c>
      <c r="B141" s="14">
        <f t="shared" si="1"/>
        <v>465</v>
      </c>
      <c r="C141">
        <v>10</v>
      </c>
    </row>
    <row r="142" spans="1:3" x14ac:dyDescent="0.25">
      <c r="A142" s="1">
        <v>43999</v>
      </c>
      <c r="B142" s="14">
        <f t="shared" si="1"/>
        <v>485</v>
      </c>
      <c r="C142">
        <v>20</v>
      </c>
    </row>
    <row r="143" spans="1:3" x14ac:dyDescent="0.25">
      <c r="A143" s="1">
        <v>44000</v>
      </c>
      <c r="B143" s="14">
        <f t="shared" si="1"/>
        <v>490</v>
      </c>
      <c r="C143">
        <v>5</v>
      </c>
    </row>
    <row r="144" spans="1:3" x14ac:dyDescent="0.25">
      <c r="A144" s="1">
        <v>44001</v>
      </c>
      <c r="B144" s="14">
        <f t="shared" si="1"/>
        <v>494</v>
      </c>
      <c r="C144">
        <v>4</v>
      </c>
    </row>
    <row r="145" spans="1:3" x14ac:dyDescent="0.25">
      <c r="A145" s="1">
        <v>44002</v>
      </c>
      <c r="B145" s="14">
        <f t="shared" si="1"/>
        <v>498</v>
      </c>
      <c r="C145">
        <v>4</v>
      </c>
    </row>
    <row r="146" spans="1:3" x14ac:dyDescent="0.25">
      <c r="A146" s="1">
        <v>44003</v>
      </c>
      <c r="B146" s="14">
        <f t="shared" si="1"/>
        <v>501</v>
      </c>
      <c r="C146">
        <v>3</v>
      </c>
    </row>
    <row r="147" spans="1:3" x14ac:dyDescent="0.25">
      <c r="A147" s="1">
        <v>44004</v>
      </c>
      <c r="B147" s="14">
        <f t="shared" si="1"/>
        <v>508</v>
      </c>
      <c r="C147">
        <v>7</v>
      </c>
    </row>
    <row r="148" spans="1:3" x14ac:dyDescent="0.25">
      <c r="A148" s="1">
        <v>44005</v>
      </c>
      <c r="B148" s="14">
        <f t="shared" si="1"/>
        <v>512</v>
      </c>
      <c r="C148">
        <v>4</v>
      </c>
    </row>
    <row r="149" spans="1:3" x14ac:dyDescent="0.25">
      <c r="A149" s="1">
        <v>44006</v>
      </c>
      <c r="B149" s="14">
        <f t="shared" si="1"/>
        <v>522</v>
      </c>
      <c r="C149">
        <v>10</v>
      </c>
    </row>
    <row r="150" spans="1:3" x14ac:dyDescent="0.25">
      <c r="A150" s="1">
        <v>44007</v>
      </c>
      <c r="B150" s="14">
        <f t="shared" si="1"/>
        <v>530</v>
      </c>
      <c r="C150">
        <v>8</v>
      </c>
    </row>
    <row r="151" spans="1:3" x14ac:dyDescent="0.25">
      <c r="A151" s="1">
        <v>44008</v>
      </c>
      <c r="B151" s="14">
        <f t="shared" si="1"/>
        <v>536</v>
      </c>
      <c r="C151">
        <v>6</v>
      </c>
    </row>
    <row r="152" spans="1:3" x14ac:dyDescent="0.25">
      <c r="A152" s="1">
        <v>44009</v>
      </c>
      <c r="B152" s="14">
        <f t="shared" si="1"/>
        <v>539</v>
      </c>
      <c r="C152">
        <v>3</v>
      </c>
    </row>
    <row r="153" spans="1:3" x14ac:dyDescent="0.25">
      <c r="A153" s="1">
        <v>44010</v>
      </c>
      <c r="B153" s="14">
        <f t="shared" si="1"/>
        <v>543</v>
      </c>
      <c r="C153">
        <v>4</v>
      </c>
    </row>
    <row r="154" spans="1:3" x14ac:dyDescent="0.25">
      <c r="A154" s="1">
        <v>44011</v>
      </c>
      <c r="B154" s="14">
        <f t="shared" si="1"/>
        <v>552</v>
      </c>
      <c r="C154">
        <v>9</v>
      </c>
    </row>
    <row r="155" spans="1:3" x14ac:dyDescent="0.25">
      <c r="A155" s="1">
        <v>44012</v>
      </c>
      <c r="B155" s="14">
        <f t="shared" si="1"/>
        <v>558</v>
      </c>
      <c r="C155">
        <v>6</v>
      </c>
    </row>
    <row r="156" spans="1:3" x14ac:dyDescent="0.25">
      <c r="A156" s="1">
        <v>44013</v>
      </c>
      <c r="B156" s="14">
        <f t="shared" si="1"/>
        <v>568</v>
      </c>
      <c r="C156">
        <v>10</v>
      </c>
    </row>
    <row r="157" spans="1:3" x14ac:dyDescent="0.25">
      <c r="A157" s="1">
        <v>44014</v>
      </c>
      <c r="B157" s="14">
        <f t="shared" si="1"/>
        <v>577</v>
      </c>
      <c r="C157">
        <v>9</v>
      </c>
    </row>
    <row r="158" spans="1:3" x14ac:dyDescent="0.25">
      <c r="A158" s="1">
        <v>44015</v>
      </c>
      <c r="B158" s="14">
        <f t="shared" si="1"/>
        <v>586</v>
      </c>
      <c r="C158">
        <v>9</v>
      </c>
    </row>
    <row r="159" spans="1:3" x14ac:dyDescent="0.25">
      <c r="A159" s="1">
        <v>44016</v>
      </c>
      <c r="B159" s="14">
        <f t="shared" si="1"/>
        <v>597</v>
      </c>
      <c r="C159">
        <v>11</v>
      </c>
    </row>
    <row r="160" spans="1:3" x14ac:dyDescent="0.25">
      <c r="A160" s="1">
        <v>44017</v>
      </c>
      <c r="B160" s="14">
        <f t="shared" si="1"/>
        <v>610</v>
      </c>
      <c r="C160">
        <v>13</v>
      </c>
    </row>
    <row r="161" spans="1:3" x14ac:dyDescent="0.25">
      <c r="A161" s="1">
        <v>44018</v>
      </c>
      <c r="B161" s="14">
        <f t="shared" si="1"/>
        <v>624</v>
      </c>
      <c r="C161">
        <v>14</v>
      </c>
    </row>
    <row r="162" spans="1:3" x14ac:dyDescent="0.25">
      <c r="A162" s="1">
        <v>44019</v>
      </c>
      <c r="B162" s="14">
        <f t="shared" si="1"/>
        <v>641</v>
      </c>
      <c r="C162">
        <v>17</v>
      </c>
    </row>
    <row r="163" spans="1:3" x14ac:dyDescent="0.25">
      <c r="A163" s="1">
        <v>44020</v>
      </c>
      <c r="B163" s="14">
        <f t="shared" si="1"/>
        <v>659</v>
      </c>
      <c r="C163">
        <v>18</v>
      </c>
    </row>
    <row r="164" spans="1:3" x14ac:dyDescent="0.25">
      <c r="A164" s="1">
        <v>44021</v>
      </c>
      <c r="B164" s="14">
        <f t="shared" si="1"/>
        <v>677</v>
      </c>
      <c r="C164">
        <v>18</v>
      </c>
    </row>
    <row r="165" spans="1:3" x14ac:dyDescent="0.25">
      <c r="A165" s="1">
        <v>44022</v>
      </c>
      <c r="B165" s="14">
        <f t="shared" si="1"/>
        <v>683</v>
      </c>
      <c r="C165">
        <v>6</v>
      </c>
    </row>
    <row r="166" spans="1:3" x14ac:dyDescent="0.25">
      <c r="A166" s="1">
        <v>44023</v>
      </c>
      <c r="B166" s="14">
        <f t="shared" si="1"/>
        <v>698</v>
      </c>
      <c r="C166">
        <v>15</v>
      </c>
    </row>
    <row r="167" spans="1:3" x14ac:dyDescent="0.25">
      <c r="A167" s="1">
        <v>44024</v>
      </c>
      <c r="B167" s="14">
        <f t="shared" si="1"/>
        <v>733</v>
      </c>
      <c r="C167">
        <v>35</v>
      </c>
    </row>
    <row r="168" spans="1:3" x14ac:dyDescent="0.25">
      <c r="A168" s="1">
        <v>44025</v>
      </c>
      <c r="B168" s="14">
        <f t="shared" si="1"/>
        <v>738</v>
      </c>
      <c r="C168">
        <v>5</v>
      </c>
    </row>
    <row r="169" spans="1:3" x14ac:dyDescent="0.25">
      <c r="A169" s="1">
        <v>44026</v>
      </c>
      <c r="B169" s="14">
        <f t="shared" si="1"/>
        <v>756</v>
      </c>
      <c r="C169">
        <v>18</v>
      </c>
    </row>
    <row r="170" spans="1:3" x14ac:dyDescent="0.25">
      <c r="A170" s="1">
        <v>44027</v>
      </c>
      <c r="B170" s="14">
        <f t="shared" si="1"/>
        <v>759</v>
      </c>
      <c r="C170">
        <v>3</v>
      </c>
    </row>
    <row r="171" spans="1:3" x14ac:dyDescent="0.25">
      <c r="A171" s="1">
        <v>44028</v>
      </c>
      <c r="B171" s="14">
        <f t="shared" si="1"/>
        <v>784</v>
      </c>
      <c r="C171">
        <v>25</v>
      </c>
    </row>
    <row r="172" spans="1:3" x14ac:dyDescent="0.25">
      <c r="A172" s="1">
        <v>44029</v>
      </c>
      <c r="B172" s="14">
        <f t="shared" si="1"/>
        <v>789</v>
      </c>
      <c r="C172">
        <v>5</v>
      </c>
    </row>
    <row r="173" spans="1:3" x14ac:dyDescent="0.25">
      <c r="A173" s="1">
        <v>44030</v>
      </c>
      <c r="B173" s="14">
        <f t="shared" si="1"/>
        <v>808</v>
      </c>
      <c r="C173">
        <v>19</v>
      </c>
    </row>
    <row r="174" spans="1:3" x14ac:dyDescent="0.25">
      <c r="A174" s="1">
        <v>44031</v>
      </c>
      <c r="B174" s="14">
        <f t="shared" si="1"/>
        <v>823</v>
      </c>
      <c r="C174">
        <v>15</v>
      </c>
    </row>
    <row r="175" spans="1:3" x14ac:dyDescent="0.25">
      <c r="A175" s="1">
        <v>44032</v>
      </c>
      <c r="B175" s="14">
        <f t="shared" si="1"/>
        <v>853</v>
      </c>
      <c r="C175">
        <v>30</v>
      </c>
    </row>
    <row r="176" spans="1:3" x14ac:dyDescent="0.25">
      <c r="A176" s="1">
        <v>44033</v>
      </c>
      <c r="B176" s="14">
        <f t="shared" si="1"/>
        <v>886</v>
      </c>
      <c r="C176">
        <v>33</v>
      </c>
    </row>
    <row r="177" spans="1:3" x14ac:dyDescent="0.25">
      <c r="A177" s="1">
        <v>44034</v>
      </c>
      <c r="B177" s="14">
        <f t="shared" si="1"/>
        <v>929</v>
      </c>
      <c r="C177">
        <v>43</v>
      </c>
    </row>
    <row r="178" spans="1:3" x14ac:dyDescent="0.25">
      <c r="A178" s="1">
        <v>44035</v>
      </c>
      <c r="B178" s="14">
        <f t="shared" si="1"/>
        <v>952</v>
      </c>
      <c r="C178">
        <v>23</v>
      </c>
    </row>
    <row r="179" spans="1:3" x14ac:dyDescent="0.25">
      <c r="A179" s="1">
        <v>44036</v>
      </c>
      <c r="B179" s="14">
        <f t="shared" si="1"/>
        <v>972</v>
      </c>
      <c r="C179">
        <v>20</v>
      </c>
    </row>
    <row r="180" spans="1:3" x14ac:dyDescent="0.25">
      <c r="A180" s="1">
        <v>44037</v>
      </c>
      <c r="B180" s="14">
        <f t="shared" si="1"/>
        <v>1011</v>
      </c>
      <c r="C180">
        <v>39</v>
      </c>
    </row>
    <row r="181" spans="1:3" x14ac:dyDescent="0.25">
      <c r="A181" s="1">
        <v>44038</v>
      </c>
      <c r="B181" s="14">
        <f t="shared" si="1"/>
        <v>1032</v>
      </c>
      <c r="C181">
        <v>21</v>
      </c>
    </row>
    <row r="182" spans="1:3" x14ac:dyDescent="0.25">
      <c r="A182" s="1">
        <v>44039</v>
      </c>
      <c r="B182" s="14">
        <f t="shared" si="1"/>
        <v>1064</v>
      </c>
      <c r="C182">
        <v>32</v>
      </c>
    </row>
    <row r="183" spans="1:3" x14ac:dyDescent="0.25">
      <c r="A183" s="1">
        <v>44040</v>
      </c>
      <c r="B183" s="14">
        <f t="shared" si="1"/>
        <v>1095</v>
      </c>
      <c r="C183">
        <v>31</v>
      </c>
    </row>
    <row r="184" spans="1:3" x14ac:dyDescent="0.25">
      <c r="A184" s="1">
        <v>44041</v>
      </c>
      <c r="B184" s="14">
        <f t="shared" si="1"/>
        <v>1112</v>
      </c>
      <c r="C184">
        <v>17</v>
      </c>
    </row>
    <row r="185" spans="1:3" x14ac:dyDescent="0.25">
      <c r="A185" s="1">
        <v>44042</v>
      </c>
      <c r="B185" s="14">
        <f t="shared" si="1"/>
        <v>1144</v>
      </c>
      <c r="C185">
        <v>32</v>
      </c>
    </row>
    <row r="186" spans="1:3" x14ac:dyDescent="0.25">
      <c r="A186" s="1">
        <v>44043</v>
      </c>
      <c r="B186" s="14">
        <f t="shared" ref="B186:B249" si="2">B185+C186</f>
        <v>1149</v>
      </c>
      <c r="C186">
        <v>5</v>
      </c>
    </row>
    <row r="187" spans="1:3" x14ac:dyDescent="0.25">
      <c r="A187" s="1">
        <v>44044</v>
      </c>
      <c r="B187" s="14">
        <f t="shared" si="2"/>
        <v>1160</v>
      </c>
      <c r="C187">
        <v>11</v>
      </c>
    </row>
    <row r="188" spans="1:3" x14ac:dyDescent="0.25">
      <c r="A188" s="1">
        <v>44045</v>
      </c>
      <c r="B188" s="14">
        <f t="shared" si="2"/>
        <v>1179</v>
      </c>
      <c r="C188">
        <v>19</v>
      </c>
    </row>
    <row r="189" spans="1:3" x14ac:dyDescent="0.25">
      <c r="A189" s="1">
        <v>44046</v>
      </c>
      <c r="B189" s="14">
        <f t="shared" si="2"/>
        <v>1193</v>
      </c>
      <c r="C189">
        <v>14</v>
      </c>
    </row>
    <row r="190" spans="1:3" x14ac:dyDescent="0.25">
      <c r="A190" s="1">
        <v>44047</v>
      </c>
      <c r="B190" s="14">
        <f t="shared" si="2"/>
        <v>1211</v>
      </c>
      <c r="C190">
        <v>18</v>
      </c>
    </row>
    <row r="191" spans="1:3" x14ac:dyDescent="0.25">
      <c r="A191" s="1">
        <v>44048</v>
      </c>
      <c r="B191" s="14">
        <f t="shared" si="2"/>
        <v>1238</v>
      </c>
      <c r="C191">
        <v>27</v>
      </c>
    </row>
    <row r="192" spans="1:3" x14ac:dyDescent="0.25">
      <c r="A192" s="1">
        <v>44049</v>
      </c>
      <c r="B192" s="14">
        <f t="shared" si="2"/>
        <v>1261</v>
      </c>
      <c r="C192">
        <v>23</v>
      </c>
    </row>
    <row r="193" spans="1:3" x14ac:dyDescent="0.25">
      <c r="A193" s="1">
        <v>44050</v>
      </c>
      <c r="B193" s="14">
        <f t="shared" si="2"/>
        <v>1273</v>
      </c>
      <c r="C193">
        <v>12</v>
      </c>
    </row>
    <row r="194" spans="1:3" x14ac:dyDescent="0.25">
      <c r="A194" s="1">
        <v>44051</v>
      </c>
      <c r="B194" s="14">
        <f t="shared" si="2"/>
        <v>1289</v>
      </c>
      <c r="C194">
        <v>16</v>
      </c>
    </row>
    <row r="195" spans="1:3" x14ac:dyDescent="0.25">
      <c r="A195" s="1">
        <v>44052</v>
      </c>
      <c r="B195" s="14">
        <f t="shared" si="2"/>
        <v>1298</v>
      </c>
      <c r="C195">
        <v>9</v>
      </c>
    </row>
    <row r="196" spans="1:3" x14ac:dyDescent="0.25">
      <c r="A196" s="1">
        <v>44053</v>
      </c>
      <c r="B196" s="14">
        <f t="shared" si="2"/>
        <v>1320</v>
      </c>
      <c r="C196">
        <v>22</v>
      </c>
    </row>
    <row r="197" spans="1:3" x14ac:dyDescent="0.25">
      <c r="A197" s="1">
        <v>44054</v>
      </c>
      <c r="B197" s="14">
        <f t="shared" si="2"/>
        <v>1329</v>
      </c>
      <c r="C197">
        <v>9</v>
      </c>
    </row>
    <row r="198" spans="1:3" x14ac:dyDescent="0.25">
      <c r="A198" s="1">
        <v>44055</v>
      </c>
      <c r="B198" s="14">
        <f t="shared" si="2"/>
        <v>1345</v>
      </c>
      <c r="C198">
        <v>16</v>
      </c>
    </row>
    <row r="199" spans="1:3" x14ac:dyDescent="0.25">
      <c r="A199" s="1">
        <v>44056</v>
      </c>
      <c r="B199" s="14">
        <f t="shared" si="2"/>
        <v>1362</v>
      </c>
      <c r="C199">
        <v>17</v>
      </c>
    </row>
    <row r="200" spans="1:3" x14ac:dyDescent="0.25">
      <c r="A200" s="1">
        <v>44057</v>
      </c>
      <c r="B200" s="14">
        <f t="shared" si="2"/>
        <v>1385</v>
      </c>
      <c r="C200">
        <v>23</v>
      </c>
    </row>
    <row r="201" spans="1:3" x14ac:dyDescent="0.25">
      <c r="A201" s="1">
        <v>44058</v>
      </c>
      <c r="B201" s="14">
        <f t="shared" si="2"/>
        <v>1387</v>
      </c>
      <c r="C201">
        <v>2</v>
      </c>
    </row>
    <row r="202" spans="1:3" x14ac:dyDescent="0.25">
      <c r="A202" s="1">
        <v>44059</v>
      </c>
      <c r="B202" s="14">
        <f t="shared" si="2"/>
        <v>1401</v>
      </c>
      <c r="C202">
        <v>14</v>
      </c>
    </row>
    <row r="203" spans="1:3" x14ac:dyDescent="0.25">
      <c r="A203" s="1">
        <v>44060</v>
      </c>
      <c r="B203" s="14">
        <f t="shared" si="2"/>
        <v>1418</v>
      </c>
      <c r="C203">
        <v>17</v>
      </c>
    </row>
    <row r="204" spans="1:3" x14ac:dyDescent="0.25">
      <c r="A204" s="1">
        <v>44061</v>
      </c>
      <c r="B204" s="14">
        <f t="shared" si="2"/>
        <v>1418</v>
      </c>
      <c r="C204">
        <v>0</v>
      </c>
    </row>
    <row r="205" spans="1:3" x14ac:dyDescent="0.25">
      <c r="A205" s="1">
        <v>44062</v>
      </c>
      <c r="B205" s="14">
        <f t="shared" si="2"/>
        <v>1441</v>
      </c>
      <c r="C205">
        <v>23</v>
      </c>
    </row>
    <row r="206" spans="1:3" x14ac:dyDescent="0.25">
      <c r="A206" s="1">
        <v>44063</v>
      </c>
      <c r="B206" s="14">
        <f t="shared" si="2"/>
        <v>1457</v>
      </c>
      <c r="C206">
        <v>16</v>
      </c>
    </row>
    <row r="207" spans="1:3" x14ac:dyDescent="0.25">
      <c r="A207" s="1">
        <v>44064</v>
      </c>
      <c r="B207" s="14">
        <f t="shared" si="2"/>
        <v>1471</v>
      </c>
      <c r="C207">
        <v>14</v>
      </c>
    </row>
    <row r="208" spans="1:3" x14ac:dyDescent="0.25">
      <c r="A208" s="1">
        <v>44065</v>
      </c>
      <c r="B208" s="14">
        <f t="shared" si="2"/>
        <v>1490</v>
      </c>
      <c r="C208">
        <v>19</v>
      </c>
    </row>
    <row r="209" spans="1:3" x14ac:dyDescent="0.25">
      <c r="A209" s="1">
        <v>44066</v>
      </c>
      <c r="B209" s="14">
        <f t="shared" si="2"/>
        <v>1506</v>
      </c>
      <c r="C209">
        <v>16</v>
      </c>
    </row>
    <row r="210" spans="1:3" x14ac:dyDescent="0.25">
      <c r="A210" s="1">
        <v>44067</v>
      </c>
      <c r="B210" s="14">
        <f t="shared" si="2"/>
        <v>1523</v>
      </c>
      <c r="C210">
        <v>17</v>
      </c>
    </row>
    <row r="211" spans="1:3" x14ac:dyDescent="0.25">
      <c r="A211" s="1">
        <v>44068</v>
      </c>
      <c r="B211" s="14">
        <f t="shared" si="2"/>
        <v>1546</v>
      </c>
      <c r="C211">
        <v>23</v>
      </c>
    </row>
    <row r="212" spans="1:3" x14ac:dyDescent="0.25">
      <c r="A212" s="1">
        <v>44069</v>
      </c>
      <c r="B212" s="14">
        <f t="shared" si="2"/>
        <v>1577</v>
      </c>
      <c r="C212">
        <v>31</v>
      </c>
    </row>
    <row r="213" spans="1:3" x14ac:dyDescent="0.25">
      <c r="A213" s="1">
        <v>44070</v>
      </c>
      <c r="B213" s="14">
        <f t="shared" si="2"/>
        <v>1581</v>
      </c>
      <c r="C213">
        <v>4</v>
      </c>
    </row>
    <row r="214" spans="1:3" x14ac:dyDescent="0.25">
      <c r="A214" s="1">
        <v>44071</v>
      </c>
      <c r="B214" s="14">
        <f t="shared" si="2"/>
        <v>1606</v>
      </c>
      <c r="C214">
        <v>25</v>
      </c>
    </row>
    <row r="215" spans="1:3" x14ac:dyDescent="0.25">
      <c r="A215" s="1">
        <v>44072</v>
      </c>
      <c r="B215" s="14">
        <f t="shared" si="2"/>
        <v>1624</v>
      </c>
      <c r="C215">
        <v>18</v>
      </c>
    </row>
    <row r="216" spans="1:3" x14ac:dyDescent="0.25">
      <c r="A216" s="1">
        <v>44073</v>
      </c>
      <c r="B216" s="14">
        <f t="shared" si="2"/>
        <v>1639</v>
      </c>
      <c r="C216">
        <v>15</v>
      </c>
    </row>
    <row r="217" spans="1:3" x14ac:dyDescent="0.25">
      <c r="A217" s="1">
        <v>44074</v>
      </c>
      <c r="B217" s="14">
        <f t="shared" si="2"/>
        <v>1644</v>
      </c>
      <c r="C217">
        <v>5</v>
      </c>
    </row>
    <row r="218" spans="1:3" x14ac:dyDescent="0.25">
      <c r="A218" s="1">
        <v>44075</v>
      </c>
      <c r="B218" s="14">
        <f t="shared" si="2"/>
        <v>1660</v>
      </c>
      <c r="C218">
        <v>16</v>
      </c>
    </row>
    <row r="219" spans="1:3" x14ac:dyDescent="0.25">
      <c r="A219" s="1">
        <v>44076</v>
      </c>
      <c r="B219" s="14">
        <f t="shared" si="2"/>
        <v>1678</v>
      </c>
      <c r="C219">
        <v>18</v>
      </c>
    </row>
    <row r="220" spans="1:3" x14ac:dyDescent="0.25">
      <c r="A220" s="1">
        <v>44077</v>
      </c>
      <c r="B220" s="14">
        <f t="shared" si="2"/>
        <v>1703</v>
      </c>
      <c r="C220">
        <v>25</v>
      </c>
    </row>
    <row r="221" spans="1:3" x14ac:dyDescent="0.25">
      <c r="A221" s="1">
        <v>44078</v>
      </c>
      <c r="B221" s="14">
        <f t="shared" si="2"/>
        <v>1720</v>
      </c>
      <c r="C221">
        <v>17</v>
      </c>
    </row>
    <row r="222" spans="1:3" x14ac:dyDescent="0.25">
      <c r="A222" s="1">
        <v>44079</v>
      </c>
      <c r="B222" s="14">
        <f t="shared" si="2"/>
        <v>1730</v>
      </c>
      <c r="C222">
        <v>10</v>
      </c>
    </row>
    <row r="223" spans="1:3" x14ac:dyDescent="0.25">
      <c r="A223" s="1">
        <v>44080</v>
      </c>
      <c r="B223" s="14">
        <f t="shared" si="2"/>
        <v>1748</v>
      </c>
      <c r="C223">
        <v>18</v>
      </c>
    </row>
    <row r="224" spans="1:3" x14ac:dyDescent="0.25">
      <c r="A224" s="1">
        <v>44081</v>
      </c>
      <c r="B224" s="14">
        <f t="shared" si="2"/>
        <v>1769</v>
      </c>
      <c r="C224">
        <v>21</v>
      </c>
    </row>
    <row r="225" spans="1:3" x14ac:dyDescent="0.25">
      <c r="A225" s="1">
        <v>44082</v>
      </c>
      <c r="B225" s="14">
        <f t="shared" si="2"/>
        <v>1777</v>
      </c>
      <c r="C225">
        <v>8</v>
      </c>
    </row>
    <row r="226" spans="1:3" x14ac:dyDescent="0.25">
      <c r="A226" s="1">
        <v>44083</v>
      </c>
      <c r="B226" s="14">
        <f t="shared" si="2"/>
        <v>1808</v>
      </c>
      <c r="C226">
        <v>31</v>
      </c>
    </row>
    <row r="227" spans="1:3" x14ac:dyDescent="0.25">
      <c r="A227" s="1">
        <v>44084</v>
      </c>
      <c r="B227" s="14">
        <f t="shared" si="2"/>
        <v>1818</v>
      </c>
      <c r="C227">
        <v>10</v>
      </c>
    </row>
    <row r="228" spans="1:3" x14ac:dyDescent="0.25">
      <c r="A228" s="1">
        <v>44085</v>
      </c>
      <c r="B228" s="14">
        <f t="shared" si="2"/>
        <v>1841</v>
      </c>
      <c r="C228">
        <v>23</v>
      </c>
    </row>
    <row r="229" spans="1:3" x14ac:dyDescent="0.25">
      <c r="A229" s="1">
        <v>44086</v>
      </c>
      <c r="B229" s="14">
        <f t="shared" si="2"/>
        <v>1854</v>
      </c>
      <c r="C229">
        <v>13</v>
      </c>
    </row>
    <row r="230" spans="1:3" x14ac:dyDescent="0.25">
      <c r="A230" s="1">
        <v>44087</v>
      </c>
      <c r="B230" s="14">
        <f t="shared" si="2"/>
        <v>1876</v>
      </c>
      <c r="C230">
        <v>22</v>
      </c>
    </row>
    <row r="231" spans="1:3" x14ac:dyDescent="0.25">
      <c r="A231" s="1">
        <v>44088</v>
      </c>
      <c r="B231" s="14">
        <f t="shared" si="2"/>
        <v>1888</v>
      </c>
      <c r="C231">
        <v>12</v>
      </c>
    </row>
    <row r="232" spans="1:3" x14ac:dyDescent="0.25">
      <c r="A232" s="1">
        <v>44089</v>
      </c>
      <c r="B232" s="14">
        <f t="shared" si="2"/>
        <v>1901</v>
      </c>
      <c r="C232">
        <v>13</v>
      </c>
    </row>
    <row r="233" spans="1:3" x14ac:dyDescent="0.25">
      <c r="A233" s="1">
        <v>44090</v>
      </c>
      <c r="B233" s="14">
        <f t="shared" si="2"/>
        <v>1925</v>
      </c>
      <c r="C233">
        <v>24</v>
      </c>
    </row>
    <row r="234" spans="1:3" x14ac:dyDescent="0.25">
      <c r="A234" s="1">
        <v>44091</v>
      </c>
      <c r="B234" s="14">
        <f t="shared" si="2"/>
        <v>1950</v>
      </c>
      <c r="C234">
        <v>25</v>
      </c>
    </row>
    <row r="235" spans="1:3" x14ac:dyDescent="0.25">
      <c r="A235" s="1">
        <v>44092</v>
      </c>
      <c r="B235" s="14">
        <f t="shared" si="2"/>
        <v>1977</v>
      </c>
      <c r="C235">
        <v>27</v>
      </c>
    </row>
    <row r="236" spans="1:3" x14ac:dyDescent="0.25">
      <c r="A236" s="1">
        <v>44093</v>
      </c>
      <c r="B236" s="14">
        <f t="shared" si="2"/>
        <v>1998</v>
      </c>
      <c r="C236">
        <v>21</v>
      </c>
    </row>
    <row r="237" spans="1:3" x14ac:dyDescent="0.25">
      <c r="A237" s="1">
        <v>44094</v>
      </c>
      <c r="B237" s="14">
        <f t="shared" si="2"/>
        <v>2017</v>
      </c>
      <c r="C237">
        <v>19</v>
      </c>
    </row>
    <row r="238" spans="1:3" x14ac:dyDescent="0.25">
      <c r="A238" s="1">
        <v>44095</v>
      </c>
      <c r="B238" s="14">
        <f t="shared" si="2"/>
        <v>2041</v>
      </c>
      <c r="C238">
        <v>24</v>
      </c>
    </row>
    <row r="239" spans="1:3" x14ac:dyDescent="0.25">
      <c r="A239" s="1">
        <v>44096</v>
      </c>
      <c r="B239" s="14">
        <f t="shared" si="2"/>
        <v>2049</v>
      </c>
      <c r="C239">
        <v>8</v>
      </c>
    </row>
    <row r="240" spans="1:3" x14ac:dyDescent="0.25">
      <c r="A240" s="1">
        <v>44097</v>
      </c>
      <c r="B240" s="14">
        <f t="shared" si="2"/>
        <v>2096</v>
      </c>
      <c r="C240">
        <v>47</v>
      </c>
    </row>
    <row r="241" spans="1:3" x14ac:dyDescent="0.25">
      <c r="A241" s="1">
        <v>44098</v>
      </c>
      <c r="B241" s="14">
        <f t="shared" si="2"/>
        <v>2133</v>
      </c>
      <c r="C241">
        <v>37</v>
      </c>
    </row>
    <row r="242" spans="1:3" x14ac:dyDescent="0.25">
      <c r="A242" s="1">
        <v>44099</v>
      </c>
      <c r="B242" s="14">
        <f t="shared" si="2"/>
        <v>2168</v>
      </c>
      <c r="C242">
        <v>35</v>
      </c>
    </row>
    <row r="243" spans="1:3" x14ac:dyDescent="0.25">
      <c r="A243" s="1">
        <v>44100</v>
      </c>
      <c r="B243" s="14">
        <f t="shared" si="2"/>
        <v>2192</v>
      </c>
      <c r="C243">
        <v>24</v>
      </c>
    </row>
    <row r="244" spans="1:3" x14ac:dyDescent="0.25">
      <c r="A244" s="1">
        <v>44101</v>
      </c>
      <c r="B244" s="14">
        <f t="shared" si="2"/>
        <v>2220</v>
      </c>
      <c r="C244">
        <v>28</v>
      </c>
    </row>
    <row r="245" spans="1:3" x14ac:dyDescent="0.25">
      <c r="A245" s="1">
        <v>44102</v>
      </c>
      <c r="B245" s="14">
        <f t="shared" si="2"/>
        <v>2254</v>
      </c>
      <c r="C245">
        <v>34</v>
      </c>
    </row>
    <row r="246" spans="1:3" x14ac:dyDescent="0.25">
      <c r="A246" s="1">
        <v>44103</v>
      </c>
      <c r="B246" s="14">
        <f t="shared" si="2"/>
        <v>2292</v>
      </c>
      <c r="C246">
        <v>38</v>
      </c>
    </row>
    <row r="247" spans="1:3" x14ac:dyDescent="0.25">
      <c r="A247" s="1">
        <v>44104</v>
      </c>
      <c r="B247" s="14">
        <f t="shared" si="2"/>
        <v>2339</v>
      </c>
      <c r="C247">
        <v>47</v>
      </c>
    </row>
    <row r="248" spans="1:3" x14ac:dyDescent="0.25">
      <c r="A248" s="1">
        <v>44105</v>
      </c>
      <c r="B248" s="14">
        <f t="shared" si="2"/>
        <v>2375</v>
      </c>
      <c r="C248">
        <v>36</v>
      </c>
    </row>
    <row r="249" spans="1:3" x14ac:dyDescent="0.25">
      <c r="A249" s="1">
        <v>44106</v>
      </c>
      <c r="B249" s="14">
        <f t="shared" si="2"/>
        <v>2402</v>
      </c>
      <c r="C249">
        <v>27</v>
      </c>
    </row>
    <row r="250" spans="1:3" x14ac:dyDescent="0.25">
      <c r="A250" s="1">
        <v>44107</v>
      </c>
      <c r="B250" s="14">
        <f t="shared" ref="B250:B313" si="3">B249+C250</f>
        <v>2448</v>
      </c>
      <c r="C250">
        <v>46</v>
      </c>
    </row>
    <row r="251" spans="1:3" x14ac:dyDescent="0.25">
      <c r="A251" s="1">
        <v>44108</v>
      </c>
      <c r="B251" s="14">
        <f t="shared" si="3"/>
        <v>2488</v>
      </c>
      <c r="C251">
        <v>40</v>
      </c>
    </row>
    <row r="252" spans="1:3" x14ac:dyDescent="0.25">
      <c r="A252" s="1">
        <v>44109</v>
      </c>
      <c r="B252" s="14">
        <f t="shared" si="3"/>
        <v>2505</v>
      </c>
      <c r="C252">
        <v>17</v>
      </c>
    </row>
    <row r="253" spans="1:3" x14ac:dyDescent="0.25">
      <c r="A253" s="1">
        <v>44110</v>
      </c>
      <c r="B253" s="14">
        <f t="shared" si="3"/>
        <v>2542</v>
      </c>
      <c r="C253">
        <v>37</v>
      </c>
    </row>
    <row r="254" spans="1:3" x14ac:dyDescent="0.25">
      <c r="A254" s="1">
        <v>44111</v>
      </c>
      <c r="B254" s="14">
        <f t="shared" si="3"/>
        <v>2573</v>
      </c>
      <c r="C254">
        <v>31</v>
      </c>
    </row>
    <row r="255" spans="1:3" x14ac:dyDescent="0.25">
      <c r="A255" s="1">
        <v>44112</v>
      </c>
      <c r="B255" s="14">
        <f t="shared" si="3"/>
        <v>2649</v>
      </c>
      <c r="C255">
        <v>76</v>
      </c>
    </row>
    <row r="256" spans="1:3" x14ac:dyDescent="0.25">
      <c r="A256" s="1">
        <v>44113</v>
      </c>
      <c r="B256" s="14">
        <f t="shared" si="3"/>
        <v>2677</v>
      </c>
      <c r="C256">
        <v>28</v>
      </c>
    </row>
    <row r="257" spans="1:3" x14ac:dyDescent="0.25">
      <c r="A257" s="1">
        <v>44114</v>
      </c>
      <c r="B257" s="14">
        <f t="shared" si="3"/>
        <v>2709</v>
      </c>
      <c r="C257">
        <v>32</v>
      </c>
    </row>
    <row r="258" spans="1:3" x14ac:dyDescent="0.25">
      <c r="A258" s="1">
        <v>44115</v>
      </c>
      <c r="B258" s="14">
        <f t="shared" si="3"/>
        <v>2758</v>
      </c>
      <c r="C258">
        <v>49</v>
      </c>
    </row>
    <row r="259" spans="1:3" x14ac:dyDescent="0.25">
      <c r="A259" s="1">
        <v>44116</v>
      </c>
      <c r="B259" s="14">
        <f t="shared" si="3"/>
        <v>2806</v>
      </c>
      <c r="C259">
        <v>48</v>
      </c>
    </row>
    <row r="260" spans="1:3" x14ac:dyDescent="0.25">
      <c r="A260" s="1">
        <v>44117</v>
      </c>
      <c r="B260" s="14">
        <f t="shared" si="3"/>
        <v>2838</v>
      </c>
      <c r="C260">
        <v>32</v>
      </c>
    </row>
    <row r="261" spans="1:3" x14ac:dyDescent="0.25">
      <c r="A261" s="1">
        <v>44118</v>
      </c>
      <c r="B261" s="14">
        <f t="shared" si="3"/>
        <v>2881</v>
      </c>
      <c r="C261">
        <v>43</v>
      </c>
    </row>
    <row r="262" spans="1:3" x14ac:dyDescent="0.25">
      <c r="A262" s="1">
        <v>44119</v>
      </c>
      <c r="B262" s="14">
        <f t="shared" si="3"/>
        <v>2914</v>
      </c>
      <c r="C262">
        <v>33</v>
      </c>
    </row>
    <row r="263" spans="1:3" x14ac:dyDescent="0.25">
      <c r="A263" s="1">
        <v>44120</v>
      </c>
      <c r="B263" s="14">
        <f t="shared" si="3"/>
        <v>2958</v>
      </c>
      <c r="C263">
        <v>44</v>
      </c>
    </row>
    <row r="264" spans="1:3" x14ac:dyDescent="0.25">
      <c r="A264" s="1">
        <v>44121</v>
      </c>
      <c r="B264" s="14">
        <f t="shared" si="3"/>
        <v>3009</v>
      </c>
      <c r="C264">
        <v>51</v>
      </c>
    </row>
    <row r="265" spans="1:3" x14ac:dyDescent="0.25">
      <c r="A265" s="1">
        <v>44122</v>
      </c>
      <c r="B265" s="14">
        <f t="shared" si="3"/>
        <v>3057</v>
      </c>
      <c r="C265">
        <v>48</v>
      </c>
    </row>
    <row r="266" spans="1:3" x14ac:dyDescent="0.25">
      <c r="A266" s="1">
        <v>44123</v>
      </c>
      <c r="B266" s="14">
        <f t="shared" si="3"/>
        <v>3123</v>
      </c>
      <c r="C266">
        <v>66</v>
      </c>
    </row>
    <row r="267" spans="1:3" x14ac:dyDescent="0.25">
      <c r="A267" s="1">
        <v>44124</v>
      </c>
      <c r="B267" s="14">
        <f t="shared" si="3"/>
        <v>3175</v>
      </c>
      <c r="C267">
        <v>52</v>
      </c>
    </row>
    <row r="268" spans="1:3" x14ac:dyDescent="0.25">
      <c r="A268" s="1">
        <v>44125</v>
      </c>
      <c r="B268" s="14">
        <f t="shared" si="3"/>
        <v>3250</v>
      </c>
      <c r="C268">
        <v>75</v>
      </c>
    </row>
    <row r="269" spans="1:3" x14ac:dyDescent="0.25">
      <c r="A269" s="1">
        <v>44126</v>
      </c>
      <c r="B269" s="14">
        <f t="shared" si="3"/>
        <v>3320</v>
      </c>
      <c r="C269">
        <v>70</v>
      </c>
    </row>
    <row r="270" spans="1:3" x14ac:dyDescent="0.25">
      <c r="A270" s="1">
        <v>44127</v>
      </c>
      <c r="B270" s="14">
        <f t="shared" si="3"/>
        <v>3387</v>
      </c>
      <c r="C270">
        <v>67</v>
      </c>
    </row>
    <row r="271" spans="1:3" x14ac:dyDescent="0.25">
      <c r="A271" s="1">
        <v>44128</v>
      </c>
      <c r="B271" s="14">
        <f t="shared" si="3"/>
        <v>3455</v>
      </c>
      <c r="C271">
        <v>68</v>
      </c>
    </row>
    <row r="272" spans="1:3" x14ac:dyDescent="0.25">
      <c r="A272" s="1">
        <v>44129</v>
      </c>
      <c r="B272" s="14">
        <f t="shared" si="3"/>
        <v>3518</v>
      </c>
      <c r="C272">
        <v>63</v>
      </c>
    </row>
    <row r="273" spans="1:3" x14ac:dyDescent="0.25">
      <c r="A273" s="1">
        <v>44130</v>
      </c>
      <c r="B273" s="14">
        <f t="shared" si="3"/>
        <v>3582</v>
      </c>
      <c r="C273">
        <v>64</v>
      </c>
    </row>
    <row r="274" spans="1:3" x14ac:dyDescent="0.25">
      <c r="A274" s="1">
        <v>44131</v>
      </c>
      <c r="B274" s="14">
        <f t="shared" si="3"/>
        <v>3668</v>
      </c>
      <c r="C274">
        <v>86</v>
      </c>
    </row>
    <row r="275" spans="1:3" x14ac:dyDescent="0.25">
      <c r="A275" s="1">
        <v>44132</v>
      </c>
      <c r="B275" s="14">
        <f t="shared" si="3"/>
        <v>3743</v>
      </c>
      <c r="C275">
        <v>75</v>
      </c>
    </row>
    <row r="276" spans="1:3" x14ac:dyDescent="0.25">
      <c r="A276" s="1">
        <v>44133</v>
      </c>
      <c r="B276" s="14">
        <f t="shared" si="3"/>
        <v>3846</v>
      </c>
      <c r="C276">
        <v>103</v>
      </c>
    </row>
    <row r="277" spans="1:3" x14ac:dyDescent="0.25">
      <c r="A277" s="1">
        <v>44134</v>
      </c>
      <c r="B277" s="14">
        <f t="shared" si="3"/>
        <v>3917</v>
      </c>
      <c r="C277">
        <v>71</v>
      </c>
    </row>
    <row r="278" spans="1:3" x14ac:dyDescent="0.25">
      <c r="A278" s="1">
        <v>44135</v>
      </c>
      <c r="B278" s="14">
        <f t="shared" si="3"/>
        <v>3980</v>
      </c>
      <c r="C278">
        <v>63</v>
      </c>
    </row>
    <row r="279" spans="1:3" x14ac:dyDescent="0.25">
      <c r="A279" s="1">
        <v>44136</v>
      </c>
      <c r="B279" s="14">
        <f t="shared" si="3"/>
        <v>4044</v>
      </c>
      <c r="C279">
        <v>64</v>
      </c>
    </row>
    <row r="280" spans="1:3" x14ac:dyDescent="0.25">
      <c r="A280" s="1">
        <v>44137</v>
      </c>
      <c r="B280" s="14">
        <f t="shared" si="3"/>
        <v>4128</v>
      </c>
      <c r="C280">
        <v>84</v>
      </c>
    </row>
    <row r="281" spans="1:3" x14ac:dyDescent="0.25">
      <c r="A281" s="1">
        <v>44138</v>
      </c>
      <c r="B281" s="14">
        <f t="shared" si="3"/>
        <v>4212</v>
      </c>
      <c r="C281">
        <v>84</v>
      </c>
    </row>
    <row r="282" spans="1:3" x14ac:dyDescent="0.25">
      <c r="A282" s="1">
        <v>44139</v>
      </c>
      <c r="B282" s="14">
        <f t="shared" si="3"/>
        <v>4319</v>
      </c>
      <c r="C282">
        <v>107</v>
      </c>
    </row>
    <row r="283" spans="1:3" x14ac:dyDescent="0.25">
      <c r="A283" s="1">
        <v>44140</v>
      </c>
      <c r="B283" s="14">
        <f t="shared" si="3"/>
        <v>4413</v>
      </c>
      <c r="C283">
        <v>94</v>
      </c>
    </row>
    <row r="284" spans="1:3" x14ac:dyDescent="0.25">
      <c r="A284" s="1">
        <v>44141</v>
      </c>
      <c r="B284" s="14">
        <f t="shared" si="3"/>
        <v>4527</v>
      </c>
      <c r="C284">
        <v>114</v>
      </c>
    </row>
    <row r="285" spans="1:3" x14ac:dyDescent="0.25">
      <c r="A285" s="1">
        <v>44142</v>
      </c>
      <c r="B285" s="14">
        <f t="shared" si="3"/>
        <v>4609</v>
      </c>
      <c r="C285">
        <v>82</v>
      </c>
    </row>
    <row r="286" spans="1:3" x14ac:dyDescent="0.25">
      <c r="A286" s="1">
        <v>44143</v>
      </c>
      <c r="B286" s="14">
        <f t="shared" si="3"/>
        <v>4702</v>
      </c>
      <c r="C286">
        <v>93</v>
      </c>
    </row>
    <row r="287" spans="1:3" x14ac:dyDescent="0.25">
      <c r="A287" s="1">
        <v>44144</v>
      </c>
      <c r="B287" s="14">
        <f t="shared" si="3"/>
        <v>4832</v>
      </c>
      <c r="C287">
        <v>130</v>
      </c>
    </row>
    <row r="288" spans="1:3" x14ac:dyDescent="0.25">
      <c r="A288" s="1">
        <v>44145</v>
      </c>
      <c r="B288" s="14">
        <f t="shared" si="3"/>
        <v>4938</v>
      </c>
      <c r="C288">
        <v>106</v>
      </c>
    </row>
    <row r="289" spans="1:3" x14ac:dyDescent="0.25">
      <c r="A289" s="1">
        <v>44146</v>
      </c>
      <c r="B289" s="14">
        <f t="shared" si="3"/>
        <v>5113</v>
      </c>
      <c r="C289">
        <v>175</v>
      </c>
    </row>
    <row r="290" spans="1:3" x14ac:dyDescent="0.25">
      <c r="A290" s="1">
        <v>44147</v>
      </c>
      <c r="B290" s="14">
        <f t="shared" si="3"/>
        <v>5299</v>
      </c>
      <c r="C290">
        <v>186</v>
      </c>
    </row>
    <row r="291" spans="1:3" x14ac:dyDescent="0.25">
      <c r="A291" s="1">
        <v>44148</v>
      </c>
      <c r="B291" s="14">
        <f t="shared" si="3"/>
        <v>5437</v>
      </c>
      <c r="C291">
        <v>138</v>
      </c>
    </row>
    <row r="292" spans="1:3" x14ac:dyDescent="0.25">
      <c r="A292" s="1">
        <v>44149</v>
      </c>
      <c r="B292" s="14">
        <f t="shared" si="3"/>
        <v>5548</v>
      </c>
      <c r="C292">
        <v>111</v>
      </c>
    </row>
    <row r="293" spans="1:3" x14ac:dyDescent="0.25">
      <c r="A293" s="1">
        <v>44150</v>
      </c>
      <c r="B293" s="14">
        <f t="shared" si="3"/>
        <v>5718</v>
      </c>
      <c r="C293">
        <v>170</v>
      </c>
    </row>
    <row r="294" spans="1:3" x14ac:dyDescent="0.25">
      <c r="A294" s="1">
        <v>44151</v>
      </c>
      <c r="B294" s="14">
        <f t="shared" si="3"/>
        <v>5866</v>
      </c>
      <c r="C294">
        <v>148</v>
      </c>
    </row>
    <row r="295" spans="1:3" x14ac:dyDescent="0.25">
      <c r="A295" s="1">
        <v>44152</v>
      </c>
      <c r="B295" s="14">
        <f t="shared" si="3"/>
        <v>6020</v>
      </c>
      <c r="C295">
        <v>154</v>
      </c>
    </row>
    <row r="296" spans="1:3" x14ac:dyDescent="0.25">
      <c r="A296" s="1">
        <v>44153</v>
      </c>
      <c r="B296" s="14">
        <f t="shared" si="3"/>
        <v>6215</v>
      </c>
      <c r="C296">
        <v>195</v>
      </c>
    </row>
    <row r="297" spans="1:3" x14ac:dyDescent="0.25">
      <c r="A297" s="1">
        <v>44154</v>
      </c>
      <c r="B297" s="14">
        <f t="shared" si="3"/>
        <v>6336</v>
      </c>
      <c r="C297">
        <v>121</v>
      </c>
    </row>
    <row r="298" spans="1:3" x14ac:dyDescent="0.25">
      <c r="A298" s="1">
        <v>44155</v>
      </c>
      <c r="B298" s="14">
        <f t="shared" si="3"/>
        <v>6435</v>
      </c>
      <c r="C298">
        <v>99</v>
      </c>
    </row>
    <row r="299" spans="1:3" x14ac:dyDescent="0.25">
      <c r="A299" s="1">
        <v>44156</v>
      </c>
      <c r="B299" s="14">
        <f t="shared" si="3"/>
        <v>6525</v>
      </c>
      <c r="C299">
        <v>90</v>
      </c>
    </row>
    <row r="300" spans="1:3" x14ac:dyDescent="0.25">
      <c r="A300" s="1">
        <v>44157</v>
      </c>
      <c r="B300" s="14">
        <f t="shared" si="3"/>
        <v>6634</v>
      </c>
      <c r="C300">
        <v>109</v>
      </c>
    </row>
    <row r="301" spans="1:3" x14ac:dyDescent="0.25">
      <c r="A301" s="1">
        <v>44158</v>
      </c>
      <c r="B301" s="14">
        <f t="shared" si="3"/>
        <v>6805</v>
      </c>
      <c r="C301">
        <v>171</v>
      </c>
    </row>
    <row r="302" spans="1:3" x14ac:dyDescent="0.25">
      <c r="A302" s="1">
        <v>44159</v>
      </c>
      <c r="B302" s="14">
        <f t="shared" si="3"/>
        <v>6970</v>
      </c>
      <c r="C302">
        <v>165</v>
      </c>
    </row>
    <row r="303" spans="1:3" x14ac:dyDescent="0.25">
      <c r="A303" s="1">
        <v>44160</v>
      </c>
      <c r="B303" s="14">
        <f t="shared" si="3"/>
        <v>7191</v>
      </c>
      <c r="C303">
        <v>221</v>
      </c>
    </row>
    <row r="304" spans="1:3" x14ac:dyDescent="0.25">
      <c r="A304" s="1">
        <v>44161</v>
      </c>
      <c r="B304" s="14">
        <f t="shared" si="3"/>
        <v>7233</v>
      </c>
      <c r="C304">
        <v>42</v>
      </c>
    </row>
    <row r="305" spans="1:3" x14ac:dyDescent="0.25">
      <c r="A305" s="1">
        <v>44162</v>
      </c>
      <c r="B305" s="14">
        <f t="shared" si="3"/>
        <v>7488</v>
      </c>
      <c r="C305">
        <v>255</v>
      </c>
    </row>
    <row r="306" spans="1:3" x14ac:dyDescent="0.25">
      <c r="A306" s="1">
        <v>44163</v>
      </c>
      <c r="B306" s="14">
        <f t="shared" si="3"/>
        <v>7608</v>
      </c>
      <c r="C306">
        <v>120</v>
      </c>
    </row>
    <row r="307" spans="1:3" x14ac:dyDescent="0.25">
      <c r="A307" s="1">
        <v>44164</v>
      </c>
      <c r="B307" s="14">
        <f t="shared" si="3"/>
        <v>7779</v>
      </c>
      <c r="C307">
        <v>171</v>
      </c>
    </row>
    <row r="308" spans="1:3" x14ac:dyDescent="0.25">
      <c r="A308" s="1">
        <v>44165</v>
      </c>
      <c r="B308" s="14">
        <f t="shared" si="3"/>
        <v>8038</v>
      </c>
      <c r="C308">
        <v>259</v>
      </c>
    </row>
    <row r="309" spans="1:3" x14ac:dyDescent="0.25">
      <c r="A309" s="1">
        <v>44166</v>
      </c>
      <c r="B309" s="14">
        <f t="shared" si="3"/>
        <v>8274</v>
      </c>
      <c r="C309">
        <v>236</v>
      </c>
    </row>
    <row r="310" spans="1:3" x14ac:dyDescent="0.25">
      <c r="A310" s="1">
        <v>44167</v>
      </c>
      <c r="B310" s="14">
        <f t="shared" si="3"/>
        <v>8498</v>
      </c>
      <c r="C310">
        <v>224</v>
      </c>
    </row>
    <row r="311" spans="1:3" x14ac:dyDescent="0.25">
      <c r="A311" s="1">
        <v>44168</v>
      </c>
      <c r="B311" s="14">
        <f t="shared" si="3"/>
        <v>8791</v>
      </c>
      <c r="C311">
        <v>293</v>
      </c>
    </row>
    <row r="312" spans="1:3" x14ac:dyDescent="0.25">
      <c r="A312" s="1">
        <v>44169</v>
      </c>
      <c r="B312" s="14">
        <f t="shared" si="3"/>
        <v>8968</v>
      </c>
      <c r="C312">
        <v>177</v>
      </c>
    </row>
    <row r="313" spans="1:3" x14ac:dyDescent="0.25">
      <c r="A313" s="1">
        <v>44170</v>
      </c>
      <c r="B313" s="14">
        <f t="shared" si="3"/>
        <v>9152</v>
      </c>
      <c r="C313">
        <v>184</v>
      </c>
    </row>
    <row r="314" spans="1:3" x14ac:dyDescent="0.25">
      <c r="A314" s="1">
        <v>44171</v>
      </c>
      <c r="B314" s="14">
        <f t="shared" ref="B314:B363" si="4">B313+C314</f>
        <v>9333</v>
      </c>
      <c r="C314">
        <v>181</v>
      </c>
    </row>
    <row r="315" spans="1:3" x14ac:dyDescent="0.25">
      <c r="A315" s="1">
        <v>44172</v>
      </c>
      <c r="B315" s="14">
        <f t="shared" si="4"/>
        <v>9655</v>
      </c>
      <c r="C315">
        <v>322</v>
      </c>
    </row>
    <row r="316" spans="1:3" x14ac:dyDescent="0.25">
      <c r="A316" s="1">
        <v>44173</v>
      </c>
      <c r="B316" s="14">
        <f t="shared" si="4"/>
        <v>9935</v>
      </c>
      <c r="C316">
        <v>280</v>
      </c>
    </row>
    <row r="317" spans="1:3" x14ac:dyDescent="0.25">
      <c r="A317" s="1">
        <v>44174</v>
      </c>
      <c r="B317" s="14">
        <f t="shared" si="4"/>
        <v>10231</v>
      </c>
      <c r="C317">
        <v>296</v>
      </c>
    </row>
    <row r="318" spans="1:3" x14ac:dyDescent="0.25">
      <c r="A318" s="1">
        <v>44175</v>
      </c>
      <c r="B318" s="14">
        <f t="shared" si="4"/>
        <v>10507</v>
      </c>
      <c r="C318">
        <v>276</v>
      </c>
    </row>
    <row r="319" spans="1:3" x14ac:dyDescent="0.25">
      <c r="A319" s="1">
        <v>44176</v>
      </c>
      <c r="B319" s="14">
        <f t="shared" si="4"/>
        <v>10703</v>
      </c>
      <c r="C319">
        <v>196</v>
      </c>
    </row>
    <row r="320" spans="1:3" x14ac:dyDescent="0.25">
      <c r="A320" s="1">
        <v>44177</v>
      </c>
      <c r="B320" s="14">
        <f t="shared" si="4"/>
        <v>10858</v>
      </c>
      <c r="C320">
        <v>155</v>
      </c>
    </row>
    <row r="321" spans="1:3" x14ac:dyDescent="0.25">
      <c r="A321" s="1">
        <v>44178</v>
      </c>
      <c r="B321" s="14">
        <f t="shared" si="4"/>
        <v>11076</v>
      </c>
      <c r="C321">
        <v>218</v>
      </c>
    </row>
    <row r="322" spans="1:3" x14ac:dyDescent="0.25">
      <c r="A322" s="1">
        <v>44179</v>
      </c>
      <c r="B322" s="14">
        <f t="shared" si="4"/>
        <v>11364</v>
      </c>
      <c r="C322">
        <v>288</v>
      </c>
    </row>
    <row r="323" spans="1:3" x14ac:dyDescent="0.25">
      <c r="A323" s="1">
        <v>44180</v>
      </c>
      <c r="B323" s="14">
        <f t="shared" si="4"/>
        <v>11573</v>
      </c>
      <c r="C323">
        <v>209</v>
      </c>
    </row>
    <row r="324" spans="1:3" x14ac:dyDescent="0.25">
      <c r="A324" s="1">
        <v>44181</v>
      </c>
      <c r="B324" s="14">
        <f t="shared" si="4"/>
        <v>11839</v>
      </c>
      <c r="C324">
        <v>266</v>
      </c>
    </row>
    <row r="325" spans="1:3" x14ac:dyDescent="0.25">
      <c r="A325" s="1">
        <v>44182</v>
      </c>
      <c r="B325" s="14">
        <f t="shared" si="4"/>
        <v>11966</v>
      </c>
      <c r="C325">
        <v>127</v>
      </c>
    </row>
    <row r="326" spans="1:3" x14ac:dyDescent="0.25">
      <c r="A326" s="1">
        <v>44183</v>
      </c>
      <c r="B326" s="14">
        <f t="shared" si="4"/>
        <v>12281</v>
      </c>
      <c r="C326">
        <v>315</v>
      </c>
    </row>
    <row r="327" spans="1:3" x14ac:dyDescent="0.25">
      <c r="A327" s="1">
        <v>44184</v>
      </c>
      <c r="B327" s="14">
        <f t="shared" si="4"/>
        <v>12454</v>
      </c>
      <c r="C327">
        <v>173</v>
      </c>
    </row>
    <row r="328" spans="1:3" x14ac:dyDescent="0.25">
      <c r="A328" s="1">
        <v>44185</v>
      </c>
      <c r="B328" s="14">
        <f t="shared" si="4"/>
        <v>12706</v>
      </c>
      <c r="C328">
        <v>252</v>
      </c>
    </row>
    <row r="329" spans="1:3" x14ac:dyDescent="0.25">
      <c r="A329" s="1">
        <v>44186</v>
      </c>
      <c r="B329" s="14">
        <f t="shared" si="4"/>
        <v>12992</v>
      </c>
      <c r="C329">
        <v>286</v>
      </c>
    </row>
    <row r="330" spans="1:3" x14ac:dyDescent="0.25">
      <c r="A330" s="1">
        <v>44187</v>
      </c>
      <c r="B330" s="14">
        <f t="shared" si="4"/>
        <v>13296</v>
      </c>
      <c r="C330">
        <v>304</v>
      </c>
    </row>
    <row r="331" spans="1:3" x14ac:dyDescent="0.25">
      <c r="A331" s="1">
        <v>44188</v>
      </c>
      <c r="B331" s="14">
        <f t="shared" si="4"/>
        <v>13681</v>
      </c>
      <c r="C331">
        <v>385</v>
      </c>
    </row>
    <row r="332" spans="1:3" x14ac:dyDescent="0.25">
      <c r="A332" s="1">
        <v>44189</v>
      </c>
      <c r="B332" s="14">
        <f t="shared" si="4"/>
        <v>13971</v>
      </c>
      <c r="C332">
        <v>290</v>
      </c>
    </row>
    <row r="333" spans="1:3" x14ac:dyDescent="0.25">
      <c r="A333" s="1">
        <v>44190</v>
      </c>
      <c r="B333" s="14">
        <f t="shared" si="4"/>
        <v>13991</v>
      </c>
      <c r="C333">
        <v>20</v>
      </c>
    </row>
    <row r="334" spans="1:3" x14ac:dyDescent="0.25">
      <c r="A334" s="1">
        <v>44191</v>
      </c>
      <c r="B334" s="14">
        <f t="shared" si="4"/>
        <v>14288</v>
      </c>
      <c r="C334">
        <v>297</v>
      </c>
    </row>
    <row r="335" spans="1:3" x14ac:dyDescent="0.25">
      <c r="A335" s="1">
        <v>44192</v>
      </c>
      <c r="B335" s="14">
        <f t="shared" si="4"/>
        <v>14624</v>
      </c>
      <c r="C335">
        <v>336</v>
      </c>
    </row>
    <row r="336" spans="1:3" x14ac:dyDescent="0.25">
      <c r="A336" s="1">
        <v>44193</v>
      </c>
      <c r="B336" s="14">
        <f t="shared" si="4"/>
        <v>15057</v>
      </c>
      <c r="C336">
        <v>433</v>
      </c>
    </row>
    <row r="337" spans="1:3" x14ac:dyDescent="0.25">
      <c r="A337" s="1">
        <v>44194</v>
      </c>
      <c r="B337" s="14">
        <f t="shared" si="4"/>
        <v>15421</v>
      </c>
      <c r="C337">
        <v>364</v>
      </c>
    </row>
    <row r="338" spans="1:3" x14ac:dyDescent="0.25">
      <c r="A338" s="1">
        <v>44195</v>
      </c>
      <c r="B338" s="14">
        <f t="shared" si="4"/>
        <v>15883</v>
      </c>
      <c r="C338">
        <v>462</v>
      </c>
    </row>
    <row r="339" spans="1:3" x14ac:dyDescent="0.25">
      <c r="A339" s="1">
        <v>44196</v>
      </c>
      <c r="B339" s="14">
        <f t="shared" si="4"/>
        <v>16288</v>
      </c>
      <c r="C339">
        <v>405</v>
      </c>
    </row>
    <row r="340" spans="1:3" x14ac:dyDescent="0.25">
      <c r="A340" s="1">
        <v>44197</v>
      </c>
      <c r="B340" s="14">
        <f t="shared" si="4"/>
        <v>16561</v>
      </c>
      <c r="C340">
        <v>273</v>
      </c>
    </row>
    <row r="341" spans="1:3" x14ac:dyDescent="0.25">
      <c r="A341" s="1">
        <v>44198</v>
      </c>
      <c r="B341" s="14">
        <f t="shared" si="4"/>
        <v>16889</v>
      </c>
      <c r="C341">
        <v>328</v>
      </c>
    </row>
    <row r="342" spans="1:3" x14ac:dyDescent="0.25">
      <c r="A342" s="1">
        <v>44199</v>
      </c>
      <c r="B342" s="14">
        <f t="shared" si="4"/>
        <v>17219</v>
      </c>
      <c r="C342">
        <v>330</v>
      </c>
    </row>
    <row r="343" spans="1:3" x14ac:dyDescent="0.25">
      <c r="A343" s="1">
        <v>44200</v>
      </c>
      <c r="B343" s="14">
        <f t="shared" si="4"/>
        <v>17764</v>
      </c>
      <c r="C343">
        <v>545</v>
      </c>
    </row>
    <row r="344" spans="1:3" x14ac:dyDescent="0.25">
      <c r="A344" s="1">
        <v>44201</v>
      </c>
      <c r="B344" s="14">
        <f t="shared" si="4"/>
        <v>18232</v>
      </c>
      <c r="C344">
        <v>468</v>
      </c>
    </row>
    <row r="345" spans="1:3" x14ac:dyDescent="0.25">
      <c r="A345" s="1">
        <v>44202</v>
      </c>
      <c r="B345" s="14">
        <f t="shared" si="4"/>
        <v>18703</v>
      </c>
      <c r="C345">
        <v>471</v>
      </c>
    </row>
    <row r="346" spans="1:3" x14ac:dyDescent="0.25">
      <c r="A346" s="1">
        <v>44203</v>
      </c>
      <c r="B346" s="14">
        <f t="shared" si="4"/>
        <v>19110</v>
      </c>
      <c r="C346">
        <v>407</v>
      </c>
    </row>
    <row r="347" spans="1:3" x14ac:dyDescent="0.25">
      <c r="A347" s="1">
        <v>44204</v>
      </c>
      <c r="B347" s="14">
        <f t="shared" si="4"/>
        <v>19523</v>
      </c>
      <c r="C347">
        <v>413</v>
      </c>
    </row>
    <row r="348" spans="1:3" x14ac:dyDescent="0.25">
      <c r="A348" s="1">
        <v>44205</v>
      </c>
      <c r="B348" s="14">
        <f t="shared" si="4"/>
        <v>19814</v>
      </c>
      <c r="C348">
        <v>291</v>
      </c>
    </row>
    <row r="349" spans="1:3" x14ac:dyDescent="0.25">
      <c r="A349" s="1">
        <v>44206</v>
      </c>
      <c r="B349" s="14">
        <f t="shared" si="4"/>
        <v>20063</v>
      </c>
      <c r="C349">
        <v>249</v>
      </c>
    </row>
    <row r="350" spans="1:3" x14ac:dyDescent="0.25">
      <c r="A350" s="1">
        <v>44207</v>
      </c>
      <c r="B350" s="14">
        <f t="shared" si="4"/>
        <v>20494</v>
      </c>
      <c r="C350">
        <v>431</v>
      </c>
    </row>
    <row r="351" spans="1:3" x14ac:dyDescent="0.25">
      <c r="A351" s="1">
        <v>44208</v>
      </c>
      <c r="B351" s="14">
        <f t="shared" si="4"/>
        <v>20855</v>
      </c>
      <c r="C351">
        <v>361</v>
      </c>
    </row>
    <row r="352" spans="1:3" x14ac:dyDescent="0.25">
      <c r="A352" s="1">
        <v>44209</v>
      </c>
      <c r="B352" s="14">
        <f t="shared" si="4"/>
        <v>21242</v>
      </c>
      <c r="C352">
        <v>387</v>
      </c>
    </row>
    <row r="353" spans="1:3" x14ac:dyDescent="0.25">
      <c r="A353" s="1">
        <v>44210</v>
      </c>
      <c r="B353" s="14">
        <f t="shared" si="4"/>
        <v>21601</v>
      </c>
      <c r="C353">
        <v>359</v>
      </c>
    </row>
    <row r="354" spans="1:3" x14ac:dyDescent="0.25">
      <c r="A354" s="1">
        <v>44211</v>
      </c>
      <c r="B354" s="14">
        <f t="shared" si="4"/>
        <v>21920</v>
      </c>
      <c r="C354">
        <v>319</v>
      </c>
    </row>
    <row r="355" spans="1:3" x14ac:dyDescent="0.25">
      <c r="A355" s="1">
        <v>44212</v>
      </c>
      <c r="B355" s="14">
        <f t="shared" si="4"/>
        <v>22143</v>
      </c>
      <c r="C355">
        <v>223</v>
      </c>
    </row>
    <row r="356" spans="1:3" x14ac:dyDescent="0.25">
      <c r="A356" s="1">
        <v>44213</v>
      </c>
      <c r="B356" s="14">
        <f t="shared" si="4"/>
        <v>22392</v>
      </c>
      <c r="C356">
        <v>249</v>
      </c>
    </row>
    <row r="357" spans="1:3" x14ac:dyDescent="0.25">
      <c r="A357" s="1">
        <v>44214</v>
      </c>
      <c r="B357" s="14">
        <f t="shared" si="4"/>
        <v>22799</v>
      </c>
      <c r="C357">
        <v>407</v>
      </c>
    </row>
    <row r="358" spans="1:3" x14ac:dyDescent="0.25">
      <c r="A358" s="1">
        <v>44215</v>
      </c>
      <c r="B358" s="14">
        <f t="shared" si="4"/>
        <v>23173</v>
      </c>
      <c r="C358">
        <v>374</v>
      </c>
    </row>
    <row r="359" spans="1:3" x14ac:dyDescent="0.25">
      <c r="A359" s="1">
        <v>44216</v>
      </c>
      <c r="B359" s="14">
        <f t="shared" si="4"/>
        <v>23511</v>
      </c>
      <c r="C359">
        <v>338</v>
      </c>
    </row>
    <row r="360" spans="1:3" x14ac:dyDescent="0.25">
      <c r="A360" s="1">
        <v>44217</v>
      </c>
      <c r="B360" s="14">
        <f t="shared" si="4"/>
        <v>23842</v>
      </c>
      <c r="C360">
        <v>331</v>
      </c>
    </row>
    <row r="361" spans="1:3" x14ac:dyDescent="0.25">
      <c r="A361" s="1">
        <v>44218</v>
      </c>
      <c r="B361" s="14">
        <f t="shared" si="4"/>
        <v>24174</v>
      </c>
      <c r="C361">
        <v>332</v>
      </c>
    </row>
    <row r="362" spans="1:3" x14ac:dyDescent="0.25">
      <c r="A362" s="1">
        <v>44219</v>
      </c>
      <c r="B362" s="14">
        <f t="shared" si="4"/>
        <v>24405</v>
      </c>
      <c r="C362">
        <v>231</v>
      </c>
    </row>
    <row r="363" spans="1:3" x14ac:dyDescent="0.25">
      <c r="A363" s="1">
        <v>44220</v>
      </c>
      <c r="B363" s="14">
        <f t="shared" si="4"/>
        <v>24608</v>
      </c>
      <c r="C363">
        <v>203</v>
      </c>
    </row>
    <row r="364" spans="1:3" x14ac:dyDescent="0.25">
      <c r="A364" s="1">
        <v>44221</v>
      </c>
      <c r="B364" s="14">
        <f>B363+C364</f>
        <v>24960</v>
      </c>
      <c r="C364">
        <v>352</v>
      </c>
    </row>
    <row r="365" spans="1:3" x14ac:dyDescent="0.25">
      <c r="A365" s="1">
        <v>44222</v>
      </c>
      <c r="B365" s="14">
        <f>B364+C365</f>
        <v>25198</v>
      </c>
      <c r="C365">
        <v>238</v>
      </c>
    </row>
    <row r="366" spans="1:3" x14ac:dyDescent="0.25">
      <c r="A366" s="1">
        <v>44223</v>
      </c>
      <c r="B366" s="14">
        <f t="shared" ref="B366:B386" si="5">B365+C366</f>
        <v>25449</v>
      </c>
      <c r="C366">
        <v>251</v>
      </c>
    </row>
    <row r="367" spans="1:3" x14ac:dyDescent="0.25">
      <c r="A367" s="1">
        <v>44224</v>
      </c>
      <c r="B367" s="14">
        <f t="shared" si="5"/>
        <v>25689</v>
      </c>
      <c r="C367">
        <v>240</v>
      </c>
    </row>
    <row r="368" spans="1:3" x14ac:dyDescent="0.25">
      <c r="A368" s="1">
        <v>44225</v>
      </c>
      <c r="B368" s="14">
        <f t="shared" si="5"/>
        <v>25909</v>
      </c>
      <c r="C368">
        <v>220</v>
      </c>
    </row>
    <row r="369" spans="1:3" x14ac:dyDescent="0.25">
      <c r="A369" s="1">
        <v>44226</v>
      </c>
      <c r="B369" s="14">
        <f t="shared" si="5"/>
        <v>26066</v>
      </c>
      <c r="C369">
        <v>157</v>
      </c>
    </row>
    <row r="370" spans="1:3" x14ac:dyDescent="0.25">
      <c r="A370" s="1">
        <v>44227</v>
      </c>
      <c r="B370" s="14">
        <f t="shared" si="5"/>
        <v>26229</v>
      </c>
      <c r="C370">
        <v>163</v>
      </c>
    </row>
    <row r="371" spans="1:3" x14ac:dyDescent="0.25">
      <c r="A371" s="1">
        <v>44228</v>
      </c>
      <c r="B371" s="14">
        <f t="shared" si="5"/>
        <v>26455</v>
      </c>
      <c r="C371">
        <v>226</v>
      </c>
    </row>
    <row r="372" spans="1:3" x14ac:dyDescent="0.25">
      <c r="A372" s="1">
        <v>44229</v>
      </c>
      <c r="B372" s="14">
        <f t="shared" si="5"/>
        <v>26698</v>
      </c>
      <c r="C372">
        <v>243</v>
      </c>
    </row>
    <row r="373" spans="1:3" x14ac:dyDescent="0.25">
      <c r="A373" s="1">
        <v>44230</v>
      </c>
      <c r="B373" s="14">
        <f t="shared" si="5"/>
        <v>26961</v>
      </c>
      <c r="C373">
        <v>263</v>
      </c>
    </row>
    <row r="374" spans="1:3" x14ac:dyDescent="0.25">
      <c r="A374" s="1">
        <v>44231</v>
      </c>
      <c r="B374" s="14">
        <f t="shared" si="5"/>
        <v>27197</v>
      </c>
      <c r="C374">
        <v>236</v>
      </c>
    </row>
    <row r="375" spans="1:3" x14ac:dyDescent="0.25">
      <c r="A375" s="1">
        <v>44232</v>
      </c>
      <c r="B375" s="14">
        <f t="shared" si="5"/>
        <v>27395</v>
      </c>
      <c r="C375">
        <v>198</v>
      </c>
    </row>
    <row r="376" spans="1:3" x14ac:dyDescent="0.25">
      <c r="A376" s="1">
        <v>44233</v>
      </c>
      <c r="B376" s="14">
        <f t="shared" si="5"/>
        <v>27563</v>
      </c>
      <c r="C376">
        <v>168</v>
      </c>
    </row>
    <row r="377" spans="1:3" x14ac:dyDescent="0.25">
      <c r="A377" s="1">
        <v>44234</v>
      </c>
      <c r="B377" s="14">
        <f t="shared" si="5"/>
        <v>27701</v>
      </c>
      <c r="C377">
        <v>138</v>
      </c>
    </row>
    <row r="378" spans="1:3" x14ac:dyDescent="0.25">
      <c r="A378" s="1">
        <v>44235</v>
      </c>
      <c r="B378" s="14">
        <f t="shared" si="5"/>
        <v>27898</v>
      </c>
      <c r="C378">
        <v>197</v>
      </c>
    </row>
    <row r="379" spans="1:3" x14ac:dyDescent="0.25">
      <c r="A379" s="1">
        <v>44236</v>
      </c>
      <c r="B379" s="14">
        <f t="shared" si="5"/>
        <v>28110</v>
      </c>
      <c r="C379">
        <v>212</v>
      </c>
    </row>
    <row r="380" spans="1:3" x14ac:dyDescent="0.25">
      <c r="A380" s="1">
        <v>44237</v>
      </c>
      <c r="B380" s="14">
        <f t="shared" si="5"/>
        <v>28315</v>
      </c>
      <c r="C380">
        <v>205</v>
      </c>
    </row>
    <row r="381" spans="1:3" x14ac:dyDescent="0.25">
      <c r="A381" s="1">
        <v>44238</v>
      </c>
      <c r="B381" s="14">
        <f t="shared" si="5"/>
        <v>28463</v>
      </c>
      <c r="C381">
        <v>148</v>
      </c>
    </row>
    <row r="382" spans="1:3" x14ac:dyDescent="0.25">
      <c r="A382" s="1">
        <v>44239</v>
      </c>
      <c r="B382" s="14">
        <f t="shared" si="5"/>
        <v>28602</v>
      </c>
      <c r="C382">
        <v>139</v>
      </c>
    </row>
    <row r="383" spans="1:3" x14ac:dyDescent="0.25">
      <c r="A383" s="1">
        <v>44240</v>
      </c>
      <c r="B383" s="14">
        <f t="shared" si="5"/>
        <v>28712</v>
      </c>
      <c r="C383">
        <v>110</v>
      </c>
    </row>
    <row r="384" spans="1:3" x14ac:dyDescent="0.25">
      <c r="A384" s="1">
        <v>44241</v>
      </c>
      <c r="B384" s="14">
        <f t="shared" si="5"/>
        <v>28822</v>
      </c>
      <c r="C384">
        <v>110</v>
      </c>
    </row>
    <row r="385" spans="1:3" x14ac:dyDescent="0.25">
      <c r="A385" s="1">
        <v>44242</v>
      </c>
      <c r="B385" s="14">
        <f t="shared" si="5"/>
        <v>28908</v>
      </c>
      <c r="C385">
        <v>86</v>
      </c>
    </row>
    <row r="386" spans="1:3" x14ac:dyDescent="0.25">
      <c r="A386" s="1">
        <v>44243</v>
      </c>
      <c r="B386" s="14">
        <f t="shared" si="5"/>
        <v>28912</v>
      </c>
      <c r="C386">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913"/>
  <sheetViews>
    <sheetView zoomScaleNormal="100" zoomScaleSheetLayoutView="100" workbookViewId="0">
      <pane ySplit="1" topLeftCell="A2898" activePane="bottomLeft" state="frozen"/>
      <selection pane="bottomLeft" activeCell="E2910" sqref="E2910"/>
    </sheetView>
  </sheetViews>
  <sheetFormatPr defaultRowHeight="15" x14ac:dyDescent="0.25"/>
  <cols>
    <col min="1" max="1" width="10.85546875" style="1" bestFit="1" customWidth="1"/>
    <col min="2" max="2" width="21" customWidth="1"/>
    <col min="3" max="3" width="20.7109375" customWidth="1"/>
    <col min="4" max="4" width="21" customWidth="1"/>
    <col min="5" max="5" width="34.5703125" bestFit="1" customWidth="1"/>
    <col min="6" max="6" width="34.85546875" bestFit="1" customWidth="1"/>
  </cols>
  <sheetData>
    <row r="1" spans="1:6" s="2" customFormat="1" x14ac:dyDescent="0.25">
      <c r="A1" s="3" t="s">
        <v>0</v>
      </c>
      <c r="B1" s="2" t="s">
        <v>36</v>
      </c>
      <c r="C1" s="2" t="s">
        <v>37</v>
      </c>
      <c r="D1" s="2" t="s">
        <v>38</v>
      </c>
      <c r="E1" s="2" t="s">
        <v>39</v>
      </c>
      <c r="F1" s="2" t="s">
        <v>40</v>
      </c>
    </row>
    <row r="2" spans="1:6" x14ac:dyDescent="0.25">
      <c r="A2" s="1">
        <v>44062</v>
      </c>
      <c r="B2" t="s">
        <v>41</v>
      </c>
      <c r="C2">
        <v>0</v>
      </c>
      <c r="D2">
        <v>1579</v>
      </c>
      <c r="E2">
        <v>2</v>
      </c>
      <c r="F2">
        <v>164</v>
      </c>
    </row>
    <row r="3" spans="1:6" x14ac:dyDescent="0.25">
      <c r="A3" s="1">
        <v>44062</v>
      </c>
      <c r="B3" t="s">
        <v>42</v>
      </c>
      <c r="C3">
        <v>1</v>
      </c>
      <c r="D3">
        <v>632</v>
      </c>
      <c r="E3">
        <v>0</v>
      </c>
      <c r="F3">
        <v>46</v>
      </c>
    </row>
    <row r="4" spans="1:6" x14ac:dyDescent="0.25">
      <c r="A4" s="1">
        <v>44062</v>
      </c>
      <c r="B4" t="s">
        <v>43</v>
      </c>
      <c r="C4">
        <v>12</v>
      </c>
      <c r="D4">
        <v>8864</v>
      </c>
      <c r="E4">
        <v>0</v>
      </c>
      <c r="F4">
        <v>644</v>
      </c>
    </row>
    <row r="5" spans="1:6" x14ac:dyDescent="0.25">
      <c r="A5" s="1">
        <v>44062</v>
      </c>
      <c r="B5" t="s">
        <v>44</v>
      </c>
      <c r="C5">
        <v>0</v>
      </c>
      <c r="D5">
        <v>50</v>
      </c>
    </row>
    <row r="6" spans="1:6" x14ac:dyDescent="0.25">
      <c r="A6" s="1">
        <v>44062</v>
      </c>
      <c r="B6" t="s">
        <v>45</v>
      </c>
      <c r="C6">
        <v>56</v>
      </c>
      <c r="D6">
        <v>17435</v>
      </c>
      <c r="E6">
        <v>1</v>
      </c>
      <c r="F6">
        <v>1205</v>
      </c>
    </row>
    <row r="7" spans="1:6" x14ac:dyDescent="0.25">
      <c r="A7" s="1">
        <v>44062</v>
      </c>
      <c r="B7" t="s">
        <v>46</v>
      </c>
      <c r="C7">
        <v>0</v>
      </c>
      <c r="D7">
        <v>375</v>
      </c>
      <c r="E7">
        <v>0</v>
      </c>
      <c r="F7">
        <v>61</v>
      </c>
    </row>
    <row r="8" spans="1:6" x14ac:dyDescent="0.25">
      <c r="A8" s="1">
        <v>44062</v>
      </c>
      <c r="B8" t="s">
        <v>47</v>
      </c>
      <c r="C8">
        <v>12</v>
      </c>
      <c r="D8">
        <v>7482</v>
      </c>
      <c r="E8">
        <v>3</v>
      </c>
      <c r="F8">
        <v>729</v>
      </c>
    </row>
    <row r="9" spans="1:6" x14ac:dyDescent="0.25">
      <c r="A9" s="1">
        <v>44062</v>
      </c>
      <c r="B9" t="s">
        <v>48</v>
      </c>
      <c r="C9">
        <v>9</v>
      </c>
      <c r="D9">
        <v>1107</v>
      </c>
      <c r="E9">
        <v>0</v>
      </c>
      <c r="F9">
        <v>131</v>
      </c>
    </row>
    <row r="10" spans="1:6" x14ac:dyDescent="0.25">
      <c r="A10" s="1">
        <v>44062</v>
      </c>
      <c r="B10" t="s">
        <v>49</v>
      </c>
      <c r="C10">
        <v>42</v>
      </c>
      <c r="D10">
        <v>24538</v>
      </c>
      <c r="E10">
        <v>10</v>
      </c>
      <c r="F10">
        <v>2034</v>
      </c>
    </row>
    <row r="11" spans="1:6" x14ac:dyDescent="0.25">
      <c r="A11" s="1">
        <v>44062</v>
      </c>
      <c r="B11" t="s">
        <v>50</v>
      </c>
      <c r="C11">
        <v>0</v>
      </c>
      <c r="D11">
        <v>34</v>
      </c>
    </row>
    <row r="12" spans="1:6" x14ac:dyDescent="0.25">
      <c r="A12" s="1">
        <v>44062</v>
      </c>
      <c r="B12" t="s">
        <v>51</v>
      </c>
      <c r="C12">
        <v>23</v>
      </c>
      <c r="D12">
        <v>9293</v>
      </c>
      <c r="E12">
        <v>2</v>
      </c>
      <c r="F12">
        <v>1004</v>
      </c>
    </row>
    <row r="13" spans="1:6" x14ac:dyDescent="0.25">
      <c r="A13" s="1">
        <v>44062</v>
      </c>
      <c r="B13" t="s">
        <v>52</v>
      </c>
      <c r="C13">
        <v>17</v>
      </c>
      <c r="D13">
        <v>8881</v>
      </c>
      <c r="E13">
        <v>0</v>
      </c>
      <c r="F13">
        <v>730</v>
      </c>
    </row>
    <row r="14" spans="1:6" x14ac:dyDescent="0.25">
      <c r="A14" s="1">
        <v>44062</v>
      </c>
      <c r="B14" t="s">
        <v>53</v>
      </c>
      <c r="C14">
        <v>70</v>
      </c>
      <c r="D14">
        <v>21393</v>
      </c>
      <c r="E14">
        <v>4</v>
      </c>
      <c r="F14">
        <v>1090</v>
      </c>
    </row>
    <row r="15" spans="1:6" x14ac:dyDescent="0.25">
      <c r="A15" s="1">
        <v>44062</v>
      </c>
      <c r="B15" t="s">
        <v>54</v>
      </c>
      <c r="C15">
        <v>18</v>
      </c>
      <c r="D15">
        <v>13107</v>
      </c>
      <c r="E15">
        <v>6</v>
      </c>
      <c r="F15">
        <v>1032</v>
      </c>
    </row>
    <row r="16" spans="1:6" x14ac:dyDescent="0.25">
      <c r="A16" s="1">
        <v>44062</v>
      </c>
      <c r="B16" t="s">
        <v>18</v>
      </c>
      <c r="C16">
        <v>4</v>
      </c>
      <c r="D16">
        <v>278</v>
      </c>
      <c r="E16">
        <v>0</v>
      </c>
      <c r="F16">
        <v>5</v>
      </c>
    </row>
    <row r="17" spans="1:6" x14ac:dyDescent="0.25">
      <c r="A17" s="1">
        <v>44062</v>
      </c>
      <c r="B17" t="s">
        <v>55</v>
      </c>
      <c r="E17">
        <v>0</v>
      </c>
      <c r="F17">
        <v>1</v>
      </c>
    </row>
    <row r="18" spans="1:6" x14ac:dyDescent="0.25">
      <c r="A18" s="1">
        <v>44063</v>
      </c>
      <c r="B18" t="s">
        <v>41</v>
      </c>
      <c r="C18">
        <v>3</v>
      </c>
      <c r="D18">
        <v>1582</v>
      </c>
      <c r="E18">
        <v>0</v>
      </c>
      <c r="F18">
        <v>164</v>
      </c>
    </row>
    <row r="19" spans="1:6" x14ac:dyDescent="0.25">
      <c r="A19" s="1">
        <v>44063</v>
      </c>
      <c r="B19" t="s">
        <v>42</v>
      </c>
      <c r="C19">
        <v>1</v>
      </c>
      <c r="D19">
        <v>633</v>
      </c>
      <c r="E19">
        <v>0</v>
      </c>
      <c r="F19">
        <v>46</v>
      </c>
    </row>
    <row r="20" spans="1:6" x14ac:dyDescent="0.25">
      <c r="A20" s="1">
        <v>44063</v>
      </c>
      <c r="B20" t="s">
        <v>43</v>
      </c>
      <c r="C20">
        <v>15</v>
      </c>
      <c r="D20">
        <v>8879</v>
      </c>
      <c r="E20">
        <v>1</v>
      </c>
      <c r="F20">
        <v>645</v>
      </c>
    </row>
    <row r="21" spans="1:6" x14ac:dyDescent="0.25">
      <c r="A21" s="1">
        <v>44063</v>
      </c>
      <c r="B21" t="s">
        <v>44</v>
      </c>
      <c r="C21">
        <v>1</v>
      </c>
      <c r="D21">
        <v>51</v>
      </c>
    </row>
    <row r="22" spans="1:6" x14ac:dyDescent="0.25">
      <c r="A22" s="1">
        <v>44063</v>
      </c>
      <c r="B22" t="s">
        <v>45</v>
      </c>
      <c r="C22">
        <v>52</v>
      </c>
      <c r="D22">
        <v>17487</v>
      </c>
      <c r="E22">
        <v>2</v>
      </c>
      <c r="F22">
        <v>1207</v>
      </c>
    </row>
    <row r="23" spans="1:6" x14ac:dyDescent="0.25">
      <c r="A23" s="1">
        <v>44063</v>
      </c>
      <c r="B23" t="s">
        <v>46</v>
      </c>
      <c r="C23">
        <v>2</v>
      </c>
      <c r="D23">
        <v>377</v>
      </c>
      <c r="E23">
        <v>0</v>
      </c>
      <c r="F23">
        <v>61</v>
      </c>
    </row>
    <row r="24" spans="1:6" x14ac:dyDescent="0.25">
      <c r="A24" s="1">
        <v>44063</v>
      </c>
      <c r="B24" t="s">
        <v>47</v>
      </c>
      <c r="C24">
        <v>23</v>
      </c>
      <c r="D24">
        <v>7505</v>
      </c>
      <c r="E24">
        <v>3</v>
      </c>
      <c r="F24">
        <v>732</v>
      </c>
    </row>
    <row r="25" spans="1:6" x14ac:dyDescent="0.25">
      <c r="A25" s="1">
        <v>44063</v>
      </c>
      <c r="B25" t="s">
        <v>48</v>
      </c>
      <c r="C25">
        <v>3</v>
      </c>
      <c r="D25">
        <v>1110</v>
      </c>
      <c r="E25">
        <v>0</v>
      </c>
      <c r="F25">
        <v>131</v>
      </c>
    </row>
    <row r="26" spans="1:6" x14ac:dyDescent="0.25">
      <c r="A26" s="1">
        <v>44063</v>
      </c>
      <c r="B26" t="s">
        <v>49</v>
      </c>
      <c r="C26">
        <v>58</v>
      </c>
      <c r="D26">
        <v>24596</v>
      </c>
      <c r="E26">
        <v>2</v>
      </c>
      <c r="F26">
        <v>2036</v>
      </c>
    </row>
    <row r="27" spans="1:6" x14ac:dyDescent="0.25">
      <c r="A27" s="1">
        <v>44063</v>
      </c>
      <c r="B27" t="s">
        <v>50</v>
      </c>
      <c r="C27">
        <v>0</v>
      </c>
      <c r="D27">
        <v>34</v>
      </c>
    </row>
    <row r="28" spans="1:6" x14ac:dyDescent="0.25">
      <c r="A28" s="1">
        <v>44063</v>
      </c>
      <c r="B28" t="s">
        <v>51</v>
      </c>
      <c r="C28">
        <v>18</v>
      </c>
      <c r="D28">
        <v>9311</v>
      </c>
      <c r="E28">
        <v>0</v>
      </c>
      <c r="F28">
        <v>1004</v>
      </c>
    </row>
    <row r="29" spans="1:6" x14ac:dyDescent="0.25">
      <c r="A29" s="1">
        <v>44063</v>
      </c>
      <c r="B29" t="s">
        <v>52</v>
      </c>
      <c r="C29">
        <v>8</v>
      </c>
      <c r="D29">
        <v>8889</v>
      </c>
      <c r="E29">
        <v>1</v>
      </c>
      <c r="F29">
        <v>731</v>
      </c>
    </row>
    <row r="30" spans="1:6" x14ac:dyDescent="0.25">
      <c r="A30" s="1">
        <v>44063</v>
      </c>
      <c r="B30" t="s">
        <v>53</v>
      </c>
      <c r="C30">
        <v>66</v>
      </c>
      <c r="D30">
        <v>21459</v>
      </c>
      <c r="E30">
        <v>1</v>
      </c>
      <c r="F30">
        <v>1091</v>
      </c>
    </row>
    <row r="31" spans="1:6" x14ac:dyDescent="0.25">
      <c r="A31" s="1">
        <v>44063</v>
      </c>
      <c r="B31" t="s">
        <v>54</v>
      </c>
      <c r="C31">
        <v>24</v>
      </c>
      <c r="D31">
        <v>13131</v>
      </c>
      <c r="E31">
        <v>2</v>
      </c>
      <c r="F31">
        <v>1034</v>
      </c>
    </row>
    <row r="32" spans="1:6" x14ac:dyDescent="0.25">
      <c r="A32" s="1">
        <v>44063</v>
      </c>
      <c r="B32" t="s">
        <v>18</v>
      </c>
      <c r="C32">
        <v>0</v>
      </c>
      <c r="D32">
        <v>266</v>
      </c>
      <c r="E32">
        <v>0</v>
      </c>
      <c r="F32">
        <v>5</v>
      </c>
    </row>
    <row r="33" spans="1:6" x14ac:dyDescent="0.25">
      <c r="A33" s="1">
        <v>44063</v>
      </c>
      <c r="B33" t="s">
        <v>55</v>
      </c>
      <c r="E33">
        <v>0</v>
      </c>
      <c r="F33">
        <v>1</v>
      </c>
    </row>
    <row r="34" spans="1:6" x14ac:dyDescent="0.25">
      <c r="A34" s="1">
        <v>44064</v>
      </c>
      <c r="B34" t="s">
        <v>41</v>
      </c>
      <c r="C34">
        <v>2</v>
      </c>
      <c r="D34">
        <v>1584</v>
      </c>
      <c r="E34">
        <v>0</v>
      </c>
      <c r="F34">
        <v>164</v>
      </c>
    </row>
    <row r="35" spans="1:6" x14ac:dyDescent="0.25">
      <c r="A35" s="1">
        <v>44064</v>
      </c>
      <c r="B35" t="s">
        <v>42</v>
      </c>
      <c r="C35">
        <v>1</v>
      </c>
      <c r="D35">
        <v>634</v>
      </c>
      <c r="E35">
        <v>0</v>
      </c>
      <c r="F35">
        <v>46</v>
      </c>
    </row>
    <row r="36" spans="1:6" x14ac:dyDescent="0.25">
      <c r="A36" s="1">
        <v>44064</v>
      </c>
      <c r="B36" t="s">
        <v>43</v>
      </c>
      <c r="C36">
        <v>36</v>
      </c>
      <c r="D36">
        <v>8915</v>
      </c>
      <c r="E36">
        <v>4</v>
      </c>
      <c r="F36">
        <v>649</v>
      </c>
    </row>
    <row r="37" spans="1:6" x14ac:dyDescent="0.25">
      <c r="A37" s="1">
        <v>44064</v>
      </c>
      <c r="B37" t="s">
        <v>44</v>
      </c>
      <c r="C37">
        <v>0</v>
      </c>
      <c r="D37">
        <v>51</v>
      </c>
    </row>
    <row r="38" spans="1:6" x14ac:dyDescent="0.25">
      <c r="A38" s="1">
        <v>44064</v>
      </c>
      <c r="B38" t="s">
        <v>45</v>
      </c>
      <c r="C38">
        <v>63</v>
      </c>
      <c r="D38">
        <v>17550</v>
      </c>
      <c r="E38">
        <v>3</v>
      </c>
      <c r="F38">
        <v>1210</v>
      </c>
    </row>
    <row r="39" spans="1:6" x14ac:dyDescent="0.25">
      <c r="A39" s="1">
        <v>44064</v>
      </c>
      <c r="B39" t="s">
        <v>46</v>
      </c>
      <c r="C39">
        <v>3</v>
      </c>
      <c r="D39">
        <v>380</v>
      </c>
      <c r="E39">
        <v>0</v>
      </c>
      <c r="F39">
        <v>61</v>
      </c>
    </row>
    <row r="40" spans="1:6" x14ac:dyDescent="0.25">
      <c r="A40" s="1">
        <v>44064</v>
      </c>
      <c r="B40" t="s">
        <v>47</v>
      </c>
      <c r="C40">
        <v>12</v>
      </c>
      <c r="D40">
        <v>7517</v>
      </c>
      <c r="E40">
        <v>0</v>
      </c>
      <c r="F40">
        <v>732</v>
      </c>
    </row>
    <row r="41" spans="1:6" x14ac:dyDescent="0.25">
      <c r="A41" s="1">
        <v>44064</v>
      </c>
      <c r="B41" t="s">
        <v>48</v>
      </c>
      <c r="C41">
        <v>6</v>
      </c>
      <c r="D41">
        <v>1116</v>
      </c>
      <c r="E41">
        <v>2</v>
      </c>
      <c r="F41">
        <v>133</v>
      </c>
    </row>
    <row r="42" spans="1:6" x14ac:dyDescent="0.25">
      <c r="A42" s="1">
        <v>44064</v>
      </c>
      <c r="B42" t="s">
        <v>49</v>
      </c>
      <c r="C42">
        <v>75</v>
      </c>
      <c r="D42">
        <v>24671</v>
      </c>
      <c r="E42">
        <v>2</v>
      </c>
      <c r="F42">
        <v>2038</v>
      </c>
    </row>
    <row r="43" spans="1:6" x14ac:dyDescent="0.25">
      <c r="A43" s="1">
        <v>44064</v>
      </c>
      <c r="B43" t="s">
        <v>50</v>
      </c>
      <c r="C43">
        <v>0</v>
      </c>
      <c r="D43">
        <v>34</v>
      </c>
    </row>
    <row r="44" spans="1:6" x14ac:dyDescent="0.25">
      <c r="A44" s="1">
        <v>44064</v>
      </c>
      <c r="B44" t="s">
        <v>51</v>
      </c>
      <c r="C44">
        <v>29</v>
      </c>
      <c r="D44">
        <v>9340</v>
      </c>
      <c r="E44">
        <v>0</v>
      </c>
      <c r="F44">
        <v>1004</v>
      </c>
    </row>
    <row r="45" spans="1:6" x14ac:dyDescent="0.25">
      <c r="A45" s="1">
        <v>44064</v>
      </c>
      <c r="B45" t="s">
        <v>52</v>
      </c>
      <c r="C45">
        <v>23</v>
      </c>
      <c r="D45">
        <v>8912</v>
      </c>
      <c r="E45">
        <v>1</v>
      </c>
      <c r="F45">
        <v>732</v>
      </c>
    </row>
    <row r="46" spans="1:6" x14ac:dyDescent="0.25">
      <c r="A46" s="1">
        <v>44064</v>
      </c>
      <c r="B46" t="s">
        <v>53</v>
      </c>
      <c r="C46">
        <v>117</v>
      </c>
      <c r="D46">
        <v>21576</v>
      </c>
      <c r="E46">
        <v>1</v>
      </c>
      <c r="F46">
        <v>1092</v>
      </c>
    </row>
    <row r="47" spans="1:6" x14ac:dyDescent="0.25">
      <c r="A47" s="1">
        <v>44064</v>
      </c>
      <c r="B47" t="s">
        <v>54</v>
      </c>
      <c r="C47">
        <v>51</v>
      </c>
      <c r="D47">
        <v>13182</v>
      </c>
      <c r="E47">
        <v>0</v>
      </c>
      <c r="F47">
        <v>1034</v>
      </c>
    </row>
    <row r="48" spans="1:6" x14ac:dyDescent="0.25">
      <c r="A48" s="1">
        <v>44064</v>
      </c>
      <c r="B48" t="s">
        <v>18</v>
      </c>
      <c r="C48">
        <v>13</v>
      </c>
      <c r="D48">
        <v>279</v>
      </c>
      <c r="E48">
        <v>0</v>
      </c>
      <c r="F48">
        <v>5</v>
      </c>
    </row>
    <row r="49" spans="1:6" x14ac:dyDescent="0.25">
      <c r="A49" s="1">
        <v>44064</v>
      </c>
      <c r="B49" t="s">
        <v>55</v>
      </c>
      <c r="E49">
        <v>0</v>
      </c>
      <c r="F49">
        <v>1</v>
      </c>
    </row>
    <row r="50" spans="1:6" x14ac:dyDescent="0.25">
      <c r="A50" s="1">
        <v>44065</v>
      </c>
      <c r="B50" t="s">
        <v>41</v>
      </c>
      <c r="C50">
        <v>0</v>
      </c>
      <c r="D50">
        <v>1583</v>
      </c>
      <c r="E50">
        <v>0</v>
      </c>
      <c r="F50">
        <v>164</v>
      </c>
    </row>
    <row r="51" spans="1:6" x14ac:dyDescent="0.25">
      <c r="A51" s="1">
        <v>44065</v>
      </c>
      <c r="B51" t="s">
        <v>42</v>
      </c>
      <c r="C51">
        <v>0</v>
      </c>
      <c r="D51">
        <v>633</v>
      </c>
      <c r="E51">
        <v>0</v>
      </c>
      <c r="F51">
        <v>46</v>
      </c>
    </row>
    <row r="52" spans="1:6" x14ac:dyDescent="0.25">
      <c r="A52" s="1">
        <v>44065</v>
      </c>
      <c r="B52" t="s">
        <v>43</v>
      </c>
      <c r="C52">
        <v>4</v>
      </c>
      <c r="D52">
        <v>8919</v>
      </c>
      <c r="E52">
        <v>1</v>
      </c>
      <c r="F52">
        <v>650</v>
      </c>
    </row>
    <row r="53" spans="1:6" x14ac:dyDescent="0.25">
      <c r="A53" s="1">
        <v>44065</v>
      </c>
      <c r="B53" t="s">
        <v>44</v>
      </c>
      <c r="C53">
        <v>0</v>
      </c>
      <c r="D53">
        <v>51</v>
      </c>
    </row>
    <row r="54" spans="1:6" x14ac:dyDescent="0.25">
      <c r="A54" s="1">
        <v>44065</v>
      </c>
      <c r="B54" t="s">
        <v>45</v>
      </c>
      <c r="C54">
        <v>24</v>
      </c>
      <c r="D54">
        <v>17574</v>
      </c>
      <c r="E54">
        <v>5</v>
      </c>
      <c r="F54">
        <v>1215</v>
      </c>
    </row>
    <row r="55" spans="1:6" x14ac:dyDescent="0.25">
      <c r="A55" s="1">
        <v>44065</v>
      </c>
      <c r="B55" t="s">
        <v>46</v>
      </c>
      <c r="C55">
        <v>0</v>
      </c>
      <c r="D55">
        <v>380</v>
      </c>
      <c r="E55">
        <v>0</v>
      </c>
      <c r="F55">
        <v>61</v>
      </c>
    </row>
    <row r="56" spans="1:6" x14ac:dyDescent="0.25">
      <c r="A56" s="1">
        <v>44065</v>
      </c>
      <c r="B56" t="s">
        <v>47</v>
      </c>
      <c r="C56">
        <v>4</v>
      </c>
      <c r="D56">
        <v>7521</v>
      </c>
      <c r="E56">
        <v>2</v>
      </c>
      <c r="F56">
        <v>734</v>
      </c>
    </row>
    <row r="57" spans="1:6" x14ac:dyDescent="0.25">
      <c r="A57" s="1">
        <v>44065</v>
      </c>
      <c r="B57" t="s">
        <v>48</v>
      </c>
      <c r="C57">
        <v>0</v>
      </c>
      <c r="D57">
        <v>1116</v>
      </c>
      <c r="E57">
        <v>0</v>
      </c>
      <c r="F57">
        <v>133</v>
      </c>
    </row>
    <row r="58" spans="1:6" x14ac:dyDescent="0.25">
      <c r="A58" s="1">
        <v>44065</v>
      </c>
      <c r="B58" t="s">
        <v>49</v>
      </c>
      <c r="C58">
        <v>27</v>
      </c>
      <c r="D58">
        <v>24698</v>
      </c>
      <c r="E58">
        <v>5</v>
      </c>
      <c r="F58">
        <v>2043</v>
      </c>
    </row>
    <row r="59" spans="1:6" x14ac:dyDescent="0.25">
      <c r="A59" s="1">
        <v>44065</v>
      </c>
      <c r="B59" t="s">
        <v>50</v>
      </c>
      <c r="C59">
        <v>1</v>
      </c>
      <c r="D59">
        <v>35</v>
      </c>
    </row>
    <row r="60" spans="1:6" x14ac:dyDescent="0.25">
      <c r="A60" s="1">
        <v>44065</v>
      </c>
      <c r="B60" t="s">
        <v>51</v>
      </c>
      <c r="C60">
        <v>2</v>
      </c>
      <c r="D60">
        <v>9342</v>
      </c>
      <c r="E60">
        <v>0</v>
      </c>
      <c r="F60">
        <v>1004</v>
      </c>
    </row>
    <row r="61" spans="1:6" x14ac:dyDescent="0.25">
      <c r="A61" s="1">
        <v>44065</v>
      </c>
      <c r="B61" t="s">
        <v>52</v>
      </c>
      <c r="C61">
        <v>3</v>
      </c>
      <c r="D61">
        <v>8915</v>
      </c>
      <c r="E61">
        <v>4</v>
      </c>
      <c r="F61">
        <v>736</v>
      </c>
    </row>
    <row r="62" spans="1:6" x14ac:dyDescent="0.25">
      <c r="A62" s="1">
        <v>44065</v>
      </c>
      <c r="B62" t="s">
        <v>53</v>
      </c>
      <c r="C62">
        <v>12</v>
      </c>
      <c r="D62">
        <v>21588</v>
      </c>
      <c r="E62">
        <v>1</v>
      </c>
      <c r="F62">
        <v>1093</v>
      </c>
    </row>
    <row r="63" spans="1:6" x14ac:dyDescent="0.25">
      <c r="A63" s="1">
        <v>44065</v>
      </c>
      <c r="B63" t="s">
        <v>54</v>
      </c>
      <c r="C63">
        <v>14</v>
      </c>
      <c r="D63">
        <v>13196</v>
      </c>
      <c r="E63">
        <v>2</v>
      </c>
      <c r="F63">
        <v>1036</v>
      </c>
    </row>
    <row r="64" spans="1:6" x14ac:dyDescent="0.25">
      <c r="A64" s="1">
        <v>44065</v>
      </c>
      <c r="B64" t="s">
        <v>18</v>
      </c>
      <c r="C64">
        <v>20</v>
      </c>
      <c r="D64">
        <v>299</v>
      </c>
      <c r="E64">
        <v>0</v>
      </c>
      <c r="F64">
        <v>5</v>
      </c>
    </row>
    <row r="65" spans="1:6" x14ac:dyDescent="0.25">
      <c r="A65" s="1">
        <v>44065</v>
      </c>
      <c r="B65" t="s">
        <v>55</v>
      </c>
      <c r="E65">
        <v>0</v>
      </c>
      <c r="F65">
        <v>1</v>
      </c>
    </row>
    <row r="66" spans="1:6" x14ac:dyDescent="0.25">
      <c r="A66" s="1">
        <v>44067</v>
      </c>
      <c r="B66" t="s">
        <v>41</v>
      </c>
      <c r="C66">
        <v>2</v>
      </c>
      <c r="D66">
        <v>1585</v>
      </c>
      <c r="E66">
        <v>0</v>
      </c>
      <c r="F66">
        <v>164</v>
      </c>
    </row>
    <row r="67" spans="1:6" x14ac:dyDescent="0.25">
      <c r="A67" s="1">
        <v>44067</v>
      </c>
      <c r="B67" t="s">
        <v>42</v>
      </c>
      <c r="C67">
        <v>8</v>
      </c>
      <c r="D67">
        <v>641</v>
      </c>
      <c r="E67">
        <v>0</v>
      </c>
      <c r="F67">
        <v>46</v>
      </c>
    </row>
    <row r="68" spans="1:6" x14ac:dyDescent="0.25">
      <c r="A68" s="1">
        <v>44067</v>
      </c>
      <c r="B68" t="s">
        <v>43</v>
      </c>
      <c r="C68">
        <v>35</v>
      </c>
      <c r="D68">
        <v>8954</v>
      </c>
      <c r="E68">
        <v>0</v>
      </c>
      <c r="F68">
        <v>650</v>
      </c>
    </row>
    <row r="69" spans="1:6" x14ac:dyDescent="0.25">
      <c r="A69" s="1">
        <v>44067</v>
      </c>
      <c r="B69" t="s">
        <v>44</v>
      </c>
      <c r="C69">
        <v>0</v>
      </c>
      <c r="D69">
        <v>51</v>
      </c>
    </row>
    <row r="70" spans="1:6" x14ac:dyDescent="0.25">
      <c r="A70" s="1">
        <v>44067</v>
      </c>
      <c r="B70" t="s">
        <v>45</v>
      </c>
      <c r="C70">
        <v>80</v>
      </c>
      <c r="D70">
        <v>17654</v>
      </c>
      <c r="E70">
        <v>5</v>
      </c>
      <c r="F70">
        <v>1220</v>
      </c>
    </row>
    <row r="71" spans="1:6" x14ac:dyDescent="0.25">
      <c r="A71" s="1">
        <v>44067</v>
      </c>
      <c r="B71" t="s">
        <v>46</v>
      </c>
      <c r="C71">
        <v>1</v>
      </c>
      <c r="D71">
        <v>381</v>
      </c>
      <c r="E71">
        <v>0</v>
      </c>
      <c r="F71">
        <v>61</v>
      </c>
    </row>
    <row r="72" spans="1:6" x14ac:dyDescent="0.25">
      <c r="A72" s="1">
        <v>44067</v>
      </c>
      <c r="B72" t="s">
        <v>47</v>
      </c>
      <c r="C72">
        <v>17</v>
      </c>
      <c r="D72">
        <v>7538</v>
      </c>
      <c r="E72">
        <v>3</v>
      </c>
      <c r="F72">
        <v>737</v>
      </c>
    </row>
    <row r="73" spans="1:6" x14ac:dyDescent="0.25">
      <c r="A73" s="1">
        <v>44067</v>
      </c>
      <c r="B73" t="s">
        <v>48</v>
      </c>
      <c r="C73">
        <v>14</v>
      </c>
      <c r="D73">
        <v>1130</v>
      </c>
      <c r="E73">
        <v>1</v>
      </c>
      <c r="F73">
        <v>134</v>
      </c>
    </row>
    <row r="74" spans="1:6" x14ac:dyDescent="0.25">
      <c r="A74" s="1">
        <v>44067</v>
      </c>
      <c r="B74" t="s">
        <v>49</v>
      </c>
      <c r="C74">
        <v>102</v>
      </c>
      <c r="D74">
        <v>24800</v>
      </c>
      <c r="E74">
        <v>10</v>
      </c>
      <c r="F74">
        <v>2053</v>
      </c>
    </row>
    <row r="75" spans="1:6" x14ac:dyDescent="0.25">
      <c r="A75" s="1">
        <v>44067</v>
      </c>
      <c r="B75" t="s">
        <v>50</v>
      </c>
      <c r="C75">
        <v>1</v>
      </c>
      <c r="D75">
        <v>36</v>
      </c>
    </row>
    <row r="76" spans="1:6" x14ac:dyDescent="0.25">
      <c r="A76" s="1">
        <v>44067</v>
      </c>
      <c r="B76" t="s">
        <v>51</v>
      </c>
      <c r="C76">
        <v>40</v>
      </c>
      <c r="D76">
        <v>9382</v>
      </c>
      <c r="E76">
        <v>1</v>
      </c>
      <c r="F76">
        <v>1005</v>
      </c>
    </row>
    <row r="77" spans="1:6" x14ac:dyDescent="0.25">
      <c r="A77" s="1">
        <v>44067</v>
      </c>
      <c r="B77" t="s">
        <v>52</v>
      </c>
      <c r="C77">
        <v>40</v>
      </c>
      <c r="D77">
        <v>8955</v>
      </c>
      <c r="E77">
        <v>1</v>
      </c>
      <c r="F77">
        <v>737</v>
      </c>
    </row>
    <row r="78" spans="1:6" x14ac:dyDescent="0.25">
      <c r="A78" s="1">
        <v>44067</v>
      </c>
      <c r="B78" t="s">
        <v>53</v>
      </c>
      <c r="C78">
        <v>198</v>
      </c>
      <c r="D78">
        <v>21786</v>
      </c>
      <c r="E78">
        <v>2</v>
      </c>
      <c r="F78">
        <v>1095</v>
      </c>
    </row>
    <row r="79" spans="1:6" x14ac:dyDescent="0.25">
      <c r="A79" s="1">
        <v>44067</v>
      </c>
      <c r="B79" t="s">
        <v>54</v>
      </c>
      <c r="C79">
        <v>34</v>
      </c>
      <c r="D79">
        <v>13230</v>
      </c>
      <c r="E79">
        <v>5</v>
      </c>
      <c r="F79">
        <v>1041</v>
      </c>
    </row>
    <row r="80" spans="1:6" x14ac:dyDescent="0.25">
      <c r="A80" s="1">
        <v>44067</v>
      </c>
      <c r="B80" t="s">
        <v>18</v>
      </c>
      <c r="C80">
        <v>0</v>
      </c>
      <c r="D80">
        <v>298</v>
      </c>
      <c r="E80">
        <v>0</v>
      </c>
      <c r="F80">
        <v>5</v>
      </c>
    </row>
    <row r="81" spans="1:6" x14ac:dyDescent="0.25">
      <c r="A81" s="1">
        <v>44067</v>
      </c>
      <c r="B81" t="s">
        <v>55</v>
      </c>
      <c r="E81">
        <v>0</v>
      </c>
      <c r="F81">
        <v>1</v>
      </c>
    </row>
    <row r="82" spans="1:6" x14ac:dyDescent="0.25">
      <c r="A82" s="1">
        <v>44068</v>
      </c>
      <c r="B82" t="s">
        <v>41</v>
      </c>
      <c r="C82">
        <v>6</v>
      </c>
      <c r="D82">
        <v>1591</v>
      </c>
      <c r="E82">
        <v>0</v>
      </c>
      <c r="F82">
        <v>164</v>
      </c>
    </row>
    <row r="83" spans="1:6" x14ac:dyDescent="0.25">
      <c r="A83" s="1">
        <v>44068</v>
      </c>
      <c r="B83" t="s">
        <v>42</v>
      </c>
      <c r="C83">
        <v>4</v>
      </c>
      <c r="D83">
        <v>645</v>
      </c>
      <c r="E83">
        <v>0</v>
      </c>
      <c r="F83">
        <v>46</v>
      </c>
    </row>
    <row r="84" spans="1:6" x14ac:dyDescent="0.25">
      <c r="A84" s="1">
        <v>44068</v>
      </c>
      <c r="B84" t="s">
        <v>43</v>
      </c>
      <c r="C84">
        <v>18</v>
      </c>
      <c r="D84">
        <v>8972</v>
      </c>
      <c r="E84">
        <v>2</v>
      </c>
      <c r="F84">
        <v>652</v>
      </c>
    </row>
    <row r="85" spans="1:6" x14ac:dyDescent="0.25">
      <c r="A85" s="1">
        <v>44068</v>
      </c>
      <c r="B85" t="s">
        <v>44</v>
      </c>
      <c r="C85">
        <v>3</v>
      </c>
      <c r="D85">
        <v>54</v>
      </c>
    </row>
    <row r="86" spans="1:6" x14ac:dyDescent="0.25">
      <c r="A86" s="1">
        <v>44068</v>
      </c>
      <c r="B86" t="s">
        <v>45</v>
      </c>
      <c r="C86">
        <v>53</v>
      </c>
      <c r="D86">
        <v>17707</v>
      </c>
      <c r="E86">
        <v>2</v>
      </c>
      <c r="F86">
        <v>1222</v>
      </c>
    </row>
    <row r="87" spans="1:6" x14ac:dyDescent="0.25">
      <c r="A87" s="1">
        <v>44068</v>
      </c>
      <c r="B87" t="s">
        <v>46</v>
      </c>
      <c r="C87">
        <v>2</v>
      </c>
      <c r="D87">
        <v>382</v>
      </c>
      <c r="E87">
        <v>0</v>
      </c>
      <c r="F87">
        <v>61</v>
      </c>
    </row>
    <row r="88" spans="1:6" x14ac:dyDescent="0.25">
      <c r="A88" s="1">
        <v>44068</v>
      </c>
      <c r="B88" t="s">
        <v>47</v>
      </c>
      <c r="C88">
        <v>17</v>
      </c>
      <c r="D88">
        <v>7555</v>
      </c>
      <c r="E88">
        <v>2</v>
      </c>
      <c r="F88">
        <v>739</v>
      </c>
    </row>
    <row r="89" spans="1:6" x14ac:dyDescent="0.25">
      <c r="A89" s="1">
        <v>44068</v>
      </c>
      <c r="B89" t="s">
        <v>48</v>
      </c>
      <c r="C89">
        <v>5</v>
      </c>
      <c r="D89">
        <v>1135</v>
      </c>
      <c r="E89">
        <v>1</v>
      </c>
      <c r="F89">
        <v>135</v>
      </c>
    </row>
    <row r="90" spans="1:6" x14ac:dyDescent="0.25">
      <c r="A90" s="1">
        <v>44068</v>
      </c>
      <c r="B90" t="s">
        <v>49</v>
      </c>
      <c r="C90">
        <v>90</v>
      </c>
      <c r="D90">
        <v>24890</v>
      </c>
      <c r="E90">
        <v>1</v>
      </c>
      <c r="F90">
        <v>2054</v>
      </c>
    </row>
    <row r="91" spans="1:6" x14ac:dyDescent="0.25">
      <c r="A91" s="1">
        <v>44068</v>
      </c>
      <c r="B91" t="s">
        <v>50</v>
      </c>
      <c r="C91">
        <v>2</v>
      </c>
      <c r="D91">
        <v>38</v>
      </c>
    </row>
    <row r="92" spans="1:6" x14ac:dyDescent="0.25">
      <c r="A92" s="1">
        <v>44068</v>
      </c>
      <c r="B92" t="s">
        <v>51</v>
      </c>
      <c r="C92">
        <v>24</v>
      </c>
      <c r="D92">
        <v>9406</v>
      </c>
      <c r="E92">
        <v>1</v>
      </c>
      <c r="F92">
        <v>1006</v>
      </c>
    </row>
    <row r="93" spans="1:6" x14ac:dyDescent="0.25">
      <c r="A93" s="1">
        <v>44068</v>
      </c>
      <c r="B93" t="s">
        <v>52</v>
      </c>
      <c r="C93">
        <v>20</v>
      </c>
      <c r="D93">
        <v>8975</v>
      </c>
      <c r="E93">
        <v>1</v>
      </c>
      <c r="F93">
        <v>737</v>
      </c>
    </row>
    <row r="94" spans="1:6" x14ac:dyDescent="0.25">
      <c r="A94" s="1">
        <v>44068</v>
      </c>
      <c r="B94" t="s">
        <v>53</v>
      </c>
      <c r="C94">
        <v>69</v>
      </c>
      <c r="D94">
        <v>21855</v>
      </c>
      <c r="E94">
        <v>2</v>
      </c>
      <c r="F94">
        <v>1097</v>
      </c>
    </row>
    <row r="95" spans="1:6" x14ac:dyDescent="0.25">
      <c r="A95" s="1">
        <v>44068</v>
      </c>
      <c r="B95" t="s">
        <v>54</v>
      </c>
      <c r="C95">
        <v>27</v>
      </c>
      <c r="D95">
        <v>13257</v>
      </c>
      <c r="E95">
        <v>1</v>
      </c>
      <c r="F95">
        <v>1042</v>
      </c>
    </row>
    <row r="96" spans="1:6" x14ac:dyDescent="0.25">
      <c r="A96" s="1">
        <v>44068</v>
      </c>
      <c r="B96" t="s">
        <v>18</v>
      </c>
      <c r="C96">
        <v>10</v>
      </c>
      <c r="D96">
        <v>308</v>
      </c>
      <c r="E96">
        <v>0</v>
      </c>
      <c r="F96">
        <v>5</v>
      </c>
    </row>
    <row r="97" spans="1:6" x14ac:dyDescent="0.25">
      <c r="A97" s="1">
        <v>44068</v>
      </c>
      <c r="B97" t="s">
        <v>55</v>
      </c>
      <c r="E97">
        <v>0</v>
      </c>
      <c r="F97">
        <v>1</v>
      </c>
    </row>
    <row r="98" spans="1:6" x14ac:dyDescent="0.25">
      <c r="A98" s="1">
        <v>44069</v>
      </c>
      <c r="B98" t="s">
        <v>41</v>
      </c>
      <c r="C98">
        <v>3</v>
      </c>
      <c r="D98">
        <v>1594</v>
      </c>
      <c r="E98">
        <v>1</v>
      </c>
      <c r="F98">
        <v>165</v>
      </c>
    </row>
    <row r="99" spans="1:6" x14ac:dyDescent="0.25">
      <c r="A99" s="1">
        <v>44069</v>
      </c>
      <c r="B99" t="s">
        <v>42</v>
      </c>
      <c r="C99">
        <v>3</v>
      </c>
      <c r="D99">
        <v>648</v>
      </c>
      <c r="E99">
        <v>0</v>
      </c>
      <c r="F99">
        <v>46</v>
      </c>
    </row>
    <row r="100" spans="1:6" x14ac:dyDescent="0.25">
      <c r="A100" s="1">
        <v>44069</v>
      </c>
      <c r="B100" t="s">
        <v>43</v>
      </c>
      <c r="C100">
        <v>21</v>
      </c>
      <c r="D100">
        <v>8993</v>
      </c>
      <c r="E100">
        <v>1</v>
      </c>
      <c r="F100">
        <v>653</v>
      </c>
    </row>
    <row r="101" spans="1:6" x14ac:dyDescent="0.25">
      <c r="A101" s="1">
        <v>44069</v>
      </c>
      <c r="B101" t="s">
        <v>44</v>
      </c>
      <c r="C101">
        <v>0</v>
      </c>
      <c r="D101">
        <v>54</v>
      </c>
    </row>
    <row r="102" spans="1:6" x14ac:dyDescent="0.25">
      <c r="A102" s="1">
        <v>44069</v>
      </c>
      <c r="B102" t="s">
        <v>45</v>
      </c>
      <c r="C102">
        <v>65</v>
      </c>
      <c r="D102">
        <v>17772</v>
      </c>
      <c r="E102">
        <v>4</v>
      </c>
      <c r="F102">
        <v>1226</v>
      </c>
    </row>
    <row r="103" spans="1:6" x14ac:dyDescent="0.25">
      <c r="A103" s="1">
        <v>44069</v>
      </c>
      <c r="B103" t="s">
        <v>46</v>
      </c>
      <c r="C103">
        <v>3</v>
      </c>
      <c r="D103">
        <v>385</v>
      </c>
      <c r="E103">
        <v>2</v>
      </c>
      <c r="F103">
        <v>63</v>
      </c>
    </row>
    <row r="104" spans="1:6" x14ac:dyDescent="0.25">
      <c r="A104" s="1">
        <v>44069</v>
      </c>
      <c r="B104" t="s">
        <v>47</v>
      </c>
      <c r="C104">
        <v>14</v>
      </c>
      <c r="D104">
        <v>7569</v>
      </c>
      <c r="E104">
        <v>5</v>
      </c>
      <c r="F104">
        <v>744</v>
      </c>
    </row>
    <row r="105" spans="1:6" x14ac:dyDescent="0.25">
      <c r="A105" s="1">
        <v>44069</v>
      </c>
      <c r="B105" t="s">
        <v>48</v>
      </c>
      <c r="C105">
        <v>4</v>
      </c>
      <c r="D105">
        <v>1139</v>
      </c>
      <c r="E105">
        <v>1</v>
      </c>
      <c r="F105">
        <v>136</v>
      </c>
    </row>
    <row r="106" spans="1:6" x14ac:dyDescent="0.25">
      <c r="A106" s="1">
        <v>44069</v>
      </c>
      <c r="B106" t="s">
        <v>49</v>
      </c>
      <c r="C106">
        <v>48</v>
      </c>
      <c r="D106">
        <v>24938</v>
      </c>
      <c r="E106">
        <v>4</v>
      </c>
      <c r="F106">
        <v>2058</v>
      </c>
    </row>
    <row r="107" spans="1:6" x14ac:dyDescent="0.25">
      <c r="A107" s="1">
        <v>44069</v>
      </c>
      <c r="B107" t="s">
        <v>50</v>
      </c>
      <c r="C107">
        <v>0</v>
      </c>
      <c r="D107">
        <v>38</v>
      </c>
    </row>
    <row r="108" spans="1:6" x14ac:dyDescent="0.25">
      <c r="A108" s="1">
        <v>44069</v>
      </c>
      <c r="B108" t="s">
        <v>51</v>
      </c>
      <c r="C108">
        <v>13</v>
      </c>
      <c r="D108">
        <v>9419</v>
      </c>
      <c r="E108">
        <v>2</v>
      </c>
      <c r="F108">
        <v>1008</v>
      </c>
    </row>
    <row r="109" spans="1:6" x14ac:dyDescent="0.25">
      <c r="A109" s="1">
        <v>44069</v>
      </c>
      <c r="B109" t="s">
        <v>52</v>
      </c>
      <c r="C109">
        <v>14</v>
      </c>
      <c r="D109">
        <v>8989</v>
      </c>
      <c r="E109">
        <v>1</v>
      </c>
      <c r="F109">
        <v>738</v>
      </c>
    </row>
    <row r="110" spans="1:6" x14ac:dyDescent="0.25">
      <c r="A110" s="1">
        <v>44069</v>
      </c>
      <c r="B110" t="s">
        <v>53</v>
      </c>
      <c r="C110">
        <v>91</v>
      </c>
      <c r="D110">
        <v>21946</v>
      </c>
      <c r="E110">
        <v>4</v>
      </c>
      <c r="F110">
        <v>1101</v>
      </c>
    </row>
    <row r="111" spans="1:6" x14ac:dyDescent="0.25">
      <c r="A111" s="1">
        <v>44069</v>
      </c>
      <c r="B111" t="s">
        <v>54</v>
      </c>
      <c r="C111">
        <v>35</v>
      </c>
      <c r="D111">
        <v>13292</v>
      </c>
      <c r="E111">
        <v>1</v>
      </c>
      <c r="F111">
        <v>1043</v>
      </c>
    </row>
    <row r="112" spans="1:6" x14ac:dyDescent="0.25">
      <c r="A112" s="1">
        <v>44069</v>
      </c>
      <c r="B112" t="s">
        <v>18</v>
      </c>
      <c r="C112">
        <v>1</v>
      </c>
      <c r="D112">
        <v>309</v>
      </c>
      <c r="E112">
        <v>0</v>
      </c>
      <c r="F112">
        <v>5</v>
      </c>
    </row>
    <row r="113" spans="1:6" x14ac:dyDescent="0.25">
      <c r="A113" s="1">
        <v>44069</v>
      </c>
      <c r="B113" t="s">
        <v>55</v>
      </c>
      <c r="E113">
        <v>0</v>
      </c>
      <c r="F113">
        <v>1</v>
      </c>
    </row>
    <row r="114" spans="1:6" x14ac:dyDescent="0.25">
      <c r="A114" s="1">
        <v>44070</v>
      </c>
      <c r="B114" t="s">
        <v>41</v>
      </c>
      <c r="C114">
        <v>4</v>
      </c>
      <c r="D114">
        <v>1598</v>
      </c>
      <c r="E114">
        <v>0</v>
      </c>
      <c r="F114">
        <v>165</v>
      </c>
    </row>
    <row r="115" spans="1:6" x14ac:dyDescent="0.25">
      <c r="A115" s="1">
        <v>44070</v>
      </c>
      <c r="B115" t="s">
        <v>42</v>
      </c>
      <c r="C115">
        <v>3</v>
      </c>
      <c r="D115">
        <v>651</v>
      </c>
      <c r="E115">
        <v>0</v>
      </c>
      <c r="F115">
        <v>46</v>
      </c>
    </row>
    <row r="116" spans="1:6" x14ac:dyDescent="0.25">
      <c r="A116" s="1">
        <v>44070</v>
      </c>
      <c r="B116" t="s">
        <v>43</v>
      </c>
      <c r="C116">
        <v>29</v>
      </c>
      <c r="D116">
        <v>9022</v>
      </c>
      <c r="E116">
        <v>2</v>
      </c>
      <c r="F116">
        <v>655</v>
      </c>
    </row>
    <row r="117" spans="1:6" x14ac:dyDescent="0.25">
      <c r="A117" s="1">
        <v>44070</v>
      </c>
      <c r="B117" t="s">
        <v>44</v>
      </c>
      <c r="C117">
        <v>0</v>
      </c>
      <c r="D117">
        <v>54</v>
      </c>
    </row>
    <row r="118" spans="1:6" x14ac:dyDescent="0.25">
      <c r="A118" s="1">
        <v>44070</v>
      </c>
      <c r="B118" t="s">
        <v>45</v>
      </c>
      <c r="C118">
        <v>52</v>
      </c>
      <c r="D118">
        <v>17824</v>
      </c>
      <c r="E118">
        <v>2</v>
      </c>
      <c r="F118">
        <v>1228</v>
      </c>
    </row>
    <row r="119" spans="1:6" x14ac:dyDescent="0.25">
      <c r="A119" s="1">
        <v>44070</v>
      </c>
      <c r="B119" t="s">
        <v>46</v>
      </c>
      <c r="C119">
        <v>2</v>
      </c>
      <c r="D119">
        <v>387</v>
      </c>
      <c r="E119">
        <v>0</v>
      </c>
      <c r="F119">
        <v>63</v>
      </c>
    </row>
    <row r="120" spans="1:6" x14ac:dyDescent="0.25">
      <c r="A120" s="1">
        <v>44070</v>
      </c>
      <c r="B120" t="s">
        <v>47</v>
      </c>
      <c r="C120">
        <v>22</v>
      </c>
      <c r="D120">
        <v>7591</v>
      </c>
      <c r="E120">
        <v>2</v>
      </c>
      <c r="F120">
        <v>746</v>
      </c>
    </row>
    <row r="121" spans="1:6" x14ac:dyDescent="0.25">
      <c r="A121" s="1">
        <v>44070</v>
      </c>
      <c r="B121" t="s">
        <v>48</v>
      </c>
      <c r="C121">
        <v>5</v>
      </c>
      <c r="D121">
        <v>1144</v>
      </c>
      <c r="E121">
        <v>0</v>
      </c>
      <c r="F121">
        <v>136</v>
      </c>
    </row>
    <row r="122" spans="1:6" x14ac:dyDescent="0.25">
      <c r="A122" s="1">
        <v>44070</v>
      </c>
      <c r="B122" t="s">
        <v>49</v>
      </c>
      <c r="C122">
        <v>81</v>
      </c>
      <c r="D122">
        <v>25019</v>
      </c>
      <c r="E122">
        <v>4</v>
      </c>
      <c r="F122">
        <v>2062</v>
      </c>
    </row>
    <row r="123" spans="1:6" x14ac:dyDescent="0.25">
      <c r="A123" s="1">
        <v>44070</v>
      </c>
      <c r="B123" t="s">
        <v>50</v>
      </c>
      <c r="C123">
        <v>0</v>
      </c>
      <c r="D123">
        <v>38</v>
      </c>
    </row>
    <row r="124" spans="1:6" x14ac:dyDescent="0.25">
      <c r="A124" s="1">
        <v>44070</v>
      </c>
      <c r="B124" t="s">
        <v>51</v>
      </c>
      <c r="C124">
        <v>20</v>
      </c>
      <c r="D124">
        <v>9439</v>
      </c>
      <c r="E124">
        <v>3</v>
      </c>
      <c r="F124">
        <v>1011</v>
      </c>
    </row>
    <row r="125" spans="1:6" x14ac:dyDescent="0.25">
      <c r="A125" s="1">
        <v>44070</v>
      </c>
      <c r="B125" t="s">
        <v>52</v>
      </c>
      <c r="C125">
        <v>18</v>
      </c>
      <c r="D125">
        <v>9007</v>
      </c>
      <c r="E125">
        <v>1</v>
      </c>
      <c r="F125">
        <v>739</v>
      </c>
    </row>
    <row r="126" spans="1:6" x14ac:dyDescent="0.25">
      <c r="A126" s="1">
        <v>44070</v>
      </c>
      <c r="B126" t="s">
        <v>53</v>
      </c>
      <c r="C126">
        <v>90</v>
      </c>
      <c r="D126">
        <v>22036</v>
      </c>
      <c r="E126">
        <v>4</v>
      </c>
      <c r="F126">
        <v>1105</v>
      </c>
    </row>
    <row r="127" spans="1:6" x14ac:dyDescent="0.25">
      <c r="A127" s="1">
        <v>44070</v>
      </c>
      <c r="B127" t="s">
        <v>54</v>
      </c>
      <c r="C127">
        <v>27</v>
      </c>
      <c r="D127">
        <v>13319</v>
      </c>
      <c r="E127">
        <v>3</v>
      </c>
      <c r="F127">
        <v>1046</v>
      </c>
    </row>
    <row r="128" spans="1:6" x14ac:dyDescent="0.25">
      <c r="A128" s="1">
        <v>44070</v>
      </c>
      <c r="B128" t="s">
        <v>18</v>
      </c>
      <c r="C128">
        <v>12</v>
      </c>
      <c r="D128">
        <v>321</v>
      </c>
      <c r="E128">
        <v>0</v>
      </c>
      <c r="F128">
        <v>5</v>
      </c>
    </row>
    <row r="129" spans="1:6" x14ac:dyDescent="0.25">
      <c r="A129" s="1">
        <v>44070</v>
      </c>
      <c r="B129" t="s">
        <v>55</v>
      </c>
      <c r="E129">
        <v>0</v>
      </c>
      <c r="F129">
        <v>1</v>
      </c>
    </row>
    <row r="130" spans="1:6" x14ac:dyDescent="0.25">
      <c r="A130" s="1">
        <v>44071</v>
      </c>
      <c r="B130" t="s">
        <v>41</v>
      </c>
      <c r="C130">
        <v>7</v>
      </c>
      <c r="D130">
        <v>1605</v>
      </c>
      <c r="E130">
        <v>0</v>
      </c>
      <c r="F130">
        <v>165</v>
      </c>
    </row>
    <row r="131" spans="1:6" x14ac:dyDescent="0.25">
      <c r="A131" s="1">
        <v>44071</v>
      </c>
      <c r="B131" t="s">
        <v>42</v>
      </c>
      <c r="C131">
        <v>4</v>
      </c>
      <c r="D131">
        <v>655</v>
      </c>
      <c r="E131">
        <v>0</v>
      </c>
      <c r="F131">
        <v>46</v>
      </c>
    </row>
    <row r="132" spans="1:6" x14ac:dyDescent="0.25">
      <c r="A132" s="1">
        <v>44071</v>
      </c>
      <c r="B132" t="s">
        <v>43</v>
      </c>
      <c r="C132">
        <v>28</v>
      </c>
      <c r="D132">
        <v>9050</v>
      </c>
      <c r="E132">
        <v>2</v>
      </c>
      <c r="F132">
        <v>657</v>
      </c>
    </row>
    <row r="133" spans="1:6" x14ac:dyDescent="0.25">
      <c r="A133" s="1">
        <v>44071</v>
      </c>
      <c r="B133" t="s">
        <v>44</v>
      </c>
      <c r="C133">
        <v>2</v>
      </c>
      <c r="D133">
        <v>56</v>
      </c>
    </row>
    <row r="134" spans="1:6" x14ac:dyDescent="0.25">
      <c r="A134" s="1">
        <v>44071</v>
      </c>
      <c r="B134" t="s">
        <v>45</v>
      </c>
      <c r="C134">
        <v>76</v>
      </c>
      <c r="D134">
        <v>17900</v>
      </c>
      <c r="E134">
        <v>3</v>
      </c>
      <c r="F134">
        <v>1231</v>
      </c>
    </row>
    <row r="135" spans="1:6" x14ac:dyDescent="0.25">
      <c r="A135" s="1">
        <v>44071</v>
      </c>
      <c r="B135" t="s">
        <v>46</v>
      </c>
      <c r="C135">
        <v>0</v>
      </c>
      <c r="D135">
        <v>387</v>
      </c>
      <c r="E135">
        <v>1</v>
      </c>
      <c r="F135">
        <v>64</v>
      </c>
    </row>
    <row r="136" spans="1:6" x14ac:dyDescent="0.25">
      <c r="A136" s="1">
        <v>44071</v>
      </c>
      <c r="B136" t="s">
        <v>47</v>
      </c>
      <c r="C136">
        <v>26</v>
      </c>
      <c r="D136">
        <v>7617</v>
      </c>
      <c r="E136">
        <v>0</v>
      </c>
      <c r="F136">
        <v>746</v>
      </c>
    </row>
    <row r="137" spans="1:6" x14ac:dyDescent="0.25">
      <c r="A137" s="1">
        <v>44071</v>
      </c>
      <c r="B137" t="s">
        <v>48</v>
      </c>
      <c r="C137">
        <v>9</v>
      </c>
      <c r="D137">
        <v>1153</v>
      </c>
      <c r="E137">
        <v>1</v>
      </c>
      <c r="F137">
        <v>137</v>
      </c>
    </row>
    <row r="138" spans="1:6" x14ac:dyDescent="0.25">
      <c r="A138" s="1">
        <v>44071</v>
      </c>
      <c r="B138" t="s">
        <v>49</v>
      </c>
      <c r="C138">
        <v>86</v>
      </c>
      <c r="D138">
        <v>25105</v>
      </c>
      <c r="E138">
        <v>0</v>
      </c>
      <c r="F138">
        <v>2062</v>
      </c>
    </row>
    <row r="139" spans="1:6" x14ac:dyDescent="0.25">
      <c r="A139" s="1">
        <v>44071</v>
      </c>
      <c r="B139" t="s">
        <v>50</v>
      </c>
      <c r="C139">
        <v>1</v>
      </c>
      <c r="D139">
        <v>39</v>
      </c>
    </row>
    <row r="140" spans="1:6" x14ac:dyDescent="0.25">
      <c r="A140" s="1">
        <v>44071</v>
      </c>
      <c r="B140" t="s">
        <v>51</v>
      </c>
      <c r="C140">
        <v>28</v>
      </c>
      <c r="D140">
        <v>9467</v>
      </c>
      <c r="E140">
        <v>3</v>
      </c>
      <c r="F140">
        <v>1014</v>
      </c>
    </row>
    <row r="141" spans="1:6" x14ac:dyDescent="0.25">
      <c r="A141" s="1">
        <v>44071</v>
      </c>
      <c r="B141" t="s">
        <v>52</v>
      </c>
      <c r="C141">
        <v>30</v>
      </c>
      <c r="D141">
        <v>9037</v>
      </c>
      <c r="E141">
        <v>1</v>
      </c>
      <c r="F141">
        <v>740</v>
      </c>
    </row>
    <row r="142" spans="1:6" x14ac:dyDescent="0.25">
      <c r="A142" s="1">
        <v>44071</v>
      </c>
      <c r="B142" t="s">
        <v>53</v>
      </c>
      <c r="C142">
        <v>107</v>
      </c>
      <c r="D142">
        <v>22143</v>
      </c>
      <c r="E142">
        <v>1</v>
      </c>
      <c r="F142">
        <v>1106</v>
      </c>
    </row>
    <row r="143" spans="1:6" x14ac:dyDescent="0.25">
      <c r="A143" s="1">
        <v>44071</v>
      </c>
      <c r="B143" t="s">
        <v>54</v>
      </c>
      <c r="C143">
        <v>29</v>
      </c>
      <c r="D143">
        <v>13348</v>
      </c>
      <c r="E143">
        <v>4</v>
      </c>
      <c r="F143">
        <v>1050</v>
      </c>
    </row>
    <row r="144" spans="1:6" x14ac:dyDescent="0.25">
      <c r="A144" s="1">
        <v>44071</v>
      </c>
      <c r="B144" t="s">
        <v>18</v>
      </c>
      <c r="C144">
        <v>5</v>
      </c>
      <c r="D144">
        <v>326</v>
      </c>
      <c r="E144">
        <v>0</v>
      </c>
      <c r="F144">
        <v>5</v>
      </c>
    </row>
    <row r="145" spans="1:6" x14ac:dyDescent="0.25">
      <c r="A145" s="1">
        <v>44071</v>
      </c>
      <c r="B145" t="s">
        <v>55</v>
      </c>
      <c r="E145">
        <v>0</v>
      </c>
      <c r="F145">
        <v>1</v>
      </c>
    </row>
    <row r="146" spans="1:6" x14ac:dyDescent="0.25">
      <c r="A146" s="1">
        <v>44072</v>
      </c>
      <c r="B146" t="s">
        <v>41</v>
      </c>
      <c r="C146">
        <v>5</v>
      </c>
      <c r="D146">
        <v>1610</v>
      </c>
      <c r="E146">
        <v>0</v>
      </c>
      <c r="F146">
        <v>165</v>
      </c>
    </row>
    <row r="147" spans="1:6" x14ac:dyDescent="0.25">
      <c r="A147" s="1">
        <v>44072</v>
      </c>
      <c r="B147" t="s">
        <v>42</v>
      </c>
      <c r="C147">
        <v>5</v>
      </c>
      <c r="D147">
        <v>660</v>
      </c>
      <c r="E147">
        <v>0</v>
      </c>
      <c r="F147">
        <v>46</v>
      </c>
    </row>
    <row r="148" spans="1:6" x14ac:dyDescent="0.25">
      <c r="A148" s="1">
        <v>44072</v>
      </c>
      <c r="B148" t="s">
        <v>43</v>
      </c>
      <c r="C148">
        <v>45</v>
      </c>
      <c r="D148">
        <v>9095</v>
      </c>
      <c r="E148">
        <v>0</v>
      </c>
      <c r="F148">
        <v>657</v>
      </c>
    </row>
    <row r="149" spans="1:6" x14ac:dyDescent="0.25">
      <c r="A149" s="1">
        <v>44072</v>
      </c>
      <c r="B149" t="s">
        <v>44</v>
      </c>
      <c r="C149">
        <v>0</v>
      </c>
      <c r="D149">
        <v>56</v>
      </c>
    </row>
    <row r="150" spans="1:6" x14ac:dyDescent="0.25">
      <c r="A150" s="1">
        <v>44072</v>
      </c>
      <c r="B150" t="s">
        <v>45</v>
      </c>
      <c r="C150">
        <v>52</v>
      </c>
      <c r="D150">
        <v>17952</v>
      </c>
      <c r="E150">
        <v>3</v>
      </c>
      <c r="F150">
        <v>1234</v>
      </c>
    </row>
    <row r="151" spans="1:6" x14ac:dyDescent="0.25">
      <c r="A151" s="1">
        <v>44072</v>
      </c>
      <c r="B151" t="s">
        <v>46</v>
      </c>
      <c r="C151">
        <v>2</v>
      </c>
      <c r="D151">
        <v>389</v>
      </c>
      <c r="E151">
        <v>0</v>
      </c>
      <c r="F151">
        <v>64</v>
      </c>
    </row>
    <row r="152" spans="1:6" x14ac:dyDescent="0.25">
      <c r="A152" s="1">
        <v>44072</v>
      </c>
      <c r="B152" t="s">
        <v>47</v>
      </c>
      <c r="C152">
        <v>17</v>
      </c>
      <c r="D152">
        <v>7634</v>
      </c>
      <c r="E152">
        <v>0</v>
      </c>
      <c r="F152">
        <v>746</v>
      </c>
    </row>
    <row r="153" spans="1:6" x14ac:dyDescent="0.25">
      <c r="A153" s="1">
        <v>44072</v>
      </c>
      <c r="B153" t="s">
        <v>48</v>
      </c>
      <c r="C153">
        <v>9</v>
      </c>
      <c r="D153">
        <v>1162</v>
      </c>
      <c r="E153">
        <v>1</v>
      </c>
      <c r="F153">
        <v>138</v>
      </c>
    </row>
    <row r="154" spans="1:6" x14ac:dyDescent="0.25">
      <c r="A154" s="1">
        <v>44072</v>
      </c>
      <c r="B154" t="s">
        <v>49</v>
      </c>
      <c r="C154">
        <v>99</v>
      </c>
      <c r="D154">
        <v>25204</v>
      </c>
      <c r="E154">
        <v>2</v>
      </c>
      <c r="F154">
        <v>2064</v>
      </c>
    </row>
    <row r="155" spans="1:6" x14ac:dyDescent="0.25">
      <c r="A155" s="1">
        <v>44072</v>
      </c>
      <c r="B155" t="s">
        <v>50</v>
      </c>
      <c r="C155">
        <v>2</v>
      </c>
      <c r="D155">
        <v>41</v>
      </c>
    </row>
    <row r="156" spans="1:6" x14ac:dyDescent="0.25">
      <c r="A156" s="1">
        <v>44072</v>
      </c>
      <c r="B156" t="s">
        <v>51</v>
      </c>
      <c r="C156">
        <v>28</v>
      </c>
      <c r="D156">
        <v>9495</v>
      </c>
      <c r="E156">
        <v>2</v>
      </c>
      <c r="F156">
        <v>1016</v>
      </c>
    </row>
    <row r="157" spans="1:6" x14ac:dyDescent="0.25">
      <c r="A157" s="1">
        <v>44072</v>
      </c>
      <c r="B157" t="s">
        <v>52</v>
      </c>
      <c r="C157">
        <v>32</v>
      </c>
      <c r="D157">
        <v>9069</v>
      </c>
      <c r="E157">
        <v>0</v>
      </c>
      <c r="F157">
        <v>740</v>
      </c>
    </row>
    <row r="158" spans="1:6" x14ac:dyDescent="0.25">
      <c r="A158" s="1">
        <v>44072</v>
      </c>
      <c r="B158" t="s">
        <v>53</v>
      </c>
      <c r="C158">
        <v>89</v>
      </c>
      <c r="D158">
        <v>22232</v>
      </c>
      <c r="E158">
        <v>1</v>
      </c>
      <c r="F158">
        <v>1107</v>
      </c>
    </row>
    <row r="159" spans="1:6" x14ac:dyDescent="0.25">
      <c r="A159" s="1">
        <v>44072</v>
      </c>
      <c r="B159" t="s">
        <v>54</v>
      </c>
      <c r="C159">
        <v>36</v>
      </c>
      <c r="D159">
        <v>13384</v>
      </c>
      <c r="E159">
        <v>3</v>
      </c>
      <c r="F159">
        <v>1053</v>
      </c>
    </row>
    <row r="160" spans="1:6" x14ac:dyDescent="0.25">
      <c r="A160" s="1">
        <v>44072</v>
      </c>
      <c r="B160" t="s">
        <v>18</v>
      </c>
      <c r="C160">
        <v>0</v>
      </c>
      <c r="D160">
        <v>326</v>
      </c>
      <c r="E160">
        <v>0</v>
      </c>
      <c r="F160">
        <v>5</v>
      </c>
    </row>
    <row r="161" spans="1:6" x14ac:dyDescent="0.25">
      <c r="A161" s="1">
        <v>44072</v>
      </c>
      <c r="B161" t="s">
        <v>55</v>
      </c>
      <c r="E161">
        <v>0</v>
      </c>
      <c r="F161">
        <v>1</v>
      </c>
    </row>
    <row r="162" spans="1:6" x14ac:dyDescent="0.25">
      <c r="A162" s="1">
        <v>44073</v>
      </c>
      <c r="B162" t="s">
        <v>41</v>
      </c>
      <c r="C162">
        <v>9</v>
      </c>
      <c r="D162">
        <v>1619</v>
      </c>
      <c r="E162">
        <v>0</v>
      </c>
      <c r="F162">
        <v>165</v>
      </c>
    </row>
    <row r="163" spans="1:6" x14ac:dyDescent="0.25">
      <c r="A163" s="1">
        <v>44073</v>
      </c>
      <c r="B163" t="s">
        <v>42</v>
      </c>
      <c r="C163">
        <v>1</v>
      </c>
      <c r="D163">
        <v>661</v>
      </c>
      <c r="E163">
        <v>0</v>
      </c>
      <c r="F163">
        <v>46</v>
      </c>
    </row>
    <row r="164" spans="1:6" x14ac:dyDescent="0.25">
      <c r="A164" s="1">
        <v>44073</v>
      </c>
      <c r="B164" t="s">
        <v>43</v>
      </c>
      <c r="C164">
        <v>13</v>
      </c>
      <c r="D164">
        <v>9108</v>
      </c>
      <c r="E164">
        <v>2</v>
      </c>
      <c r="F164">
        <v>659</v>
      </c>
    </row>
    <row r="165" spans="1:6" x14ac:dyDescent="0.25">
      <c r="A165" s="1">
        <v>44073</v>
      </c>
      <c r="B165" t="s">
        <v>44</v>
      </c>
      <c r="C165">
        <v>0</v>
      </c>
      <c r="D165">
        <v>56</v>
      </c>
    </row>
    <row r="166" spans="1:6" x14ac:dyDescent="0.25">
      <c r="A166" s="1">
        <v>44073</v>
      </c>
      <c r="B166" t="s">
        <v>45</v>
      </c>
      <c r="C166">
        <v>27</v>
      </c>
      <c r="D166">
        <v>17979</v>
      </c>
      <c r="E166">
        <v>2</v>
      </c>
      <c r="F166">
        <v>1236</v>
      </c>
    </row>
    <row r="167" spans="1:6" x14ac:dyDescent="0.25">
      <c r="A167" s="1">
        <v>44073</v>
      </c>
      <c r="B167" t="s">
        <v>46</v>
      </c>
      <c r="C167">
        <v>0</v>
      </c>
      <c r="D167">
        <v>389</v>
      </c>
      <c r="E167">
        <v>1</v>
      </c>
      <c r="F167">
        <v>65</v>
      </c>
    </row>
    <row r="168" spans="1:6" x14ac:dyDescent="0.25">
      <c r="A168" s="1">
        <v>44073</v>
      </c>
      <c r="B168" t="s">
        <v>47</v>
      </c>
      <c r="C168">
        <v>4</v>
      </c>
      <c r="D168">
        <v>7638</v>
      </c>
      <c r="E168">
        <v>0</v>
      </c>
      <c r="F168">
        <v>746</v>
      </c>
    </row>
    <row r="169" spans="1:6" x14ac:dyDescent="0.25">
      <c r="A169" s="1">
        <v>44073</v>
      </c>
      <c r="B169" t="s">
        <v>48</v>
      </c>
      <c r="C169">
        <v>3</v>
      </c>
      <c r="D169">
        <v>1165</v>
      </c>
      <c r="E169">
        <v>0</v>
      </c>
      <c r="F169">
        <v>138</v>
      </c>
    </row>
    <row r="170" spans="1:6" x14ac:dyDescent="0.25">
      <c r="A170" s="1">
        <v>44073</v>
      </c>
      <c r="B170" t="s">
        <v>49</v>
      </c>
      <c r="C170">
        <v>33</v>
      </c>
      <c r="D170">
        <v>25237</v>
      </c>
      <c r="E170">
        <v>4</v>
      </c>
      <c r="F170">
        <v>2068</v>
      </c>
    </row>
    <row r="171" spans="1:6" x14ac:dyDescent="0.25">
      <c r="A171" s="1">
        <v>44073</v>
      </c>
      <c r="B171" t="s">
        <v>50</v>
      </c>
      <c r="C171">
        <v>0</v>
      </c>
      <c r="D171">
        <v>41</v>
      </c>
    </row>
    <row r="172" spans="1:6" x14ac:dyDescent="0.25">
      <c r="A172" s="1">
        <v>44073</v>
      </c>
      <c r="B172" t="s">
        <v>51</v>
      </c>
      <c r="C172">
        <v>8</v>
      </c>
      <c r="D172">
        <v>9503</v>
      </c>
      <c r="E172">
        <v>1</v>
      </c>
      <c r="F172">
        <v>1017</v>
      </c>
    </row>
    <row r="173" spans="1:6" x14ac:dyDescent="0.25">
      <c r="A173" s="1">
        <v>44073</v>
      </c>
      <c r="B173" t="s">
        <v>52</v>
      </c>
      <c r="C173">
        <v>15</v>
      </c>
      <c r="D173">
        <v>9084</v>
      </c>
      <c r="E173">
        <v>1</v>
      </c>
      <c r="F173">
        <v>741</v>
      </c>
    </row>
    <row r="174" spans="1:6" x14ac:dyDescent="0.25">
      <c r="A174" s="1">
        <v>44073</v>
      </c>
      <c r="B174" t="s">
        <v>53</v>
      </c>
      <c r="C174">
        <v>53</v>
      </c>
      <c r="D174">
        <v>22285</v>
      </c>
      <c r="E174">
        <v>0</v>
      </c>
      <c r="F174">
        <v>1107</v>
      </c>
    </row>
    <row r="175" spans="1:6" x14ac:dyDescent="0.25">
      <c r="A175" s="1">
        <v>44073</v>
      </c>
      <c r="B175" t="s">
        <v>54</v>
      </c>
      <c r="C175">
        <v>11</v>
      </c>
      <c r="D175">
        <v>13395</v>
      </c>
      <c r="E175">
        <v>2</v>
      </c>
      <c r="F175">
        <v>1055</v>
      </c>
    </row>
    <row r="176" spans="1:6" x14ac:dyDescent="0.25">
      <c r="A176" s="1">
        <v>44073</v>
      </c>
      <c r="B176" t="s">
        <v>18</v>
      </c>
      <c r="C176">
        <v>0</v>
      </c>
      <c r="D176">
        <v>323</v>
      </c>
      <c r="E176">
        <v>0</v>
      </c>
      <c r="F176">
        <v>5</v>
      </c>
    </row>
    <row r="177" spans="1:6" x14ac:dyDescent="0.25">
      <c r="A177" s="1">
        <v>44073</v>
      </c>
      <c r="B177" t="s">
        <v>55</v>
      </c>
      <c r="E177">
        <v>0</v>
      </c>
      <c r="F177">
        <v>1</v>
      </c>
    </row>
    <row r="178" spans="1:6" x14ac:dyDescent="0.25">
      <c r="A178" s="1">
        <v>44074</v>
      </c>
      <c r="B178" t="s">
        <v>41</v>
      </c>
      <c r="C178">
        <v>5</v>
      </c>
      <c r="D178">
        <v>1624</v>
      </c>
      <c r="E178">
        <v>0</v>
      </c>
      <c r="F178">
        <v>165</v>
      </c>
    </row>
    <row r="179" spans="1:6" x14ac:dyDescent="0.25">
      <c r="A179" s="1">
        <v>44074</v>
      </c>
      <c r="B179" t="s">
        <v>42</v>
      </c>
      <c r="C179">
        <v>1</v>
      </c>
      <c r="D179">
        <v>662</v>
      </c>
      <c r="E179">
        <v>0</v>
      </c>
      <c r="F179">
        <v>46</v>
      </c>
    </row>
    <row r="180" spans="1:6" x14ac:dyDescent="0.25">
      <c r="A180" s="1">
        <v>44074</v>
      </c>
      <c r="B180" t="s">
        <v>43</v>
      </c>
      <c r="C180">
        <v>33</v>
      </c>
      <c r="D180">
        <v>9141</v>
      </c>
      <c r="E180">
        <v>0</v>
      </c>
      <c r="F180">
        <v>659</v>
      </c>
    </row>
    <row r="181" spans="1:6" x14ac:dyDescent="0.25">
      <c r="A181" s="1">
        <v>44074</v>
      </c>
      <c r="B181" t="s">
        <v>44</v>
      </c>
      <c r="C181">
        <v>0</v>
      </c>
      <c r="D181">
        <v>56</v>
      </c>
    </row>
    <row r="182" spans="1:6" x14ac:dyDescent="0.25">
      <c r="A182" s="1">
        <v>44074</v>
      </c>
      <c r="B182" t="s">
        <v>45</v>
      </c>
      <c r="C182">
        <v>28</v>
      </c>
      <c r="D182">
        <v>18007</v>
      </c>
      <c r="E182">
        <v>3</v>
      </c>
      <c r="F182">
        <v>1239</v>
      </c>
    </row>
    <row r="183" spans="1:6" x14ac:dyDescent="0.25">
      <c r="A183" s="1">
        <v>44074</v>
      </c>
      <c r="B183" t="s">
        <v>46</v>
      </c>
      <c r="C183">
        <v>2</v>
      </c>
      <c r="D183">
        <v>391</v>
      </c>
      <c r="E183">
        <v>0</v>
      </c>
      <c r="F183">
        <v>65</v>
      </c>
    </row>
    <row r="184" spans="1:6" x14ac:dyDescent="0.25">
      <c r="A184" s="1">
        <v>44074</v>
      </c>
      <c r="B184" t="s">
        <v>47</v>
      </c>
      <c r="C184">
        <v>26</v>
      </c>
      <c r="D184">
        <v>7664</v>
      </c>
      <c r="E184">
        <v>0</v>
      </c>
      <c r="F184">
        <v>746</v>
      </c>
    </row>
    <row r="185" spans="1:6" x14ac:dyDescent="0.25">
      <c r="A185" s="1">
        <v>44074</v>
      </c>
      <c r="B185" t="s">
        <v>48</v>
      </c>
      <c r="C185">
        <v>2</v>
      </c>
      <c r="D185">
        <v>1167</v>
      </c>
      <c r="E185">
        <v>2</v>
      </c>
      <c r="F185">
        <v>140</v>
      </c>
    </row>
    <row r="186" spans="1:6" x14ac:dyDescent="0.25">
      <c r="A186" s="1">
        <v>44074</v>
      </c>
      <c r="B186" t="s">
        <v>49</v>
      </c>
      <c r="C186">
        <v>70</v>
      </c>
      <c r="D186">
        <v>25307</v>
      </c>
      <c r="E186">
        <v>2</v>
      </c>
      <c r="F186">
        <v>2070</v>
      </c>
    </row>
    <row r="187" spans="1:6" x14ac:dyDescent="0.25">
      <c r="A187" s="1">
        <v>44074</v>
      </c>
      <c r="B187" t="s">
        <v>50</v>
      </c>
      <c r="C187">
        <v>0</v>
      </c>
      <c r="D187">
        <v>41</v>
      </c>
    </row>
    <row r="188" spans="1:6" x14ac:dyDescent="0.25">
      <c r="A188" s="1">
        <v>44074</v>
      </c>
      <c r="B188" t="s">
        <v>51</v>
      </c>
      <c r="C188">
        <v>27</v>
      </c>
      <c r="D188">
        <v>9530</v>
      </c>
      <c r="E188">
        <v>1</v>
      </c>
      <c r="F188">
        <v>1018</v>
      </c>
    </row>
    <row r="189" spans="1:6" x14ac:dyDescent="0.25">
      <c r="A189" s="1">
        <v>44074</v>
      </c>
      <c r="B189" t="s">
        <v>52</v>
      </c>
      <c r="C189">
        <v>13</v>
      </c>
      <c r="D189">
        <v>9097</v>
      </c>
      <c r="E189">
        <v>1</v>
      </c>
      <c r="F189">
        <v>742</v>
      </c>
    </row>
    <row r="190" spans="1:6" x14ac:dyDescent="0.25">
      <c r="A190" s="1">
        <v>44074</v>
      </c>
      <c r="B190" t="s">
        <v>53</v>
      </c>
      <c r="C190">
        <v>69</v>
      </c>
      <c r="D190">
        <v>22354</v>
      </c>
      <c r="E190">
        <v>2</v>
      </c>
      <c r="F190">
        <v>1109</v>
      </c>
    </row>
    <row r="191" spans="1:6" x14ac:dyDescent="0.25">
      <c r="A191" s="1">
        <v>44074</v>
      </c>
      <c r="B191" t="s">
        <v>54</v>
      </c>
      <c r="C191">
        <v>22</v>
      </c>
      <c r="D191">
        <v>13417</v>
      </c>
      <c r="E191">
        <v>0</v>
      </c>
      <c r="F191">
        <v>1055</v>
      </c>
    </row>
    <row r="192" spans="1:6" x14ac:dyDescent="0.25">
      <c r="A192" s="1">
        <v>44074</v>
      </c>
      <c r="B192" t="s">
        <v>18</v>
      </c>
      <c r="C192">
        <v>3</v>
      </c>
      <c r="D192">
        <v>326</v>
      </c>
      <c r="E192">
        <v>0</v>
      </c>
      <c r="F192">
        <v>5</v>
      </c>
    </row>
    <row r="193" spans="1:6" x14ac:dyDescent="0.25">
      <c r="A193" s="1">
        <v>44074</v>
      </c>
      <c r="B193" t="s">
        <v>55</v>
      </c>
      <c r="E193">
        <v>0</v>
      </c>
      <c r="F193">
        <v>1</v>
      </c>
    </row>
    <row r="194" spans="1:6" x14ac:dyDescent="0.25">
      <c r="A194" s="1">
        <v>44075</v>
      </c>
      <c r="B194" t="s">
        <v>41</v>
      </c>
      <c r="C194">
        <v>6</v>
      </c>
      <c r="D194">
        <v>1630</v>
      </c>
      <c r="E194">
        <v>0</v>
      </c>
      <c r="F194">
        <v>165</v>
      </c>
    </row>
    <row r="195" spans="1:6" x14ac:dyDescent="0.25">
      <c r="A195" s="1">
        <v>44075</v>
      </c>
      <c r="B195" t="s">
        <v>42</v>
      </c>
      <c r="C195">
        <v>3</v>
      </c>
      <c r="D195">
        <v>665</v>
      </c>
      <c r="E195">
        <v>0</v>
      </c>
      <c r="F195">
        <v>46</v>
      </c>
    </row>
    <row r="196" spans="1:6" x14ac:dyDescent="0.25">
      <c r="A196" s="1">
        <v>44075</v>
      </c>
      <c r="B196" t="s">
        <v>43</v>
      </c>
      <c r="C196">
        <v>34</v>
      </c>
      <c r="D196">
        <v>9175</v>
      </c>
      <c r="E196">
        <v>0</v>
      </c>
      <c r="F196">
        <v>659</v>
      </c>
    </row>
    <row r="197" spans="1:6" x14ac:dyDescent="0.25">
      <c r="A197" s="1">
        <v>44075</v>
      </c>
      <c r="B197" t="s">
        <v>44</v>
      </c>
      <c r="C197">
        <v>0</v>
      </c>
      <c r="D197">
        <v>56</v>
      </c>
    </row>
    <row r="198" spans="1:6" x14ac:dyDescent="0.25">
      <c r="A198" s="1">
        <v>44075</v>
      </c>
      <c r="B198" t="s">
        <v>45</v>
      </c>
      <c r="C198">
        <v>49</v>
      </c>
      <c r="D198">
        <v>18056</v>
      </c>
      <c r="E198">
        <v>1</v>
      </c>
      <c r="F198">
        <v>1240</v>
      </c>
    </row>
    <row r="199" spans="1:6" x14ac:dyDescent="0.25">
      <c r="A199" s="1">
        <v>44075</v>
      </c>
      <c r="B199" t="s">
        <v>46</v>
      </c>
      <c r="C199">
        <v>1</v>
      </c>
      <c r="D199">
        <v>392</v>
      </c>
      <c r="E199">
        <v>0</v>
      </c>
      <c r="F199">
        <v>65</v>
      </c>
    </row>
    <row r="200" spans="1:6" x14ac:dyDescent="0.25">
      <c r="A200" s="1">
        <v>44075</v>
      </c>
      <c r="B200" t="s">
        <v>47</v>
      </c>
      <c r="C200">
        <v>16</v>
      </c>
      <c r="D200">
        <v>7680</v>
      </c>
      <c r="E200">
        <v>1</v>
      </c>
      <c r="F200">
        <v>747</v>
      </c>
    </row>
    <row r="201" spans="1:6" x14ac:dyDescent="0.25">
      <c r="A201" s="1">
        <v>44075</v>
      </c>
      <c r="B201" t="s">
        <v>48</v>
      </c>
      <c r="C201">
        <v>6</v>
      </c>
      <c r="D201">
        <v>1173</v>
      </c>
      <c r="E201">
        <v>0</v>
      </c>
      <c r="F201">
        <v>140</v>
      </c>
    </row>
    <row r="202" spans="1:6" x14ac:dyDescent="0.25">
      <c r="A202" s="1">
        <v>44075</v>
      </c>
      <c r="B202" t="s">
        <v>49</v>
      </c>
      <c r="C202">
        <v>67</v>
      </c>
      <c r="D202">
        <v>25374</v>
      </c>
      <c r="E202">
        <v>1</v>
      </c>
      <c r="F202">
        <v>2071</v>
      </c>
    </row>
    <row r="203" spans="1:6" x14ac:dyDescent="0.25">
      <c r="A203" s="1">
        <v>44075</v>
      </c>
      <c r="B203" t="s">
        <v>50</v>
      </c>
      <c r="C203">
        <v>1</v>
      </c>
      <c r="D203">
        <v>42</v>
      </c>
    </row>
    <row r="204" spans="1:6" x14ac:dyDescent="0.25">
      <c r="A204" s="1">
        <v>44075</v>
      </c>
      <c r="B204" t="s">
        <v>51</v>
      </c>
      <c r="C204">
        <v>17</v>
      </c>
      <c r="D204">
        <v>9547</v>
      </c>
      <c r="E204">
        <v>0</v>
      </c>
      <c r="F204">
        <v>1018</v>
      </c>
    </row>
    <row r="205" spans="1:6" x14ac:dyDescent="0.25">
      <c r="A205" s="1">
        <v>44075</v>
      </c>
      <c r="B205" t="s">
        <v>52</v>
      </c>
      <c r="C205">
        <v>21</v>
      </c>
      <c r="D205">
        <v>9118</v>
      </c>
      <c r="E205">
        <v>0</v>
      </c>
      <c r="F205">
        <v>742</v>
      </c>
    </row>
    <row r="206" spans="1:6" x14ac:dyDescent="0.25">
      <c r="A206" s="1">
        <v>44075</v>
      </c>
      <c r="B206" t="s">
        <v>53</v>
      </c>
      <c r="C206">
        <v>80</v>
      </c>
      <c r="D206">
        <v>22434</v>
      </c>
      <c r="E206">
        <v>1</v>
      </c>
      <c r="F206">
        <v>1110</v>
      </c>
    </row>
    <row r="207" spans="1:6" x14ac:dyDescent="0.25">
      <c r="A207" s="1">
        <v>44075</v>
      </c>
      <c r="B207" t="s">
        <v>54</v>
      </c>
      <c r="C207">
        <v>41</v>
      </c>
      <c r="D207">
        <v>13458</v>
      </c>
      <c r="E207">
        <v>0</v>
      </c>
      <c r="F207">
        <v>1055</v>
      </c>
    </row>
    <row r="208" spans="1:6" x14ac:dyDescent="0.25">
      <c r="A208" s="1">
        <v>44075</v>
      </c>
      <c r="B208" t="s">
        <v>18</v>
      </c>
      <c r="C208">
        <v>12</v>
      </c>
      <c r="D208">
        <v>338</v>
      </c>
      <c r="E208">
        <v>0</v>
      </c>
      <c r="F208">
        <v>5</v>
      </c>
    </row>
    <row r="209" spans="1:6" x14ac:dyDescent="0.25">
      <c r="A209" s="1">
        <v>44075</v>
      </c>
      <c r="B209" t="s">
        <v>55</v>
      </c>
      <c r="E209">
        <v>0</v>
      </c>
      <c r="F209">
        <v>1</v>
      </c>
    </row>
    <row r="210" spans="1:6" x14ac:dyDescent="0.25">
      <c r="A210" s="1">
        <v>44076</v>
      </c>
      <c r="B210" t="s">
        <v>41</v>
      </c>
      <c r="C210">
        <v>5</v>
      </c>
      <c r="D210">
        <v>1635</v>
      </c>
      <c r="E210">
        <v>1</v>
      </c>
      <c r="F210">
        <v>166</v>
      </c>
    </row>
    <row r="211" spans="1:6" x14ac:dyDescent="0.25">
      <c r="A211" s="1">
        <v>44076</v>
      </c>
      <c r="B211" t="s">
        <v>42</v>
      </c>
      <c r="C211">
        <v>0</v>
      </c>
      <c r="D211">
        <v>665</v>
      </c>
      <c r="E211">
        <v>0</v>
      </c>
      <c r="F211">
        <v>46</v>
      </c>
    </row>
    <row r="212" spans="1:6" x14ac:dyDescent="0.25">
      <c r="A212" s="1">
        <v>44076</v>
      </c>
      <c r="B212" t="s">
        <v>43</v>
      </c>
      <c r="C212">
        <v>36</v>
      </c>
      <c r="D212">
        <v>9211</v>
      </c>
      <c r="E212">
        <v>0</v>
      </c>
      <c r="F212">
        <v>655</v>
      </c>
    </row>
    <row r="213" spans="1:6" x14ac:dyDescent="0.25">
      <c r="A213" s="1">
        <v>44076</v>
      </c>
      <c r="B213" t="s">
        <v>44</v>
      </c>
      <c r="C213">
        <v>0</v>
      </c>
      <c r="D213">
        <v>56</v>
      </c>
    </row>
    <row r="214" spans="1:6" x14ac:dyDescent="0.25">
      <c r="A214" s="1">
        <v>44076</v>
      </c>
      <c r="B214" t="s">
        <v>45</v>
      </c>
      <c r="C214">
        <v>69</v>
      </c>
      <c r="D214">
        <v>18125</v>
      </c>
      <c r="E214">
        <v>1</v>
      </c>
      <c r="F214">
        <v>1241</v>
      </c>
    </row>
    <row r="215" spans="1:6" x14ac:dyDescent="0.25">
      <c r="A215" s="1">
        <v>44076</v>
      </c>
      <c r="B215" t="s">
        <v>46</v>
      </c>
      <c r="C215">
        <v>0</v>
      </c>
      <c r="D215">
        <v>392</v>
      </c>
      <c r="E215">
        <v>1</v>
      </c>
      <c r="F215">
        <v>66</v>
      </c>
    </row>
    <row r="216" spans="1:6" x14ac:dyDescent="0.25">
      <c r="A216" s="1">
        <v>44076</v>
      </c>
      <c r="B216" t="s">
        <v>47</v>
      </c>
      <c r="C216">
        <v>6</v>
      </c>
      <c r="D216">
        <v>7686</v>
      </c>
      <c r="E216">
        <v>4</v>
      </c>
      <c r="F216">
        <v>751</v>
      </c>
    </row>
    <row r="217" spans="1:6" x14ac:dyDescent="0.25">
      <c r="A217" s="1">
        <v>44076</v>
      </c>
      <c r="B217" t="s">
        <v>48</v>
      </c>
      <c r="C217">
        <v>3</v>
      </c>
      <c r="D217">
        <v>1176</v>
      </c>
      <c r="E217">
        <v>0</v>
      </c>
      <c r="F217">
        <v>140</v>
      </c>
    </row>
    <row r="218" spans="1:6" x14ac:dyDescent="0.25">
      <c r="A218" s="1">
        <v>44076</v>
      </c>
      <c r="B218" t="s">
        <v>49</v>
      </c>
      <c r="C218">
        <v>37</v>
      </c>
      <c r="D218">
        <v>25411</v>
      </c>
      <c r="E218">
        <v>0</v>
      </c>
      <c r="F218">
        <v>2070</v>
      </c>
    </row>
    <row r="219" spans="1:6" x14ac:dyDescent="0.25">
      <c r="A219" s="1">
        <v>44076</v>
      </c>
      <c r="B219" t="s">
        <v>50</v>
      </c>
      <c r="C219">
        <v>0</v>
      </c>
      <c r="D219">
        <v>42</v>
      </c>
    </row>
    <row r="220" spans="1:6" x14ac:dyDescent="0.25">
      <c r="A220" s="1">
        <v>44076</v>
      </c>
      <c r="B220" t="s">
        <v>51</v>
      </c>
      <c r="C220">
        <v>22</v>
      </c>
      <c r="D220">
        <v>9569</v>
      </c>
      <c r="E220">
        <v>1</v>
      </c>
      <c r="F220">
        <v>1019</v>
      </c>
    </row>
    <row r="221" spans="1:6" x14ac:dyDescent="0.25">
      <c r="A221" s="1">
        <v>44076</v>
      </c>
      <c r="B221" t="s">
        <v>52</v>
      </c>
      <c r="C221">
        <v>17</v>
      </c>
      <c r="D221">
        <v>9135</v>
      </c>
      <c r="E221">
        <v>0</v>
      </c>
      <c r="F221">
        <v>741</v>
      </c>
    </row>
    <row r="222" spans="1:6" x14ac:dyDescent="0.25">
      <c r="A222" s="1">
        <v>44076</v>
      </c>
      <c r="B222" t="s">
        <v>53</v>
      </c>
      <c r="C222">
        <v>74</v>
      </c>
      <c r="D222">
        <v>22508</v>
      </c>
      <c r="E222">
        <v>0</v>
      </c>
      <c r="F222">
        <v>1104</v>
      </c>
    </row>
    <row r="223" spans="1:6" x14ac:dyDescent="0.25">
      <c r="A223" s="1">
        <v>44076</v>
      </c>
      <c r="B223" t="s">
        <v>54</v>
      </c>
      <c r="C223">
        <v>25</v>
      </c>
      <c r="D223">
        <v>13483</v>
      </c>
      <c r="E223">
        <v>0</v>
      </c>
      <c r="F223">
        <v>1055</v>
      </c>
    </row>
    <row r="224" spans="1:6" x14ac:dyDescent="0.25">
      <c r="A224" s="1">
        <v>44076</v>
      </c>
      <c r="B224" t="s">
        <v>18</v>
      </c>
      <c r="D224">
        <v>332</v>
      </c>
      <c r="E224">
        <v>0</v>
      </c>
      <c r="F224">
        <v>5</v>
      </c>
    </row>
    <row r="225" spans="1:6" x14ac:dyDescent="0.25">
      <c r="A225" s="1">
        <v>44076</v>
      </c>
      <c r="B225" t="s">
        <v>55</v>
      </c>
      <c r="E225">
        <v>0</v>
      </c>
      <c r="F225">
        <v>1</v>
      </c>
    </row>
    <row r="226" spans="1:6" x14ac:dyDescent="0.25">
      <c r="A226" s="1">
        <v>44077</v>
      </c>
      <c r="B226" t="s">
        <v>41</v>
      </c>
      <c r="C226">
        <v>10</v>
      </c>
      <c r="D226">
        <v>1645</v>
      </c>
      <c r="E226">
        <v>0</v>
      </c>
      <c r="F226">
        <v>166</v>
      </c>
    </row>
    <row r="227" spans="1:6" x14ac:dyDescent="0.25">
      <c r="A227" s="1">
        <v>44077</v>
      </c>
      <c r="B227" t="s">
        <v>42</v>
      </c>
      <c r="C227">
        <v>4</v>
      </c>
      <c r="D227">
        <v>669</v>
      </c>
      <c r="E227">
        <v>0</v>
      </c>
      <c r="F227">
        <v>46</v>
      </c>
    </row>
    <row r="228" spans="1:6" x14ac:dyDescent="0.25">
      <c r="A228" s="1">
        <v>44077</v>
      </c>
      <c r="B228" t="s">
        <v>43</v>
      </c>
      <c r="C228">
        <v>41</v>
      </c>
      <c r="D228">
        <v>9252</v>
      </c>
      <c r="E228">
        <v>4</v>
      </c>
      <c r="F228">
        <v>659</v>
      </c>
    </row>
    <row r="229" spans="1:6" x14ac:dyDescent="0.25">
      <c r="A229" s="1">
        <v>44077</v>
      </c>
      <c r="B229" t="s">
        <v>44</v>
      </c>
      <c r="C229">
        <v>0</v>
      </c>
      <c r="D229">
        <v>56</v>
      </c>
    </row>
    <row r="230" spans="1:6" x14ac:dyDescent="0.25">
      <c r="A230" s="1">
        <v>44077</v>
      </c>
      <c r="B230" t="s">
        <v>45</v>
      </c>
      <c r="C230">
        <v>61</v>
      </c>
      <c r="D230">
        <v>18186</v>
      </c>
      <c r="E230">
        <v>2</v>
      </c>
      <c r="F230">
        <v>1243</v>
      </c>
    </row>
    <row r="231" spans="1:6" x14ac:dyDescent="0.25">
      <c r="A231" s="1">
        <v>44077</v>
      </c>
      <c r="B231" t="s">
        <v>46</v>
      </c>
      <c r="C231">
        <v>0</v>
      </c>
      <c r="D231">
        <v>392</v>
      </c>
      <c r="E231">
        <v>0</v>
      </c>
      <c r="F231">
        <v>66</v>
      </c>
    </row>
    <row r="232" spans="1:6" x14ac:dyDescent="0.25">
      <c r="A232" s="1">
        <v>44077</v>
      </c>
      <c r="B232" t="s">
        <v>47</v>
      </c>
      <c r="C232">
        <v>12</v>
      </c>
      <c r="D232">
        <v>7698</v>
      </c>
      <c r="E232">
        <v>3</v>
      </c>
      <c r="F232">
        <v>754</v>
      </c>
    </row>
    <row r="233" spans="1:6" x14ac:dyDescent="0.25">
      <c r="A233" s="1">
        <v>44077</v>
      </c>
      <c r="B233" t="s">
        <v>48</v>
      </c>
      <c r="C233">
        <v>4</v>
      </c>
      <c r="D233">
        <v>1180</v>
      </c>
      <c r="E233">
        <v>0</v>
      </c>
      <c r="F233">
        <v>140</v>
      </c>
    </row>
    <row r="234" spans="1:6" x14ac:dyDescent="0.25">
      <c r="A234" s="1">
        <v>44077</v>
      </c>
      <c r="B234" t="s">
        <v>49</v>
      </c>
      <c r="C234">
        <v>84</v>
      </c>
      <c r="D234">
        <v>25495</v>
      </c>
      <c r="E234">
        <v>1</v>
      </c>
      <c r="F234">
        <v>2071</v>
      </c>
    </row>
    <row r="235" spans="1:6" x14ac:dyDescent="0.25">
      <c r="A235" s="1">
        <v>44077</v>
      </c>
      <c r="B235" t="s">
        <v>50</v>
      </c>
      <c r="C235">
        <v>1</v>
      </c>
      <c r="D235">
        <v>43</v>
      </c>
    </row>
    <row r="236" spans="1:6" x14ac:dyDescent="0.25">
      <c r="A236" s="1">
        <v>44077</v>
      </c>
      <c r="B236" t="s">
        <v>51</v>
      </c>
      <c r="C236">
        <v>28</v>
      </c>
      <c r="D236">
        <v>9597</v>
      </c>
      <c r="E236">
        <v>2</v>
      </c>
      <c r="F236">
        <v>1021</v>
      </c>
    </row>
    <row r="237" spans="1:6" x14ac:dyDescent="0.25">
      <c r="A237" s="1">
        <v>44077</v>
      </c>
      <c r="B237" t="s">
        <v>52</v>
      </c>
      <c r="C237">
        <v>18</v>
      </c>
      <c r="D237">
        <v>9153</v>
      </c>
      <c r="E237">
        <v>2</v>
      </c>
      <c r="F237">
        <v>743</v>
      </c>
    </row>
    <row r="238" spans="1:6" x14ac:dyDescent="0.25">
      <c r="A238" s="1">
        <v>44077</v>
      </c>
      <c r="B238" t="s">
        <v>53</v>
      </c>
      <c r="C238">
        <v>85</v>
      </c>
      <c r="D238">
        <v>22593</v>
      </c>
      <c r="E238">
        <v>2</v>
      </c>
      <c r="F238">
        <v>1106</v>
      </c>
    </row>
    <row r="239" spans="1:6" x14ac:dyDescent="0.25">
      <c r="A239" s="1">
        <v>44077</v>
      </c>
      <c r="B239" t="s">
        <v>54</v>
      </c>
      <c r="C239">
        <v>39</v>
      </c>
      <c r="D239">
        <v>13522</v>
      </c>
      <c r="E239">
        <v>1</v>
      </c>
      <c r="F239">
        <v>1056</v>
      </c>
    </row>
    <row r="240" spans="1:6" x14ac:dyDescent="0.25">
      <c r="A240" s="1">
        <v>44077</v>
      </c>
      <c r="B240" t="s">
        <v>18</v>
      </c>
      <c r="C240">
        <v>6</v>
      </c>
      <c r="D240">
        <v>338</v>
      </c>
      <c r="E240">
        <v>0</v>
      </c>
      <c r="F240">
        <v>5</v>
      </c>
    </row>
    <row r="241" spans="1:6" x14ac:dyDescent="0.25">
      <c r="A241" s="1">
        <v>44077</v>
      </c>
      <c r="B241" t="s">
        <v>55</v>
      </c>
      <c r="E241">
        <v>0</v>
      </c>
      <c r="F241">
        <v>1</v>
      </c>
    </row>
    <row r="242" spans="1:6" x14ac:dyDescent="0.25">
      <c r="A242" s="1">
        <v>44078</v>
      </c>
      <c r="B242" t="s">
        <v>41</v>
      </c>
      <c r="C242">
        <v>9</v>
      </c>
      <c r="D242">
        <v>1654</v>
      </c>
      <c r="E242">
        <v>2</v>
      </c>
      <c r="F242">
        <v>168</v>
      </c>
    </row>
    <row r="243" spans="1:6" x14ac:dyDescent="0.25">
      <c r="A243" s="1">
        <v>44078</v>
      </c>
      <c r="B243" t="s">
        <v>42</v>
      </c>
      <c r="C243">
        <v>0</v>
      </c>
      <c r="D243">
        <v>669</v>
      </c>
      <c r="E243">
        <v>0</v>
      </c>
      <c r="F243">
        <v>46</v>
      </c>
    </row>
    <row r="244" spans="1:6" x14ac:dyDescent="0.25">
      <c r="A244" s="1">
        <v>44078</v>
      </c>
      <c r="B244" t="s">
        <v>43</v>
      </c>
      <c r="C244">
        <v>44</v>
      </c>
      <c r="D244">
        <v>9296</v>
      </c>
      <c r="E244">
        <v>2</v>
      </c>
      <c r="F244">
        <v>661</v>
      </c>
    </row>
    <row r="245" spans="1:6" x14ac:dyDescent="0.25">
      <c r="A245" s="1">
        <v>44078</v>
      </c>
      <c r="B245" t="s">
        <v>44</v>
      </c>
      <c r="C245">
        <v>0</v>
      </c>
      <c r="D245">
        <v>56</v>
      </c>
    </row>
    <row r="246" spans="1:6" x14ac:dyDescent="0.25">
      <c r="A246" s="1">
        <v>44078</v>
      </c>
      <c r="B246" t="s">
        <v>45</v>
      </c>
      <c r="C246">
        <v>63</v>
      </c>
      <c r="D246">
        <v>18249</v>
      </c>
      <c r="E246">
        <v>6</v>
      </c>
      <c r="F246">
        <v>1249</v>
      </c>
    </row>
    <row r="247" spans="1:6" x14ac:dyDescent="0.25">
      <c r="A247" s="1">
        <v>44078</v>
      </c>
      <c r="B247" t="s">
        <v>46</v>
      </c>
      <c r="C247">
        <v>2</v>
      </c>
      <c r="D247">
        <v>394</v>
      </c>
      <c r="E247">
        <v>0</v>
      </c>
      <c r="F247">
        <v>66</v>
      </c>
    </row>
    <row r="248" spans="1:6" x14ac:dyDescent="0.25">
      <c r="A248" s="1">
        <v>44078</v>
      </c>
      <c r="B248" t="s">
        <v>47</v>
      </c>
      <c r="C248">
        <v>20</v>
      </c>
      <c r="D248">
        <v>7718</v>
      </c>
      <c r="E248">
        <v>1</v>
      </c>
      <c r="F248">
        <v>755</v>
      </c>
    </row>
    <row r="249" spans="1:6" x14ac:dyDescent="0.25">
      <c r="A249" s="1">
        <v>44078</v>
      </c>
      <c r="B249" t="s">
        <v>48</v>
      </c>
      <c r="C249">
        <v>3</v>
      </c>
      <c r="D249">
        <v>1183</v>
      </c>
      <c r="E249">
        <v>1</v>
      </c>
      <c r="F249">
        <v>141</v>
      </c>
    </row>
    <row r="250" spans="1:6" x14ac:dyDescent="0.25">
      <c r="A250" s="1">
        <v>44078</v>
      </c>
      <c r="B250" t="s">
        <v>49</v>
      </c>
      <c r="C250">
        <v>63</v>
      </c>
      <c r="D250">
        <v>25558</v>
      </c>
      <c r="E250">
        <v>4</v>
      </c>
      <c r="F250">
        <v>2075</v>
      </c>
    </row>
    <row r="251" spans="1:6" x14ac:dyDescent="0.25">
      <c r="A251" s="1">
        <v>44078</v>
      </c>
      <c r="B251" t="s">
        <v>50</v>
      </c>
      <c r="C251">
        <v>0</v>
      </c>
      <c r="D251">
        <v>42</v>
      </c>
    </row>
    <row r="252" spans="1:6" x14ac:dyDescent="0.25">
      <c r="A252" s="1">
        <v>44078</v>
      </c>
      <c r="B252" t="s">
        <v>51</v>
      </c>
      <c r="C252">
        <v>23</v>
      </c>
      <c r="D252">
        <v>9620</v>
      </c>
      <c r="E252">
        <v>1</v>
      </c>
      <c r="F252">
        <v>1022</v>
      </c>
    </row>
    <row r="253" spans="1:6" x14ac:dyDescent="0.25">
      <c r="A253" s="1">
        <v>44078</v>
      </c>
      <c r="B253" t="s">
        <v>52</v>
      </c>
      <c r="C253">
        <v>21</v>
      </c>
      <c r="D253">
        <v>9174</v>
      </c>
      <c r="E253">
        <v>2</v>
      </c>
      <c r="F253">
        <v>745</v>
      </c>
    </row>
    <row r="254" spans="1:6" x14ac:dyDescent="0.25">
      <c r="A254" s="1">
        <v>44078</v>
      </c>
      <c r="B254" t="s">
        <v>53</v>
      </c>
      <c r="C254">
        <v>0</v>
      </c>
      <c r="D254">
        <v>22529</v>
      </c>
      <c r="E254">
        <v>1</v>
      </c>
      <c r="F254">
        <v>1107</v>
      </c>
    </row>
    <row r="255" spans="1:6" x14ac:dyDescent="0.25">
      <c r="A255" s="1">
        <v>44078</v>
      </c>
      <c r="B255" t="s">
        <v>54</v>
      </c>
      <c r="C255">
        <v>29</v>
      </c>
      <c r="D255">
        <v>13551</v>
      </c>
      <c r="E255">
        <v>3</v>
      </c>
      <c r="F255">
        <v>1059</v>
      </c>
    </row>
    <row r="256" spans="1:6" x14ac:dyDescent="0.25">
      <c r="A256" s="1">
        <v>44078</v>
      </c>
      <c r="B256" t="s">
        <v>18</v>
      </c>
      <c r="C256">
        <v>7</v>
      </c>
      <c r="D256">
        <v>345</v>
      </c>
      <c r="E256">
        <v>0</v>
      </c>
      <c r="F256">
        <v>5</v>
      </c>
    </row>
    <row r="257" spans="1:6" x14ac:dyDescent="0.25">
      <c r="A257" s="1">
        <v>44078</v>
      </c>
      <c r="B257" t="s">
        <v>55</v>
      </c>
      <c r="E257">
        <v>0</v>
      </c>
      <c r="F257">
        <v>1</v>
      </c>
    </row>
    <row r="258" spans="1:6" x14ac:dyDescent="0.25">
      <c r="A258" s="1">
        <v>44079</v>
      </c>
      <c r="B258" t="s">
        <v>41</v>
      </c>
      <c r="C258">
        <v>3</v>
      </c>
      <c r="D258">
        <v>1657</v>
      </c>
      <c r="E258">
        <v>1</v>
      </c>
      <c r="F258">
        <v>169</v>
      </c>
    </row>
    <row r="259" spans="1:6" x14ac:dyDescent="0.25">
      <c r="A259" s="1">
        <v>44079</v>
      </c>
      <c r="B259" t="s">
        <v>42</v>
      </c>
      <c r="C259">
        <v>3</v>
      </c>
      <c r="D259">
        <v>672</v>
      </c>
      <c r="E259">
        <v>0</v>
      </c>
      <c r="F259">
        <v>46</v>
      </c>
    </row>
    <row r="260" spans="1:6" x14ac:dyDescent="0.25">
      <c r="A260" s="1">
        <v>44079</v>
      </c>
      <c r="B260" t="s">
        <v>43</v>
      </c>
      <c r="C260">
        <v>44</v>
      </c>
      <c r="D260">
        <v>9340</v>
      </c>
      <c r="E260">
        <v>1</v>
      </c>
      <c r="F260">
        <v>662</v>
      </c>
    </row>
    <row r="261" spans="1:6" x14ac:dyDescent="0.25">
      <c r="A261" s="1">
        <v>44079</v>
      </c>
      <c r="B261" t="s">
        <v>44</v>
      </c>
      <c r="C261">
        <v>0</v>
      </c>
      <c r="D261">
        <v>56</v>
      </c>
    </row>
    <row r="262" spans="1:6" x14ac:dyDescent="0.25">
      <c r="A262" s="1">
        <v>44079</v>
      </c>
      <c r="B262" t="s">
        <v>45</v>
      </c>
      <c r="C262">
        <v>67</v>
      </c>
      <c r="D262">
        <v>18316</v>
      </c>
      <c r="E262">
        <v>2</v>
      </c>
      <c r="F262">
        <v>1251</v>
      </c>
    </row>
    <row r="263" spans="1:6" x14ac:dyDescent="0.25">
      <c r="A263" s="1">
        <v>44079</v>
      </c>
      <c r="B263" t="s">
        <v>46</v>
      </c>
      <c r="C263">
        <v>2</v>
      </c>
      <c r="D263">
        <v>396</v>
      </c>
      <c r="E263">
        <v>0</v>
      </c>
      <c r="F263">
        <v>66</v>
      </c>
    </row>
    <row r="264" spans="1:6" x14ac:dyDescent="0.25">
      <c r="A264" s="1">
        <v>44079</v>
      </c>
      <c r="B264" t="s">
        <v>47</v>
      </c>
      <c r="C264">
        <v>21</v>
      </c>
      <c r="D264">
        <v>7739</v>
      </c>
      <c r="E264">
        <v>1</v>
      </c>
      <c r="F264">
        <v>756</v>
      </c>
    </row>
    <row r="265" spans="1:6" x14ac:dyDescent="0.25">
      <c r="A265" s="1">
        <v>44079</v>
      </c>
      <c r="B265" t="s">
        <v>48</v>
      </c>
      <c r="C265">
        <v>3</v>
      </c>
      <c r="D265">
        <v>1186</v>
      </c>
      <c r="E265">
        <v>0</v>
      </c>
      <c r="F265">
        <v>141</v>
      </c>
    </row>
    <row r="266" spans="1:6" x14ac:dyDescent="0.25">
      <c r="A266" s="1">
        <v>44079</v>
      </c>
      <c r="B266" t="s">
        <v>49</v>
      </c>
      <c r="C266">
        <v>71</v>
      </c>
      <c r="D266">
        <v>25629</v>
      </c>
      <c r="E266">
        <v>7</v>
      </c>
      <c r="F266">
        <v>2082</v>
      </c>
    </row>
    <row r="267" spans="1:6" x14ac:dyDescent="0.25">
      <c r="A267" s="1">
        <v>44079</v>
      </c>
      <c r="B267" t="s">
        <v>50</v>
      </c>
      <c r="C267">
        <v>1</v>
      </c>
      <c r="D267">
        <v>43</v>
      </c>
    </row>
    <row r="268" spans="1:6" x14ac:dyDescent="0.25">
      <c r="A268" s="1">
        <v>44079</v>
      </c>
      <c r="B268" t="s">
        <v>51</v>
      </c>
      <c r="C268">
        <v>34</v>
      </c>
      <c r="D268">
        <v>9654</v>
      </c>
      <c r="E268">
        <v>0</v>
      </c>
      <c r="F268">
        <v>1022</v>
      </c>
    </row>
    <row r="269" spans="1:6" x14ac:dyDescent="0.25">
      <c r="A269" s="1">
        <v>44079</v>
      </c>
      <c r="B269" t="s">
        <v>52</v>
      </c>
      <c r="C269">
        <v>24</v>
      </c>
      <c r="D269">
        <v>9198</v>
      </c>
      <c r="E269">
        <v>1</v>
      </c>
      <c r="F269">
        <v>746</v>
      </c>
    </row>
    <row r="270" spans="1:6" x14ac:dyDescent="0.25">
      <c r="A270" s="1">
        <v>44079</v>
      </c>
      <c r="B270" t="s">
        <v>53</v>
      </c>
      <c r="C270">
        <v>94</v>
      </c>
      <c r="D270">
        <v>22623</v>
      </c>
      <c r="E270">
        <v>3</v>
      </c>
      <c r="F270">
        <v>1110</v>
      </c>
    </row>
    <row r="271" spans="1:6" x14ac:dyDescent="0.25">
      <c r="A271" s="1">
        <v>44079</v>
      </c>
      <c r="B271" t="s">
        <v>54</v>
      </c>
      <c r="C271">
        <v>41</v>
      </c>
      <c r="D271">
        <v>13592</v>
      </c>
      <c r="E271">
        <v>0</v>
      </c>
      <c r="F271">
        <v>1059</v>
      </c>
    </row>
    <row r="272" spans="1:6" x14ac:dyDescent="0.25">
      <c r="A272" s="1">
        <v>44079</v>
      </c>
      <c r="B272" t="s">
        <v>18</v>
      </c>
      <c r="C272">
        <v>8</v>
      </c>
      <c r="D272">
        <v>353</v>
      </c>
      <c r="E272">
        <v>0</v>
      </c>
      <c r="F272">
        <v>5</v>
      </c>
    </row>
    <row r="273" spans="1:6" x14ac:dyDescent="0.25">
      <c r="A273" s="1">
        <v>44079</v>
      </c>
      <c r="B273" t="s">
        <v>55</v>
      </c>
      <c r="E273">
        <v>0</v>
      </c>
      <c r="F273">
        <v>1</v>
      </c>
    </row>
    <row r="274" spans="1:6" x14ac:dyDescent="0.25">
      <c r="A274" s="1">
        <v>44080</v>
      </c>
      <c r="B274" t="s">
        <v>41</v>
      </c>
      <c r="C274">
        <v>4</v>
      </c>
      <c r="D274">
        <v>1661</v>
      </c>
      <c r="E274">
        <v>0</v>
      </c>
      <c r="F274">
        <v>169</v>
      </c>
    </row>
    <row r="275" spans="1:6" x14ac:dyDescent="0.25">
      <c r="A275" s="1">
        <v>44080</v>
      </c>
      <c r="B275" t="s">
        <v>42</v>
      </c>
      <c r="C275">
        <v>0</v>
      </c>
      <c r="D275">
        <v>670</v>
      </c>
      <c r="E275">
        <v>0</v>
      </c>
      <c r="F275">
        <v>46</v>
      </c>
    </row>
    <row r="276" spans="1:6" x14ac:dyDescent="0.25">
      <c r="A276" s="1">
        <v>44080</v>
      </c>
      <c r="B276" t="s">
        <v>43</v>
      </c>
      <c r="C276">
        <v>25</v>
      </c>
      <c r="D276">
        <v>9365</v>
      </c>
      <c r="E276">
        <v>2</v>
      </c>
      <c r="F276">
        <v>664</v>
      </c>
    </row>
    <row r="277" spans="1:6" x14ac:dyDescent="0.25">
      <c r="A277" s="1">
        <v>44080</v>
      </c>
      <c r="B277" t="s">
        <v>44</v>
      </c>
      <c r="C277">
        <v>0</v>
      </c>
      <c r="D277">
        <v>56</v>
      </c>
    </row>
    <row r="278" spans="1:6" x14ac:dyDescent="0.25">
      <c r="A278" s="1">
        <v>44080</v>
      </c>
      <c r="B278" t="s">
        <v>45</v>
      </c>
      <c r="C278">
        <v>66</v>
      </c>
      <c r="D278">
        <v>18382</v>
      </c>
      <c r="E278">
        <v>2</v>
      </c>
      <c r="F278">
        <v>1253</v>
      </c>
    </row>
    <row r="279" spans="1:6" x14ac:dyDescent="0.25">
      <c r="A279" s="1">
        <v>44080</v>
      </c>
      <c r="B279" t="s">
        <v>46</v>
      </c>
      <c r="C279">
        <v>0</v>
      </c>
      <c r="D279">
        <v>396</v>
      </c>
      <c r="E279">
        <v>0</v>
      </c>
      <c r="F279">
        <v>66</v>
      </c>
    </row>
    <row r="280" spans="1:6" x14ac:dyDescent="0.25">
      <c r="A280" s="1">
        <v>44080</v>
      </c>
      <c r="B280" t="s">
        <v>47</v>
      </c>
      <c r="C280">
        <v>23</v>
      </c>
      <c r="D280">
        <v>7762</v>
      </c>
      <c r="E280">
        <v>3</v>
      </c>
      <c r="F280">
        <v>759</v>
      </c>
    </row>
    <row r="281" spans="1:6" x14ac:dyDescent="0.25">
      <c r="A281" s="1">
        <v>44080</v>
      </c>
      <c r="B281" t="s">
        <v>48</v>
      </c>
      <c r="C281">
        <v>2</v>
      </c>
      <c r="D281">
        <v>1188</v>
      </c>
      <c r="E281">
        <v>0</v>
      </c>
      <c r="F281">
        <v>141</v>
      </c>
    </row>
    <row r="282" spans="1:6" x14ac:dyDescent="0.25">
      <c r="A282" s="1">
        <v>44080</v>
      </c>
      <c r="B282" t="s">
        <v>49</v>
      </c>
      <c r="C282">
        <v>83</v>
      </c>
      <c r="D282">
        <v>25712</v>
      </c>
      <c r="E282">
        <v>1</v>
      </c>
      <c r="F282">
        <v>2083</v>
      </c>
    </row>
    <row r="283" spans="1:6" x14ac:dyDescent="0.25">
      <c r="A283" s="1">
        <v>44080</v>
      </c>
      <c r="B283" t="s">
        <v>50</v>
      </c>
      <c r="C283">
        <v>0</v>
      </c>
      <c r="D283">
        <v>43</v>
      </c>
    </row>
    <row r="284" spans="1:6" x14ac:dyDescent="0.25">
      <c r="A284" s="1">
        <v>44080</v>
      </c>
      <c r="B284" t="s">
        <v>51</v>
      </c>
      <c r="C284">
        <v>25</v>
      </c>
      <c r="D284">
        <v>9679</v>
      </c>
      <c r="E284">
        <v>0</v>
      </c>
      <c r="F284">
        <v>1022</v>
      </c>
    </row>
    <row r="285" spans="1:6" x14ac:dyDescent="0.25">
      <c r="A285" s="1">
        <v>44080</v>
      </c>
      <c r="B285" t="s">
        <v>52</v>
      </c>
      <c r="C285">
        <v>29</v>
      </c>
      <c r="D285">
        <v>9227</v>
      </c>
      <c r="E285">
        <v>0</v>
      </c>
      <c r="F285">
        <v>746</v>
      </c>
    </row>
    <row r="286" spans="1:6" x14ac:dyDescent="0.25">
      <c r="A286" s="1">
        <v>44080</v>
      </c>
      <c r="B286" t="s">
        <v>53</v>
      </c>
      <c r="C286">
        <v>74</v>
      </c>
      <c r="D286">
        <v>22697</v>
      </c>
      <c r="E286">
        <v>0</v>
      </c>
      <c r="F286">
        <v>1110</v>
      </c>
    </row>
    <row r="287" spans="1:6" x14ac:dyDescent="0.25">
      <c r="A287" s="1">
        <v>44080</v>
      </c>
      <c r="B287" t="s">
        <v>54</v>
      </c>
      <c r="C287">
        <v>35</v>
      </c>
      <c r="D287">
        <v>13627</v>
      </c>
      <c r="E287">
        <v>1</v>
      </c>
      <c r="F287">
        <v>1060</v>
      </c>
    </row>
    <row r="288" spans="1:6" x14ac:dyDescent="0.25">
      <c r="A288" s="1">
        <v>44080</v>
      </c>
      <c r="B288" t="s">
        <v>18</v>
      </c>
      <c r="C288">
        <v>6</v>
      </c>
      <c r="D288">
        <v>359</v>
      </c>
      <c r="E288">
        <v>0</v>
      </c>
      <c r="F288">
        <v>5</v>
      </c>
    </row>
    <row r="289" spans="1:6" x14ac:dyDescent="0.25">
      <c r="A289" s="1">
        <v>44080</v>
      </c>
      <c r="B289" t="s">
        <v>55</v>
      </c>
      <c r="E289">
        <v>0</v>
      </c>
      <c r="F289">
        <v>1</v>
      </c>
    </row>
    <row r="290" spans="1:6" x14ac:dyDescent="0.25">
      <c r="A290" s="1">
        <v>44081</v>
      </c>
      <c r="B290" t="s">
        <v>41</v>
      </c>
      <c r="C290">
        <v>2</v>
      </c>
      <c r="D290">
        <v>1663</v>
      </c>
      <c r="E290">
        <v>0</v>
      </c>
      <c r="F290">
        <v>169</v>
      </c>
    </row>
    <row r="291" spans="1:6" x14ac:dyDescent="0.25">
      <c r="A291" s="1">
        <v>44081</v>
      </c>
      <c r="B291" t="s">
        <v>42</v>
      </c>
      <c r="C291">
        <v>2</v>
      </c>
      <c r="D291">
        <v>672</v>
      </c>
      <c r="E291">
        <v>0</v>
      </c>
      <c r="F291">
        <v>46</v>
      </c>
    </row>
    <row r="292" spans="1:6" x14ac:dyDescent="0.25">
      <c r="A292" s="1">
        <v>44081</v>
      </c>
      <c r="B292" t="s">
        <v>43</v>
      </c>
      <c r="C292">
        <v>28</v>
      </c>
      <c r="D292">
        <v>9393</v>
      </c>
      <c r="E292">
        <v>3</v>
      </c>
      <c r="F292">
        <v>667</v>
      </c>
    </row>
    <row r="293" spans="1:6" x14ac:dyDescent="0.25">
      <c r="A293" s="1">
        <v>44081</v>
      </c>
      <c r="B293" t="s">
        <v>44</v>
      </c>
      <c r="C293">
        <v>0</v>
      </c>
      <c r="D293">
        <v>56</v>
      </c>
    </row>
    <row r="294" spans="1:6" x14ac:dyDescent="0.25">
      <c r="A294" s="1">
        <v>44081</v>
      </c>
      <c r="B294" t="s">
        <v>45</v>
      </c>
      <c r="C294">
        <v>16</v>
      </c>
      <c r="D294">
        <v>18398</v>
      </c>
      <c r="E294">
        <v>0</v>
      </c>
      <c r="F294">
        <v>1253</v>
      </c>
    </row>
    <row r="295" spans="1:6" x14ac:dyDescent="0.25">
      <c r="A295" s="1">
        <v>44081</v>
      </c>
      <c r="B295" t="s">
        <v>46</v>
      </c>
      <c r="C295">
        <v>0</v>
      </c>
      <c r="D295">
        <v>396</v>
      </c>
      <c r="E295">
        <v>0</v>
      </c>
      <c r="F295">
        <v>66</v>
      </c>
    </row>
    <row r="296" spans="1:6" x14ac:dyDescent="0.25">
      <c r="A296" s="1">
        <v>44081</v>
      </c>
      <c r="B296" t="s">
        <v>47</v>
      </c>
      <c r="C296">
        <v>12</v>
      </c>
      <c r="D296">
        <v>7774</v>
      </c>
      <c r="E296">
        <v>0</v>
      </c>
      <c r="F296">
        <v>759</v>
      </c>
    </row>
    <row r="297" spans="1:6" x14ac:dyDescent="0.25">
      <c r="A297" s="1">
        <v>44081</v>
      </c>
      <c r="B297" t="s">
        <v>48</v>
      </c>
      <c r="C297">
        <v>1</v>
      </c>
      <c r="D297">
        <v>1189</v>
      </c>
      <c r="E297">
        <v>0</v>
      </c>
      <c r="F297">
        <v>141</v>
      </c>
    </row>
    <row r="298" spans="1:6" x14ac:dyDescent="0.25">
      <c r="A298" s="1">
        <v>44081</v>
      </c>
      <c r="B298" t="s">
        <v>49</v>
      </c>
      <c r="C298">
        <v>40</v>
      </c>
      <c r="D298">
        <v>25752</v>
      </c>
      <c r="E298">
        <v>3</v>
      </c>
      <c r="F298">
        <v>2086</v>
      </c>
    </row>
    <row r="299" spans="1:6" x14ac:dyDescent="0.25">
      <c r="A299" s="1">
        <v>44081</v>
      </c>
      <c r="B299" t="s">
        <v>50</v>
      </c>
      <c r="C299">
        <v>2</v>
      </c>
      <c r="D299">
        <v>45</v>
      </c>
    </row>
    <row r="300" spans="1:6" x14ac:dyDescent="0.25">
      <c r="A300" s="1">
        <v>44081</v>
      </c>
      <c r="B300" t="s">
        <v>51</v>
      </c>
      <c r="C300">
        <v>21</v>
      </c>
      <c r="D300">
        <v>9700</v>
      </c>
      <c r="E300">
        <v>0</v>
      </c>
      <c r="F300">
        <v>1022</v>
      </c>
    </row>
    <row r="301" spans="1:6" x14ac:dyDescent="0.25">
      <c r="A301" s="1">
        <v>44081</v>
      </c>
      <c r="B301" t="s">
        <v>52</v>
      </c>
      <c r="C301">
        <v>8</v>
      </c>
      <c r="D301">
        <v>9235</v>
      </c>
      <c r="E301">
        <v>0</v>
      </c>
      <c r="F301">
        <v>746</v>
      </c>
    </row>
    <row r="302" spans="1:6" x14ac:dyDescent="0.25">
      <c r="A302" s="1">
        <v>44081</v>
      </c>
      <c r="B302" t="s">
        <v>53</v>
      </c>
      <c r="C302">
        <v>59</v>
      </c>
      <c r="D302">
        <v>22756</v>
      </c>
      <c r="E302">
        <v>1</v>
      </c>
      <c r="F302">
        <v>1111</v>
      </c>
    </row>
    <row r="303" spans="1:6" x14ac:dyDescent="0.25">
      <c r="A303" s="1">
        <v>44081</v>
      </c>
      <c r="B303" t="s">
        <v>54</v>
      </c>
      <c r="C303">
        <v>27</v>
      </c>
      <c r="D303">
        <v>13654</v>
      </c>
      <c r="E303">
        <v>1</v>
      </c>
      <c r="F303">
        <v>1061</v>
      </c>
    </row>
    <row r="304" spans="1:6" x14ac:dyDescent="0.25">
      <c r="A304" s="1">
        <v>44081</v>
      </c>
      <c r="B304" t="s">
        <v>18</v>
      </c>
      <c r="C304">
        <v>4</v>
      </c>
      <c r="D304">
        <v>363</v>
      </c>
      <c r="E304">
        <v>0</v>
      </c>
      <c r="F304">
        <v>5</v>
      </c>
    </row>
    <row r="305" spans="1:6" x14ac:dyDescent="0.25">
      <c r="A305" s="1">
        <v>44081</v>
      </c>
      <c r="B305" t="s">
        <v>55</v>
      </c>
      <c r="E305">
        <v>0</v>
      </c>
      <c r="F305">
        <v>1</v>
      </c>
    </row>
    <row r="306" spans="1:6" x14ac:dyDescent="0.25">
      <c r="A306" s="1">
        <v>44082</v>
      </c>
      <c r="B306" t="s">
        <v>41</v>
      </c>
      <c r="C306">
        <v>0</v>
      </c>
      <c r="D306">
        <v>1662</v>
      </c>
      <c r="E306">
        <v>0</v>
      </c>
      <c r="F306">
        <v>169</v>
      </c>
    </row>
    <row r="307" spans="1:6" x14ac:dyDescent="0.25">
      <c r="A307" s="1">
        <v>44082</v>
      </c>
      <c r="B307" t="s">
        <v>42</v>
      </c>
      <c r="C307">
        <v>0</v>
      </c>
      <c r="D307">
        <v>672</v>
      </c>
      <c r="E307">
        <v>0</v>
      </c>
      <c r="F307">
        <v>46</v>
      </c>
    </row>
    <row r="308" spans="1:6" x14ac:dyDescent="0.25">
      <c r="A308" s="1">
        <v>44082</v>
      </c>
      <c r="B308" t="s">
        <v>43</v>
      </c>
      <c r="C308">
        <v>16</v>
      </c>
      <c r="D308">
        <v>9409</v>
      </c>
      <c r="E308">
        <v>1</v>
      </c>
      <c r="F308">
        <v>668</v>
      </c>
    </row>
    <row r="309" spans="1:6" x14ac:dyDescent="0.25">
      <c r="A309" s="1">
        <v>44082</v>
      </c>
      <c r="B309" t="s">
        <v>44</v>
      </c>
      <c r="C309">
        <v>1</v>
      </c>
      <c r="D309">
        <v>57</v>
      </c>
    </row>
    <row r="310" spans="1:6" x14ac:dyDescent="0.25">
      <c r="A310" s="1">
        <v>44082</v>
      </c>
      <c r="B310" t="s">
        <v>45</v>
      </c>
      <c r="C310">
        <v>33</v>
      </c>
      <c r="D310">
        <v>18431</v>
      </c>
      <c r="E310">
        <v>1</v>
      </c>
      <c r="F310">
        <v>1254</v>
      </c>
    </row>
    <row r="311" spans="1:6" x14ac:dyDescent="0.25">
      <c r="A311" s="1">
        <v>44082</v>
      </c>
      <c r="B311" t="s">
        <v>46</v>
      </c>
      <c r="C311">
        <v>0</v>
      </c>
      <c r="D311">
        <v>396</v>
      </c>
      <c r="E311">
        <v>0</v>
      </c>
      <c r="F311">
        <v>66</v>
      </c>
    </row>
    <row r="312" spans="1:6" x14ac:dyDescent="0.25">
      <c r="A312" s="1">
        <v>44082</v>
      </c>
      <c r="B312" t="s">
        <v>47</v>
      </c>
      <c r="C312">
        <v>15</v>
      </c>
      <c r="D312">
        <v>7789</v>
      </c>
      <c r="E312">
        <v>0</v>
      </c>
      <c r="F312">
        <v>759</v>
      </c>
    </row>
    <row r="313" spans="1:6" x14ac:dyDescent="0.25">
      <c r="A313" s="1">
        <v>44082</v>
      </c>
      <c r="B313" t="s">
        <v>48</v>
      </c>
      <c r="C313">
        <v>2</v>
      </c>
      <c r="D313">
        <v>1191</v>
      </c>
      <c r="E313">
        <v>0</v>
      </c>
      <c r="F313">
        <v>141</v>
      </c>
    </row>
    <row r="314" spans="1:6" x14ac:dyDescent="0.25">
      <c r="A314" s="1">
        <v>44082</v>
      </c>
      <c r="B314" t="s">
        <v>49</v>
      </c>
      <c r="C314">
        <v>40</v>
      </c>
      <c r="D314">
        <v>25792</v>
      </c>
      <c r="E314">
        <v>1</v>
      </c>
      <c r="F314">
        <v>2087</v>
      </c>
    </row>
    <row r="315" spans="1:6" x14ac:dyDescent="0.25">
      <c r="A315" s="1">
        <v>44082</v>
      </c>
      <c r="B315" t="s">
        <v>50</v>
      </c>
      <c r="C315">
        <v>1</v>
      </c>
      <c r="D315">
        <v>46</v>
      </c>
    </row>
    <row r="316" spans="1:6" x14ac:dyDescent="0.25">
      <c r="A316" s="1">
        <v>44082</v>
      </c>
      <c r="B316" t="s">
        <v>51</v>
      </c>
      <c r="C316">
        <v>4</v>
      </c>
      <c r="D316">
        <v>9704</v>
      </c>
      <c r="E316">
        <v>4</v>
      </c>
      <c r="F316">
        <v>1026</v>
      </c>
    </row>
    <row r="317" spans="1:6" x14ac:dyDescent="0.25">
      <c r="A317" s="1">
        <v>44082</v>
      </c>
      <c r="B317" t="s">
        <v>52</v>
      </c>
      <c r="C317">
        <v>7</v>
      </c>
      <c r="D317">
        <v>9242</v>
      </c>
      <c r="E317">
        <v>1</v>
      </c>
      <c r="F317">
        <v>747</v>
      </c>
    </row>
    <row r="318" spans="1:6" x14ac:dyDescent="0.25">
      <c r="A318" s="1">
        <v>44082</v>
      </c>
      <c r="B318" t="s">
        <v>53</v>
      </c>
      <c r="C318">
        <v>32</v>
      </c>
      <c r="D318">
        <v>22788</v>
      </c>
      <c r="E318">
        <v>0</v>
      </c>
      <c r="F318">
        <v>1111</v>
      </c>
    </row>
    <row r="319" spans="1:6" x14ac:dyDescent="0.25">
      <c r="A319" s="1">
        <v>44082</v>
      </c>
      <c r="B319" t="s">
        <v>54</v>
      </c>
      <c r="C319">
        <v>12</v>
      </c>
      <c r="D319">
        <v>13666</v>
      </c>
      <c r="E319">
        <v>0</v>
      </c>
      <c r="F319">
        <v>1061</v>
      </c>
    </row>
    <row r="320" spans="1:6" x14ac:dyDescent="0.25">
      <c r="A320" s="1">
        <v>44082</v>
      </c>
      <c r="B320" t="s">
        <v>18</v>
      </c>
      <c r="C320">
        <v>6</v>
      </c>
      <c r="D320">
        <v>369</v>
      </c>
      <c r="E320">
        <v>0</v>
      </c>
      <c r="F320">
        <v>5</v>
      </c>
    </row>
    <row r="321" spans="1:6" x14ac:dyDescent="0.25">
      <c r="A321" s="1">
        <v>44082</v>
      </c>
      <c r="B321" t="s">
        <v>55</v>
      </c>
      <c r="E321">
        <v>0</v>
      </c>
      <c r="F321">
        <v>1</v>
      </c>
    </row>
    <row r="322" spans="1:6" x14ac:dyDescent="0.25">
      <c r="A322" s="1">
        <v>44083</v>
      </c>
      <c r="B322" t="s">
        <v>41</v>
      </c>
      <c r="C322">
        <v>1</v>
      </c>
      <c r="D322">
        <v>1663</v>
      </c>
      <c r="E322">
        <v>0</v>
      </c>
      <c r="F322">
        <v>169</v>
      </c>
    </row>
    <row r="323" spans="1:6" x14ac:dyDescent="0.25">
      <c r="A323" s="1">
        <v>44083</v>
      </c>
      <c r="B323" t="s">
        <v>42</v>
      </c>
      <c r="C323">
        <v>4</v>
      </c>
      <c r="D323">
        <v>676</v>
      </c>
      <c r="E323">
        <v>0</v>
      </c>
      <c r="F323">
        <v>46</v>
      </c>
    </row>
    <row r="324" spans="1:6" x14ac:dyDescent="0.25">
      <c r="A324" s="1">
        <v>44083</v>
      </c>
      <c r="B324" t="s">
        <v>43</v>
      </c>
      <c r="C324">
        <v>9</v>
      </c>
      <c r="D324">
        <v>9418</v>
      </c>
      <c r="E324">
        <v>0</v>
      </c>
      <c r="F324">
        <v>668</v>
      </c>
    </row>
    <row r="325" spans="1:6" x14ac:dyDescent="0.25">
      <c r="A325" s="1">
        <v>44083</v>
      </c>
      <c r="B325" t="s">
        <v>44</v>
      </c>
      <c r="C325">
        <v>1</v>
      </c>
      <c r="D325">
        <v>58</v>
      </c>
    </row>
    <row r="326" spans="1:6" x14ac:dyDescent="0.25">
      <c r="A326" s="1">
        <v>44083</v>
      </c>
      <c r="B326" t="s">
        <v>45</v>
      </c>
      <c r="C326">
        <v>23</v>
      </c>
      <c r="D326">
        <v>18454</v>
      </c>
      <c r="E326">
        <v>2</v>
      </c>
      <c r="F326">
        <v>1256</v>
      </c>
    </row>
    <row r="327" spans="1:6" x14ac:dyDescent="0.25">
      <c r="A327" s="1">
        <v>44083</v>
      </c>
      <c r="B327" t="s">
        <v>46</v>
      </c>
      <c r="C327">
        <v>0</v>
      </c>
      <c r="D327">
        <v>396</v>
      </c>
      <c r="E327">
        <v>0</v>
      </c>
      <c r="F327">
        <v>66</v>
      </c>
    </row>
    <row r="328" spans="1:6" x14ac:dyDescent="0.25">
      <c r="A328" s="1">
        <v>44083</v>
      </c>
      <c r="B328" t="s">
        <v>47</v>
      </c>
      <c r="C328">
        <v>4</v>
      </c>
      <c r="D328">
        <v>7793</v>
      </c>
      <c r="E328">
        <v>0</v>
      </c>
      <c r="F328">
        <v>759</v>
      </c>
    </row>
    <row r="329" spans="1:6" x14ac:dyDescent="0.25">
      <c r="A329" s="1">
        <v>44083</v>
      </c>
      <c r="B329" t="s">
        <v>48</v>
      </c>
      <c r="C329">
        <v>0</v>
      </c>
      <c r="D329">
        <v>1191</v>
      </c>
      <c r="E329">
        <v>0</v>
      </c>
      <c r="F329">
        <v>141</v>
      </c>
    </row>
    <row r="330" spans="1:6" x14ac:dyDescent="0.25">
      <c r="A330" s="1">
        <v>44083</v>
      </c>
      <c r="B330" t="s">
        <v>49</v>
      </c>
      <c r="C330">
        <v>55</v>
      </c>
      <c r="D330">
        <v>25847</v>
      </c>
      <c r="E330">
        <v>2</v>
      </c>
      <c r="F330">
        <v>2089</v>
      </c>
    </row>
    <row r="331" spans="1:6" x14ac:dyDescent="0.25">
      <c r="A331" s="1">
        <v>44083</v>
      </c>
      <c r="B331" t="s">
        <v>50</v>
      </c>
      <c r="C331">
        <v>0</v>
      </c>
      <c r="D331">
        <v>46</v>
      </c>
    </row>
    <row r="332" spans="1:6" x14ac:dyDescent="0.25">
      <c r="A332" s="1">
        <v>44083</v>
      </c>
      <c r="B332" t="s">
        <v>51</v>
      </c>
      <c r="C332">
        <v>12</v>
      </c>
      <c r="D332">
        <v>9716</v>
      </c>
      <c r="E332">
        <v>0</v>
      </c>
      <c r="F332">
        <v>1026</v>
      </c>
    </row>
    <row r="333" spans="1:6" x14ac:dyDescent="0.25">
      <c r="A333" s="1">
        <v>44083</v>
      </c>
      <c r="B333" t="s">
        <v>52</v>
      </c>
      <c r="C333">
        <v>15</v>
      </c>
      <c r="D333">
        <v>9257</v>
      </c>
      <c r="E333">
        <v>0</v>
      </c>
      <c r="F333">
        <v>747</v>
      </c>
    </row>
    <row r="334" spans="1:6" x14ac:dyDescent="0.25">
      <c r="A334" s="1">
        <v>44083</v>
      </c>
      <c r="B334" t="s">
        <v>53</v>
      </c>
      <c r="C334">
        <v>43</v>
      </c>
      <c r="D334">
        <v>22831</v>
      </c>
      <c r="E334">
        <v>0</v>
      </c>
      <c r="F334">
        <v>1111</v>
      </c>
    </row>
    <row r="335" spans="1:6" x14ac:dyDescent="0.25">
      <c r="A335" s="1">
        <v>44083</v>
      </c>
      <c r="B335" t="s">
        <v>54</v>
      </c>
      <c r="C335">
        <v>12</v>
      </c>
      <c r="D335">
        <v>13678</v>
      </c>
      <c r="E335">
        <v>1</v>
      </c>
      <c r="F335">
        <v>1062</v>
      </c>
    </row>
    <row r="336" spans="1:6" x14ac:dyDescent="0.25">
      <c r="A336" s="1">
        <v>44083</v>
      </c>
      <c r="B336" t="s">
        <v>18</v>
      </c>
      <c r="C336">
        <v>3</v>
      </c>
      <c r="D336">
        <v>372</v>
      </c>
      <c r="E336">
        <v>0</v>
      </c>
      <c r="F336">
        <v>5</v>
      </c>
    </row>
    <row r="337" spans="1:6" x14ac:dyDescent="0.25">
      <c r="A337" s="1">
        <v>44083</v>
      </c>
      <c r="B337" t="s">
        <v>55</v>
      </c>
      <c r="E337">
        <v>0</v>
      </c>
      <c r="F337">
        <v>1</v>
      </c>
    </row>
    <row r="338" spans="1:6" x14ac:dyDescent="0.25">
      <c r="A338" s="1">
        <v>44084</v>
      </c>
      <c r="B338" t="s">
        <v>41</v>
      </c>
      <c r="C338">
        <v>4</v>
      </c>
      <c r="D338">
        <v>1667</v>
      </c>
      <c r="E338">
        <v>-1</v>
      </c>
      <c r="F338">
        <v>168</v>
      </c>
    </row>
    <row r="339" spans="1:6" x14ac:dyDescent="0.25">
      <c r="A339" s="1">
        <v>44084</v>
      </c>
      <c r="B339" t="s">
        <v>42</v>
      </c>
      <c r="C339">
        <v>1</v>
      </c>
      <c r="D339">
        <v>677</v>
      </c>
      <c r="E339">
        <v>0</v>
      </c>
      <c r="F339">
        <v>46</v>
      </c>
    </row>
    <row r="340" spans="1:6" x14ac:dyDescent="0.25">
      <c r="A340" s="1">
        <v>44084</v>
      </c>
      <c r="B340" t="s">
        <v>43</v>
      </c>
      <c r="C340">
        <v>30</v>
      </c>
      <c r="D340">
        <v>9448</v>
      </c>
      <c r="E340">
        <v>2</v>
      </c>
      <c r="F340">
        <v>670</v>
      </c>
    </row>
    <row r="341" spans="1:6" x14ac:dyDescent="0.25">
      <c r="A341" s="1">
        <v>44084</v>
      </c>
      <c r="B341" t="s">
        <v>44</v>
      </c>
      <c r="C341">
        <v>0</v>
      </c>
      <c r="D341">
        <v>58</v>
      </c>
    </row>
    <row r="342" spans="1:6" x14ac:dyDescent="0.25">
      <c r="A342" s="1">
        <v>44084</v>
      </c>
      <c r="B342" t="s">
        <v>45</v>
      </c>
      <c r="C342">
        <v>54</v>
      </c>
      <c r="D342">
        <v>18508</v>
      </c>
      <c r="E342">
        <v>1</v>
      </c>
      <c r="F342">
        <v>1257</v>
      </c>
    </row>
    <row r="343" spans="1:6" x14ac:dyDescent="0.25">
      <c r="A343" s="1">
        <v>44084</v>
      </c>
      <c r="B343" t="s">
        <v>46</v>
      </c>
      <c r="C343">
        <v>0</v>
      </c>
      <c r="D343">
        <v>396</v>
      </c>
      <c r="E343">
        <v>0</v>
      </c>
      <c r="F343">
        <v>66</v>
      </c>
    </row>
    <row r="344" spans="1:6" x14ac:dyDescent="0.25">
      <c r="A344" s="1">
        <v>44084</v>
      </c>
      <c r="B344" t="s">
        <v>47</v>
      </c>
      <c r="C344">
        <v>24</v>
      </c>
      <c r="D344">
        <v>7817</v>
      </c>
      <c r="E344">
        <v>3</v>
      </c>
      <c r="F344">
        <v>762</v>
      </c>
    </row>
    <row r="345" spans="1:6" x14ac:dyDescent="0.25">
      <c r="A345" s="1">
        <v>44084</v>
      </c>
      <c r="B345" t="s">
        <v>48</v>
      </c>
      <c r="C345">
        <v>2</v>
      </c>
      <c r="D345">
        <v>1193</v>
      </c>
      <c r="E345">
        <v>0</v>
      </c>
      <c r="F345">
        <v>141</v>
      </c>
    </row>
    <row r="346" spans="1:6" x14ac:dyDescent="0.25">
      <c r="A346" s="1">
        <v>44084</v>
      </c>
      <c r="B346" t="s">
        <v>49</v>
      </c>
      <c r="C346">
        <v>84</v>
      </c>
      <c r="D346">
        <v>25931</v>
      </c>
      <c r="E346">
        <v>5</v>
      </c>
      <c r="F346">
        <v>2094</v>
      </c>
    </row>
    <row r="347" spans="1:6" x14ac:dyDescent="0.25">
      <c r="A347" s="1">
        <v>44084</v>
      </c>
      <c r="B347" t="s">
        <v>50</v>
      </c>
      <c r="C347">
        <v>7</v>
      </c>
      <c r="D347">
        <v>53</v>
      </c>
    </row>
    <row r="348" spans="1:6" x14ac:dyDescent="0.25">
      <c r="A348" s="1">
        <v>44084</v>
      </c>
      <c r="B348" t="s">
        <v>51</v>
      </c>
      <c r="C348">
        <v>29</v>
      </c>
      <c r="D348">
        <v>9745</v>
      </c>
      <c r="E348">
        <v>3</v>
      </c>
      <c r="F348">
        <v>1029</v>
      </c>
    </row>
    <row r="349" spans="1:6" x14ac:dyDescent="0.25">
      <c r="A349" s="1">
        <v>44084</v>
      </c>
      <c r="B349" t="s">
        <v>52</v>
      </c>
      <c r="C349">
        <v>20</v>
      </c>
      <c r="D349">
        <v>9277</v>
      </c>
      <c r="E349">
        <v>1</v>
      </c>
      <c r="F349">
        <v>748</v>
      </c>
    </row>
    <row r="350" spans="1:6" x14ac:dyDescent="0.25">
      <c r="A350" s="1">
        <v>44084</v>
      </c>
      <c r="B350" t="s">
        <v>53</v>
      </c>
      <c r="C350">
        <v>89</v>
      </c>
      <c r="D350">
        <v>22920</v>
      </c>
      <c r="E350">
        <v>2</v>
      </c>
      <c r="F350">
        <v>1113</v>
      </c>
    </row>
    <row r="351" spans="1:6" x14ac:dyDescent="0.25">
      <c r="A351" s="1">
        <v>44084</v>
      </c>
      <c r="B351" t="s">
        <v>54</v>
      </c>
      <c r="C351">
        <v>38</v>
      </c>
      <c r="D351">
        <v>13716</v>
      </c>
      <c r="E351">
        <v>4</v>
      </c>
      <c r="F351">
        <v>1066</v>
      </c>
    </row>
    <row r="352" spans="1:6" x14ac:dyDescent="0.25">
      <c r="A352" s="1">
        <v>44084</v>
      </c>
      <c r="B352" t="s">
        <v>18</v>
      </c>
      <c r="D352">
        <v>353</v>
      </c>
      <c r="E352">
        <v>0</v>
      </c>
      <c r="F352">
        <v>5</v>
      </c>
    </row>
    <row r="353" spans="1:6" x14ac:dyDescent="0.25">
      <c r="A353" s="1">
        <v>44084</v>
      </c>
      <c r="B353" t="s">
        <v>55</v>
      </c>
      <c r="E353">
        <v>0</v>
      </c>
      <c r="F353">
        <v>1</v>
      </c>
    </row>
    <row r="354" spans="1:6" x14ac:dyDescent="0.25">
      <c r="A354" s="1">
        <v>44085</v>
      </c>
      <c r="B354" t="s">
        <v>41</v>
      </c>
      <c r="C354">
        <v>0</v>
      </c>
      <c r="D354">
        <v>1667</v>
      </c>
      <c r="E354">
        <v>1</v>
      </c>
      <c r="F354">
        <v>169</v>
      </c>
    </row>
    <row r="355" spans="1:6" x14ac:dyDescent="0.25">
      <c r="A355" s="1">
        <v>44085</v>
      </c>
      <c r="B355" t="s">
        <v>42</v>
      </c>
      <c r="C355">
        <v>2</v>
      </c>
      <c r="D355">
        <v>679</v>
      </c>
      <c r="E355">
        <v>0</v>
      </c>
      <c r="F355">
        <v>46</v>
      </c>
    </row>
    <row r="356" spans="1:6" x14ac:dyDescent="0.25">
      <c r="A356" s="1">
        <v>44085</v>
      </c>
      <c r="B356" t="s">
        <v>43</v>
      </c>
      <c r="C356">
        <v>30</v>
      </c>
      <c r="D356">
        <v>9478</v>
      </c>
      <c r="E356">
        <v>1</v>
      </c>
      <c r="F356">
        <v>671</v>
      </c>
    </row>
    <row r="357" spans="1:6" x14ac:dyDescent="0.25">
      <c r="A357" s="1">
        <v>44085</v>
      </c>
      <c r="B357" t="s">
        <v>44</v>
      </c>
      <c r="C357">
        <v>1</v>
      </c>
      <c r="D357">
        <v>59</v>
      </c>
    </row>
    <row r="358" spans="1:6" x14ac:dyDescent="0.25">
      <c r="A358" s="1">
        <v>44085</v>
      </c>
      <c r="B358" t="s">
        <v>45</v>
      </c>
      <c r="C358">
        <v>72</v>
      </c>
      <c r="D358">
        <v>18580</v>
      </c>
      <c r="E358">
        <v>1</v>
      </c>
      <c r="F358">
        <v>1258</v>
      </c>
    </row>
    <row r="359" spans="1:6" x14ac:dyDescent="0.25">
      <c r="A359" s="1">
        <v>44085</v>
      </c>
      <c r="B359" t="s">
        <v>46</v>
      </c>
      <c r="C359">
        <v>0</v>
      </c>
      <c r="D359">
        <v>396</v>
      </c>
      <c r="E359">
        <v>0</v>
      </c>
      <c r="F359">
        <v>66</v>
      </c>
    </row>
    <row r="360" spans="1:6" x14ac:dyDescent="0.25">
      <c r="A360" s="1">
        <v>44085</v>
      </c>
      <c r="B360" t="s">
        <v>47</v>
      </c>
      <c r="C360">
        <v>17</v>
      </c>
      <c r="D360">
        <v>7834</v>
      </c>
      <c r="E360">
        <v>5</v>
      </c>
      <c r="F360">
        <v>767</v>
      </c>
    </row>
    <row r="361" spans="1:6" x14ac:dyDescent="0.25">
      <c r="A361" s="1">
        <v>44085</v>
      </c>
      <c r="B361" t="s">
        <v>48</v>
      </c>
      <c r="C361">
        <v>1</v>
      </c>
      <c r="D361">
        <v>1194</v>
      </c>
      <c r="E361">
        <v>0</v>
      </c>
      <c r="F361">
        <v>141</v>
      </c>
    </row>
    <row r="362" spans="1:6" x14ac:dyDescent="0.25">
      <c r="A362" s="1">
        <v>44085</v>
      </c>
      <c r="B362" t="s">
        <v>49</v>
      </c>
      <c r="C362">
        <v>90</v>
      </c>
      <c r="D362">
        <v>26021</v>
      </c>
      <c r="E362">
        <v>2</v>
      </c>
      <c r="F362">
        <v>2096</v>
      </c>
    </row>
    <row r="363" spans="1:6" x14ac:dyDescent="0.25">
      <c r="A363" s="1">
        <v>44085</v>
      </c>
      <c r="B363" t="s">
        <v>50</v>
      </c>
      <c r="C363">
        <v>5</v>
      </c>
      <c r="D363">
        <v>58</v>
      </c>
    </row>
    <row r="364" spans="1:6" x14ac:dyDescent="0.25">
      <c r="A364" s="1">
        <v>44085</v>
      </c>
      <c r="B364" t="s">
        <v>51</v>
      </c>
      <c r="C364">
        <v>35</v>
      </c>
      <c r="D364">
        <v>9780</v>
      </c>
      <c r="E364">
        <v>0</v>
      </c>
      <c r="F364">
        <v>1029</v>
      </c>
    </row>
    <row r="365" spans="1:6" x14ac:dyDescent="0.25">
      <c r="A365" s="1">
        <v>44085</v>
      </c>
      <c r="B365" t="s">
        <v>52</v>
      </c>
      <c r="C365">
        <v>41</v>
      </c>
      <c r="D365">
        <v>9318</v>
      </c>
      <c r="E365">
        <v>0</v>
      </c>
      <c r="F365">
        <v>748</v>
      </c>
    </row>
    <row r="366" spans="1:6" x14ac:dyDescent="0.25">
      <c r="A366" s="1">
        <v>44085</v>
      </c>
      <c r="B366" t="s">
        <v>53</v>
      </c>
      <c r="C366">
        <v>108</v>
      </c>
      <c r="D366">
        <v>23028</v>
      </c>
      <c r="E366">
        <v>1</v>
      </c>
      <c r="F366">
        <v>1114</v>
      </c>
    </row>
    <row r="367" spans="1:6" x14ac:dyDescent="0.25">
      <c r="A367" s="1">
        <v>44085</v>
      </c>
      <c r="B367" t="s">
        <v>54</v>
      </c>
      <c r="C367">
        <v>50</v>
      </c>
      <c r="D367">
        <v>13766</v>
      </c>
      <c r="E367">
        <v>3</v>
      </c>
      <c r="F367">
        <v>1069</v>
      </c>
    </row>
    <row r="368" spans="1:6" x14ac:dyDescent="0.25">
      <c r="A368" s="1">
        <v>44085</v>
      </c>
      <c r="B368" t="s">
        <v>18</v>
      </c>
      <c r="C368">
        <v>0</v>
      </c>
      <c r="D368">
        <v>344</v>
      </c>
      <c r="E368">
        <v>0</v>
      </c>
      <c r="F368">
        <v>5</v>
      </c>
    </row>
    <row r="369" spans="1:6" x14ac:dyDescent="0.25">
      <c r="A369" s="1">
        <v>44085</v>
      </c>
      <c r="B369" t="s">
        <v>55</v>
      </c>
      <c r="E369">
        <v>0</v>
      </c>
      <c r="F369">
        <v>1</v>
      </c>
    </row>
    <row r="370" spans="1:6" x14ac:dyDescent="0.25">
      <c r="A370" s="1">
        <v>44086</v>
      </c>
      <c r="B370" t="s">
        <v>41</v>
      </c>
      <c r="C370">
        <v>9</v>
      </c>
      <c r="D370">
        <v>1676</v>
      </c>
      <c r="E370">
        <v>0</v>
      </c>
      <c r="F370">
        <v>169</v>
      </c>
    </row>
    <row r="371" spans="1:6" x14ac:dyDescent="0.25">
      <c r="A371" s="1">
        <v>44086</v>
      </c>
      <c r="B371" t="s">
        <v>42</v>
      </c>
      <c r="C371">
        <v>2</v>
      </c>
      <c r="D371">
        <v>681</v>
      </c>
      <c r="E371">
        <v>0</v>
      </c>
      <c r="F371">
        <v>46</v>
      </c>
    </row>
    <row r="372" spans="1:6" x14ac:dyDescent="0.25">
      <c r="A372" s="1">
        <v>44086</v>
      </c>
      <c r="B372" t="s">
        <v>43</v>
      </c>
      <c r="C372">
        <v>26</v>
      </c>
      <c r="D372">
        <v>9504</v>
      </c>
      <c r="E372">
        <v>2</v>
      </c>
      <c r="F372">
        <v>673</v>
      </c>
    </row>
    <row r="373" spans="1:6" x14ac:dyDescent="0.25">
      <c r="A373" s="1">
        <v>44086</v>
      </c>
      <c r="B373" t="s">
        <v>44</v>
      </c>
      <c r="C373">
        <v>1</v>
      </c>
      <c r="D373">
        <v>60</v>
      </c>
    </row>
    <row r="374" spans="1:6" x14ac:dyDescent="0.25">
      <c r="A374" s="1">
        <v>44086</v>
      </c>
      <c r="B374" t="s">
        <v>45</v>
      </c>
      <c r="C374">
        <v>63</v>
      </c>
      <c r="D374">
        <v>18643</v>
      </c>
      <c r="E374">
        <v>0</v>
      </c>
      <c r="F374">
        <v>1258</v>
      </c>
    </row>
    <row r="375" spans="1:6" x14ac:dyDescent="0.25">
      <c r="A375" s="1">
        <v>44086</v>
      </c>
      <c r="B375" t="s">
        <v>46</v>
      </c>
      <c r="C375">
        <v>0</v>
      </c>
      <c r="D375">
        <v>396</v>
      </c>
      <c r="E375">
        <v>0</v>
      </c>
      <c r="F375">
        <v>66</v>
      </c>
    </row>
    <row r="376" spans="1:6" x14ac:dyDescent="0.25">
      <c r="A376" s="1">
        <v>44086</v>
      </c>
      <c r="B376" t="s">
        <v>47</v>
      </c>
      <c r="C376">
        <v>12</v>
      </c>
      <c r="D376">
        <v>7846</v>
      </c>
      <c r="E376">
        <v>0</v>
      </c>
      <c r="F376">
        <v>767</v>
      </c>
    </row>
    <row r="377" spans="1:6" x14ac:dyDescent="0.25">
      <c r="A377" s="1">
        <v>44086</v>
      </c>
      <c r="B377" t="s">
        <v>48</v>
      </c>
      <c r="C377">
        <v>2</v>
      </c>
      <c r="D377">
        <v>1196</v>
      </c>
      <c r="E377">
        <v>0</v>
      </c>
      <c r="F377">
        <v>141</v>
      </c>
    </row>
    <row r="378" spans="1:6" x14ac:dyDescent="0.25">
      <c r="A378" s="1">
        <v>44086</v>
      </c>
      <c r="B378" t="s">
        <v>49</v>
      </c>
      <c r="C378">
        <v>117</v>
      </c>
      <c r="D378">
        <v>26138</v>
      </c>
      <c r="E378">
        <v>6</v>
      </c>
      <c r="F378">
        <v>2102</v>
      </c>
    </row>
    <row r="379" spans="1:6" x14ac:dyDescent="0.25">
      <c r="A379" s="1">
        <v>44086</v>
      </c>
      <c r="B379" t="s">
        <v>50</v>
      </c>
      <c r="C379">
        <v>4</v>
      </c>
      <c r="D379">
        <v>62</v>
      </c>
    </row>
    <row r="380" spans="1:6" x14ac:dyDescent="0.25">
      <c r="A380" s="1">
        <v>44086</v>
      </c>
      <c r="B380" t="s">
        <v>51</v>
      </c>
      <c r="C380">
        <v>29</v>
      </c>
      <c r="D380">
        <v>9809</v>
      </c>
      <c r="E380">
        <v>1</v>
      </c>
      <c r="F380">
        <v>1030</v>
      </c>
    </row>
    <row r="381" spans="1:6" x14ac:dyDescent="0.25">
      <c r="A381" s="1">
        <v>44086</v>
      </c>
      <c r="B381" t="s">
        <v>52</v>
      </c>
      <c r="C381">
        <v>36</v>
      </c>
      <c r="D381">
        <v>9354</v>
      </c>
      <c r="E381">
        <v>1</v>
      </c>
      <c r="F381">
        <v>749</v>
      </c>
    </row>
    <row r="382" spans="1:6" x14ac:dyDescent="0.25">
      <c r="A382" s="1">
        <v>44086</v>
      </c>
      <c r="B382" t="s">
        <v>53</v>
      </c>
      <c r="C382">
        <v>102</v>
      </c>
      <c r="D382">
        <v>23130</v>
      </c>
      <c r="E382">
        <v>2</v>
      </c>
      <c r="F382">
        <v>1116</v>
      </c>
    </row>
    <row r="383" spans="1:6" x14ac:dyDescent="0.25">
      <c r="A383" s="1">
        <v>44086</v>
      </c>
      <c r="B383" t="s">
        <v>54</v>
      </c>
      <c r="C383">
        <v>41</v>
      </c>
      <c r="D383">
        <v>13807</v>
      </c>
      <c r="E383">
        <v>4</v>
      </c>
      <c r="F383">
        <v>1073</v>
      </c>
    </row>
    <row r="384" spans="1:6" x14ac:dyDescent="0.25">
      <c r="A384" s="1">
        <v>44086</v>
      </c>
      <c r="B384" t="s">
        <v>18</v>
      </c>
      <c r="C384">
        <v>0</v>
      </c>
      <c r="D384">
        <v>335</v>
      </c>
      <c r="E384">
        <v>0</v>
      </c>
      <c r="F384">
        <v>5</v>
      </c>
    </row>
    <row r="385" spans="1:6" x14ac:dyDescent="0.25">
      <c r="A385" s="1">
        <v>44086</v>
      </c>
      <c r="B385" t="s">
        <v>55</v>
      </c>
      <c r="E385">
        <v>0</v>
      </c>
      <c r="F385">
        <v>1</v>
      </c>
    </row>
    <row r="386" spans="1:6" x14ac:dyDescent="0.25">
      <c r="A386" s="1">
        <v>44087</v>
      </c>
      <c r="B386" t="s">
        <v>41</v>
      </c>
      <c r="C386">
        <v>6</v>
      </c>
      <c r="D386">
        <v>1682</v>
      </c>
      <c r="E386">
        <v>0</v>
      </c>
      <c r="F386">
        <v>169</v>
      </c>
    </row>
    <row r="387" spans="1:6" x14ac:dyDescent="0.25">
      <c r="A387" s="1">
        <v>44087</v>
      </c>
      <c r="B387" t="s">
        <v>42</v>
      </c>
      <c r="C387">
        <v>2</v>
      </c>
      <c r="D387">
        <v>683</v>
      </c>
      <c r="E387">
        <v>1</v>
      </c>
      <c r="F387">
        <v>47</v>
      </c>
    </row>
    <row r="388" spans="1:6" x14ac:dyDescent="0.25">
      <c r="A388" s="1">
        <v>44087</v>
      </c>
      <c r="B388" t="s">
        <v>43</v>
      </c>
      <c r="C388">
        <v>21</v>
      </c>
      <c r="D388">
        <v>9525</v>
      </c>
      <c r="E388">
        <v>0</v>
      </c>
      <c r="F388">
        <v>673</v>
      </c>
    </row>
    <row r="389" spans="1:6" x14ac:dyDescent="0.25">
      <c r="A389" s="1">
        <v>44087</v>
      </c>
      <c r="B389" t="s">
        <v>44</v>
      </c>
      <c r="C389">
        <v>0</v>
      </c>
      <c r="D389">
        <v>60</v>
      </c>
    </row>
    <row r="390" spans="1:6" x14ac:dyDescent="0.25">
      <c r="A390" s="1">
        <v>44087</v>
      </c>
      <c r="B390" t="s">
        <v>45</v>
      </c>
      <c r="C390">
        <v>36</v>
      </c>
      <c r="D390">
        <v>18679</v>
      </c>
      <c r="E390">
        <v>2</v>
      </c>
      <c r="F390">
        <v>1260</v>
      </c>
    </row>
    <row r="391" spans="1:6" x14ac:dyDescent="0.25">
      <c r="A391" s="1">
        <v>44087</v>
      </c>
      <c r="B391" t="s">
        <v>46</v>
      </c>
      <c r="C391">
        <v>0</v>
      </c>
      <c r="D391">
        <v>396</v>
      </c>
      <c r="E391">
        <v>1</v>
      </c>
      <c r="F391">
        <v>67</v>
      </c>
    </row>
    <row r="392" spans="1:6" x14ac:dyDescent="0.25">
      <c r="A392" s="1">
        <v>44087</v>
      </c>
      <c r="B392" t="s">
        <v>47</v>
      </c>
      <c r="C392">
        <v>11</v>
      </c>
      <c r="D392">
        <v>7857</v>
      </c>
      <c r="E392">
        <v>0</v>
      </c>
      <c r="F392">
        <v>767</v>
      </c>
    </row>
    <row r="393" spans="1:6" x14ac:dyDescent="0.25">
      <c r="A393" s="1">
        <v>44087</v>
      </c>
      <c r="B393" t="s">
        <v>48</v>
      </c>
      <c r="C393">
        <v>0</v>
      </c>
      <c r="D393">
        <v>1196</v>
      </c>
      <c r="E393">
        <v>0</v>
      </c>
      <c r="F393">
        <v>141</v>
      </c>
    </row>
    <row r="394" spans="1:6" x14ac:dyDescent="0.25">
      <c r="A394" s="1">
        <v>44087</v>
      </c>
      <c r="B394" t="s">
        <v>49</v>
      </c>
      <c r="C394">
        <v>44</v>
      </c>
      <c r="D394">
        <v>26182</v>
      </c>
      <c r="E394">
        <v>3</v>
      </c>
      <c r="F394">
        <v>2105</v>
      </c>
    </row>
    <row r="395" spans="1:6" x14ac:dyDescent="0.25">
      <c r="A395" s="1">
        <v>44087</v>
      </c>
      <c r="B395" t="s">
        <v>50</v>
      </c>
      <c r="C395">
        <v>7</v>
      </c>
      <c r="D395">
        <v>69</v>
      </c>
    </row>
    <row r="396" spans="1:6" x14ac:dyDescent="0.25">
      <c r="A396" s="1">
        <v>44087</v>
      </c>
      <c r="B396" t="s">
        <v>51</v>
      </c>
      <c r="C396">
        <v>23</v>
      </c>
      <c r="D396">
        <v>9832</v>
      </c>
      <c r="E396">
        <v>3</v>
      </c>
      <c r="F396">
        <v>1033</v>
      </c>
    </row>
    <row r="397" spans="1:6" x14ac:dyDescent="0.25">
      <c r="A397" s="1">
        <v>44087</v>
      </c>
      <c r="B397" t="s">
        <v>52</v>
      </c>
      <c r="C397">
        <v>13</v>
      </c>
      <c r="D397">
        <v>9367</v>
      </c>
      <c r="E397">
        <v>3</v>
      </c>
      <c r="F397">
        <v>752</v>
      </c>
    </row>
    <row r="398" spans="1:6" x14ac:dyDescent="0.25">
      <c r="A398" s="1">
        <v>44087</v>
      </c>
      <c r="B398" t="s">
        <v>53</v>
      </c>
      <c r="C398">
        <v>64</v>
      </c>
      <c r="D398">
        <v>23194</v>
      </c>
      <c r="E398">
        <v>0</v>
      </c>
      <c r="F398">
        <v>1116</v>
      </c>
    </row>
    <row r="399" spans="1:6" x14ac:dyDescent="0.25">
      <c r="A399" s="1">
        <v>44087</v>
      </c>
      <c r="B399" t="s">
        <v>54</v>
      </c>
      <c r="C399">
        <v>35</v>
      </c>
      <c r="D399">
        <v>13842</v>
      </c>
      <c r="E399">
        <v>1</v>
      </c>
      <c r="F399">
        <v>1074</v>
      </c>
    </row>
    <row r="400" spans="1:6" x14ac:dyDescent="0.25">
      <c r="A400" s="1">
        <v>44087</v>
      </c>
      <c r="B400" t="s">
        <v>18</v>
      </c>
      <c r="C400">
        <v>5</v>
      </c>
      <c r="D400">
        <v>340</v>
      </c>
      <c r="E400">
        <v>0</v>
      </c>
      <c r="F400">
        <v>5</v>
      </c>
    </row>
    <row r="401" spans="1:6" x14ac:dyDescent="0.25">
      <c r="A401" s="1">
        <v>44087</v>
      </c>
      <c r="B401" t="s">
        <v>55</v>
      </c>
      <c r="E401">
        <v>0</v>
      </c>
      <c r="F401">
        <v>1</v>
      </c>
    </row>
    <row r="402" spans="1:6" x14ac:dyDescent="0.25">
      <c r="A402" s="1">
        <v>44088</v>
      </c>
      <c r="B402" t="s">
        <v>41</v>
      </c>
      <c r="C402">
        <v>1</v>
      </c>
      <c r="D402">
        <v>1683</v>
      </c>
      <c r="E402">
        <v>1</v>
      </c>
      <c r="F402">
        <v>170</v>
      </c>
    </row>
    <row r="403" spans="1:6" x14ac:dyDescent="0.25">
      <c r="A403" s="1">
        <v>44088</v>
      </c>
      <c r="B403" t="s">
        <v>42</v>
      </c>
      <c r="C403">
        <v>2</v>
      </c>
      <c r="D403">
        <v>685</v>
      </c>
      <c r="E403">
        <v>0</v>
      </c>
      <c r="F403">
        <v>47</v>
      </c>
    </row>
    <row r="404" spans="1:6" x14ac:dyDescent="0.25">
      <c r="A404" s="1">
        <v>44088</v>
      </c>
      <c r="B404" t="s">
        <v>43</v>
      </c>
      <c r="C404">
        <v>18</v>
      </c>
      <c r="D404">
        <v>9543</v>
      </c>
      <c r="E404">
        <v>1</v>
      </c>
      <c r="F404">
        <v>674</v>
      </c>
    </row>
    <row r="405" spans="1:6" x14ac:dyDescent="0.25">
      <c r="A405" s="1">
        <v>44088</v>
      </c>
      <c r="B405" t="s">
        <v>44</v>
      </c>
      <c r="C405">
        <v>0</v>
      </c>
      <c r="D405">
        <v>60</v>
      </c>
    </row>
    <row r="406" spans="1:6" x14ac:dyDescent="0.25">
      <c r="A406" s="1">
        <v>44088</v>
      </c>
      <c r="B406" t="s">
        <v>45</v>
      </c>
      <c r="C406">
        <v>24</v>
      </c>
      <c r="D406">
        <v>18703</v>
      </c>
      <c r="E406">
        <v>0</v>
      </c>
      <c r="F406">
        <v>1260</v>
      </c>
    </row>
    <row r="407" spans="1:6" x14ac:dyDescent="0.25">
      <c r="A407" s="1">
        <v>44088</v>
      </c>
      <c r="B407" t="s">
        <v>46</v>
      </c>
      <c r="C407">
        <v>0</v>
      </c>
      <c r="D407">
        <v>396</v>
      </c>
      <c r="E407">
        <v>0</v>
      </c>
      <c r="F407">
        <v>67</v>
      </c>
    </row>
    <row r="408" spans="1:6" x14ac:dyDescent="0.25">
      <c r="A408" s="1">
        <v>44088</v>
      </c>
      <c r="B408" t="s">
        <v>47</v>
      </c>
      <c r="C408">
        <v>11</v>
      </c>
      <c r="D408">
        <v>7868</v>
      </c>
      <c r="E408">
        <v>0</v>
      </c>
      <c r="F408">
        <v>767</v>
      </c>
    </row>
    <row r="409" spans="1:6" x14ac:dyDescent="0.25">
      <c r="A409" s="1">
        <v>44088</v>
      </c>
      <c r="B409" t="s">
        <v>48</v>
      </c>
      <c r="C409">
        <v>0</v>
      </c>
      <c r="D409">
        <v>1196</v>
      </c>
      <c r="E409">
        <v>0</v>
      </c>
      <c r="F409">
        <v>141</v>
      </c>
    </row>
    <row r="410" spans="1:6" x14ac:dyDescent="0.25">
      <c r="A410" s="1">
        <v>44088</v>
      </c>
      <c r="B410" t="s">
        <v>49</v>
      </c>
      <c r="C410">
        <v>64</v>
      </c>
      <c r="D410">
        <v>26246</v>
      </c>
      <c r="E410">
        <v>2</v>
      </c>
      <c r="F410">
        <v>2107</v>
      </c>
    </row>
    <row r="411" spans="1:6" x14ac:dyDescent="0.25">
      <c r="A411" s="1">
        <v>44088</v>
      </c>
      <c r="B411" t="s">
        <v>50</v>
      </c>
      <c r="C411">
        <v>3</v>
      </c>
      <c r="D411">
        <v>72</v>
      </c>
    </row>
    <row r="412" spans="1:6" x14ac:dyDescent="0.25">
      <c r="A412" s="1">
        <v>44088</v>
      </c>
      <c r="B412" t="s">
        <v>51</v>
      </c>
      <c r="C412">
        <v>13</v>
      </c>
      <c r="D412">
        <v>9845</v>
      </c>
      <c r="E412">
        <v>1</v>
      </c>
      <c r="F412">
        <v>1034</v>
      </c>
    </row>
    <row r="413" spans="1:6" x14ac:dyDescent="0.25">
      <c r="A413" s="1">
        <v>44088</v>
      </c>
      <c r="B413" t="s">
        <v>52</v>
      </c>
      <c r="C413">
        <v>22</v>
      </c>
      <c r="D413">
        <v>9389</v>
      </c>
      <c r="E413">
        <v>1</v>
      </c>
      <c r="F413">
        <v>753</v>
      </c>
    </row>
    <row r="414" spans="1:6" x14ac:dyDescent="0.25">
      <c r="A414" s="1">
        <v>44088</v>
      </c>
      <c r="B414" t="s">
        <v>53</v>
      </c>
      <c r="C414">
        <v>42</v>
      </c>
      <c r="D414">
        <v>23236</v>
      </c>
      <c r="E414">
        <v>3</v>
      </c>
      <c r="F414">
        <v>1119</v>
      </c>
    </row>
    <row r="415" spans="1:6" x14ac:dyDescent="0.25">
      <c r="A415" s="1">
        <v>44088</v>
      </c>
      <c r="B415" t="s">
        <v>54</v>
      </c>
      <c r="C415">
        <v>35</v>
      </c>
      <c r="D415">
        <v>13877</v>
      </c>
      <c r="E415">
        <v>0</v>
      </c>
      <c r="F415">
        <v>1074</v>
      </c>
    </row>
    <row r="416" spans="1:6" x14ac:dyDescent="0.25">
      <c r="A416" s="1">
        <v>44088</v>
      </c>
      <c r="B416" t="s">
        <v>18</v>
      </c>
      <c r="C416">
        <v>0</v>
      </c>
      <c r="D416">
        <v>340</v>
      </c>
      <c r="E416">
        <v>0</v>
      </c>
      <c r="F416">
        <v>5</v>
      </c>
    </row>
    <row r="417" spans="1:6" x14ac:dyDescent="0.25">
      <c r="A417" s="1">
        <v>44088</v>
      </c>
      <c r="B417" t="s">
        <v>55</v>
      </c>
      <c r="E417">
        <v>0</v>
      </c>
      <c r="F417">
        <v>1</v>
      </c>
    </row>
    <row r="418" spans="1:6" x14ac:dyDescent="0.25">
      <c r="A418" s="1">
        <v>44089</v>
      </c>
      <c r="B418" t="s">
        <v>41</v>
      </c>
      <c r="C418">
        <v>4</v>
      </c>
      <c r="D418">
        <v>1687</v>
      </c>
      <c r="E418">
        <v>0</v>
      </c>
      <c r="F418">
        <v>170</v>
      </c>
    </row>
    <row r="419" spans="1:6" x14ac:dyDescent="0.25">
      <c r="A419" s="1">
        <v>44089</v>
      </c>
      <c r="B419" t="s">
        <v>42</v>
      </c>
      <c r="C419">
        <v>2</v>
      </c>
      <c r="D419">
        <v>687</v>
      </c>
      <c r="E419">
        <v>0</v>
      </c>
      <c r="F419">
        <v>47</v>
      </c>
    </row>
    <row r="420" spans="1:6" x14ac:dyDescent="0.25">
      <c r="A420" s="1">
        <v>44089</v>
      </c>
      <c r="B420" t="s">
        <v>43</v>
      </c>
      <c r="C420">
        <v>22</v>
      </c>
      <c r="D420">
        <v>9565</v>
      </c>
      <c r="E420">
        <v>1</v>
      </c>
      <c r="F420">
        <v>675</v>
      </c>
    </row>
    <row r="421" spans="1:6" x14ac:dyDescent="0.25">
      <c r="A421" s="1">
        <v>44089</v>
      </c>
      <c r="B421" t="s">
        <v>44</v>
      </c>
      <c r="C421">
        <v>0</v>
      </c>
      <c r="D421">
        <v>60</v>
      </c>
    </row>
    <row r="422" spans="1:6" x14ac:dyDescent="0.25">
      <c r="A422" s="1">
        <v>44089</v>
      </c>
      <c r="B422" t="s">
        <v>45</v>
      </c>
      <c r="C422">
        <v>43</v>
      </c>
      <c r="D422">
        <v>18746</v>
      </c>
      <c r="E422">
        <v>1</v>
      </c>
      <c r="F422">
        <v>1261</v>
      </c>
    </row>
    <row r="423" spans="1:6" x14ac:dyDescent="0.25">
      <c r="A423" s="1">
        <v>44089</v>
      </c>
      <c r="B423" t="s">
        <v>46</v>
      </c>
      <c r="C423">
        <v>1</v>
      </c>
      <c r="D423">
        <v>397</v>
      </c>
      <c r="E423">
        <v>0</v>
      </c>
      <c r="F423">
        <v>67</v>
      </c>
    </row>
    <row r="424" spans="1:6" x14ac:dyDescent="0.25">
      <c r="A424" s="1">
        <v>44089</v>
      </c>
      <c r="B424" t="s">
        <v>47</v>
      </c>
      <c r="C424">
        <v>17</v>
      </c>
      <c r="D424">
        <v>7885</v>
      </c>
      <c r="E424">
        <v>0</v>
      </c>
      <c r="F424">
        <v>767</v>
      </c>
    </row>
    <row r="425" spans="1:6" x14ac:dyDescent="0.25">
      <c r="A425" s="1">
        <v>44089</v>
      </c>
      <c r="B425" t="s">
        <v>48</v>
      </c>
      <c r="C425">
        <v>2</v>
      </c>
      <c r="D425">
        <v>1198</v>
      </c>
      <c r="E425">
        <v>0</v>
      </c>
      <c r="F425">
        <v>141</v>
      </c>
    </row>
    <row r="426" spans="1:6" x14ac:dyDescent="0.25">
      <c r="A426" s="1">
        <v>44089</v>
      </c>
      <c r="B426" t="s">
        <v>49</v>
      </c>
      <c r="C426">
        <v>58</v>
      </c>
      <c r="D426">
        <v>26304</v>
      </c>
      <c r="E426">
        <v>2</v>
      </c>
      <c r="F426">
        <v>2109</v>
      </c>
    </row>
    <row r="427" spans="1:6" x14ac:dyDescent="0.25">
      <c r="A427" s="1">
        <v>44089</v>
      </c>
      <c r="B427" t="s">
        <v>50</v>
      </c>
      <c r="C427">
        <v>2</v>
      </c>
      <c r="D427">
        <v>74</v>
      </c>
    </row>
    <row r="428" spans="1:6" x14ac:dyDescent="0.25">
      <c r="A428" s="1">
        <v>44089</v>
      </c>
      <c r="B428" t="s">
        <v>51</v>
      </c>
      <c r="C428">
        <v>19</v>
      </c>
      <c r="D428">
        <v>9864</v>
      </c>
      <c r="E428">
        <v>0</v>
      </c>
      <c r="F428">
        <v>1034</v>
      </c>
    </row>
    <row r="429" spans="1:6" x14ac:dyDescent="0.25">
      <c r="A429" s="1">
        <v>44089</v>
      </c>
      <c r="B429" t="s">
        <v>52</v>
      </c>
      <c r="C429">
        <v>18</v>
      </c>
      <c r="D429">
        <v>9407</v>
      </c>
      <c r="E429">
        <v>0</v>
      </c>
      <c r="F429">
        <v>753</v>
      </c>
    </row>
    <row r="430" spans="1:6" x14ac:dyDescent="0.25">
      <c r="A430" s="1">
        <v>44089</v>
      </c>
      <c r="B430" t="s">
        <v>53</v>
      </c>
      <c r="C430">
        <v>70</v>
      </c>
      <c r="D430">
        <v>23306</v>
      </c>
      <c r="E430">
        <v>1</v>
      </c>
      <c r="F430">
        <v>1120</v>
      </c>
    </row>
    <row r="431" spans="1:6" x14ac:dyDescent="0.25">
      <c r="A431" s="1">
        <v>44089</v>
      </c>
      <c r="B431" t="s">
        <v>54</v>
      </c>
      <c r="C431">
        <v>25</v>
      </c>
      <c r="D431">
        <v>13902</v>
      </c>
      <c r="E431">
        <v>1</v>
      </c>
      <c r="F431">
        <v>1075</v>
      </c>
    </row>
    <row r="432" spans="1:6" x14ac:dyDescent="0.25">
      <c r="A432" s="1">
        <v>44089</v>
      </c>
      <c r="B432" t="s">
        <v>18</v>
      </c>
      <c r="C432">
        <v>3</v>
      </c>
      <c r="D432">
        <v>343</v>
      </c>
      <c r="E432">
        <v>0</v>
      </c>
      <c r="F432">
        <v>5</v>
      </c>
    </row>
    <row r="433" spans="1:6" x14ac:dyDescent="0.25">
      <c r="A433" s="1">
        <v>44089</v>
      </c>
      <c r="B433" t="s">
        <v>55</v>
      </c>
      <c r="E433">
        <v>0</v>
      </c>
      <c r="F433">
        <v>1</v>
      </c>
    </row>
    <row r="434" spans="1:6" x14ac:dyDescent="0.25">
      <c r="A434" s="1">
        <v>44090</v>
      </c>
      <c r="B434" t="s">
        <v>41</v>
      </c>
      <c r="C434">
        <v>3</v>
      </c>
      <c r="D434">
        <v>1690</v>
      </c>
      <c r="E434">
        <v>1</v>
      </c>
      <c r="F434">
        <v>171</v>
      </c>
    </row>
    <row r="435" spans="1:6" x14ac:dyDescent="0.25">
      <c r="A435" s="1">
        <v>44090</v>
      </c>
      <c r="B435" t="s">
        <v>42</v>
      </c>
      <c r="C435">
        <v>3</v>
      </c>
      <c r="D435">
        <v>690</v>
      </c>
      <c r="E435">
        <v>2</v>
      </c>
      <c r="F435">
        <v>49</v>
      </c>
    </row>
    <row r="436" spans="1:6" x14ac:dyDescent="0.25">
      <c r="A436" s="1">
        <v>44090</v>
      </c>
      <c r="B436" t="s">
        <v>43</v>
      </c>
      <c r="C436">
        <v>34</v>
      </c>
      <c r="D436">
        <v>9599</v>
      </c>
      <c r="E436">
        <v>0</v>
      </c>
      <c r="F436">
        <v>675</v>
      </c>
    </row>
    <row r="437" spans="1:6" x14ac:dyDescent="0.25">
      <c r="A437" s="1">
        <v>44090</v>
      </c>
      <c r="B437" t="s">
        <v>44</v>
      </c>
      <c r="C437">
        <v>0</v>
      </c>
      <c r="D437">
        <v>60</v>
      </c>
    </row>
    <row r="438" spans="1:6" x14ac:dyDescent="0.25">
      <c r="A438" s="1">
        <v>44090</v>
      </c>
      <c r="B438" t="s">
        <v>45</v>
      </c>
      <c r="C438">
        <v>24</v>
      </c>
      <c r="D438">
        <v>18770</v>
      </c>
      <c r="E438">
        <v>0</v>
      </c>
      <c r="F438">
        <v>1261</v>
      </c>
    </row>
    <row r="439" spans="1:6" x14ac:dyDescent="0.25">
      <c r="A439" s="1">
        <v>44090</v>
      </c>
      <c r="B439" t="s">
        <v>46</v>
      </c>
      <c r="C439">
        <v>0</v>
      </c>
      <c r="D439">
        <v>397</v>
      </c>
      <c r="E439">
        <v>0</v>
      </c>
      <c r="F439">
        <v>67</v>
      </c>
    </row>
    <row r="440" spans="1:6" x14ac:dyDescent="0.25">
      <c r="A440" s="1">
        <v>44090</v>
      </c>
      <c r="B440" t="s">
        <v>47</v>
      </c>
      <c r="C440">
        <v>17</v>
      </c>
      <c r="D440">
        <v>7902</v>
      </c>
      <c r="E440">
        <v>1</v>
      </c>
      <c r="F440">
        <v>768</v>
      </c>
    </row>
    <row r="441" spans="1:6" x14ac:dyDescent="0.25">
      <c r="A441" s="1">
        <v>44090</v>
      </c>
      <c r="B441" t="s">
        <v>48</v>
      </c>
      <c r="C441">
        <v>1</v>
      </c>
      <c r="D441">
        <v>1199</v>
      </c>
      <c r="E441">
        <v>0</v>
      </c>
      <c r="F441">
        <v>141</v>
      </c>
    </row>
    <row r="442" spans="1:6" x14ac:dyDescent="0.25">
      <c r="A442" s="1">
        <v>44090</v>
      </c>
      <c r="B442" t="s">
        <v>49</v>
      </c>
      <c r="C442">
        <v>79</v>
      </c>
      <c r="D442">
        <v>26383</v>
      </c>
      <c r="E442">
        <v>6</v>
      </c>
      <c r="F442">
        <v>2115</v>
      </c>
    </row>
    <row r="443" spans="1:6" x14ac:dyDescent="0.25">
      <c r="A443" s="1">
        <v>44090</v>
      </c>
      <c r="B443" t="s">
        <v>50</v>
      </c>
      <c r="C443">
        <v>5</v>
      </c>
      <c r="D443">
        <v>79</v>
      </c>
    </row>
    <row r="444" spans="1:6" x14ac:dyDescent="0.25">
      <c r="A444" s="1">
        <v>44090</v>
      </c>
      <c r="B444" t="s">
        <v>51</v>
      </c>
      <c r="C444">
        <v>25</v>
      </c>
      <c r="D444">
        <v>9889</v>
      </c>
      <c r="E444">
        <v>4</v>
      </c>
      <c r="F444">
        <v>1038</v>
      </c>
    </row>
    <row r="445" spans="1:6" x14ac:dyDescent="0.25">
      <c r="A445" s="1">
        <v>44090</v>
      </c>
      <c r="B445" t="s">
        <v>52</v>
      </c>
      <c r="C445">
        <v>24</v>
      </c>
      <c r="D445">
        <v>9431</v>
      </c>
      <c r="E445">
        <v>2</v>
      </c>
      <c r="F445">
        <v>755</v>
      </c>
    </row>
    <row r="446" spans="1:6" x14ac:dyDescent="0.25">
      <c r="A446" s="1">
        <v>44090</v>
      </c>
      <c r="B446" t="s">
        <v>53</v>
      </c>
      <c r="C446">
        <v>65</v>
      </c>
      <c r="D446">
        <v>23371</v>
      </c>
      <c r="E446">
        <v>2</v>
      </c>
      <c r="F446">
        <v>1122</v>
      </c>
    </row>
    <row r="447" spans="1:6" x14ac:dyDescent="0.25">
      <c r="A447" s="1">
        <v>44090</v>
      </c>
      <c r="B447" t="s">
        <v>54</v>
      </c>
      <c r="C447">
        <v>25</v>
      </c>
      <c r="D447">
        <v>13927</v>
      </c>
      <c r="E447">
        <v>2</v>
      </c>
      <c r="F447">
        <v>1077</v>
      </c>
    </row>
    <row r="448" spans="1:6" x14ac:dyDescent="0.25">
      <c r="A448" s="1">
        <v>44090</v>
      </c>
      <c r="B448" t="s">
        <v>18</v>
      </c>
      <c r="C448">
        <v>0</v>
      </c>
      <c r="D448">
        <v>333</v>
      </c>
      <c r="E448">
        <v>0</v>
      </c>
      <c r="F448">
        <v>5</v>
      </c>
    </row>
    <row r="449" spans="1:6" x14ac:dyDescent="0.25">
      <c r="A449" s="1">
        <v>44090</v>
      </c>
      <c r="B449" t="s">
        <v>55</v>
      </c>
      <c r="E449">
        <v>0</v>
      </c>
      <c r="F449">
        <v>1</v>
      </c>
    </row>
    <row r="450" spans="1:6" x14ac:dyDescent="0.25">
      <c r="A450" s="1">
        <v>44091</v>
      </c>
      <c r="B450" t="s">
        <v>41</v>
      </c>
      <c r="C450">
        <v>3</v>
      </c>
      <c r="D450">
        <v>1693</v>
      </c>
      <c r="E450">
        <v>0</v>
      </c>
      <c r="F450">
        <v>171</v>
      </c>
    </row>
    <row r="451" spans="1:6" x14ac:dyDescent="0.25">
      <c r="A451" s="1">
        <v>44091</v>
      </c>
      <c r="B451" t="s">
        <v>42</v>
      </c>
      <c r="C451">
        <v>2</v>
      </c>
      <c r="D451">
        <v>692</v>
      </c>
      <c r="E451">
        <v>0</v>
      </c>
      <c r="F451">
        <v>49</v>
      </c>
    </row>
    <row r="452" spans="1:6" x14ac:dyDescent="0.25">
      <c r="A452" s="1">
        <v>44091</v>
      </c>
      <c r="B452" t="s">
        <v>43</v>
      </c>
      <c r="C452">
        <v>58</v>
      </c>
      <c r="D452">
        <v>9657</v>
      </c>
      <c r="E452">
        <v>2</v>
      </c>
      <c r="F452">
        <v>677</v>
      </c>
    </row>
    <row r="453" spans="1:6" x14ac:dyDescent="0.25">
      <c r="A453" s="1">
        <v>44091</v>
      </c>
      <c r="B453" t="s">
        <v>44</v>
      </c>
      <c r="C453">
        <v>0</v>
      </c>
      <c r="D453">
        <v>60</v>
      </c>
    </row>
    <row r="454" spans="1:6" x14ac:dyDescent="0.25">
      <c r="A454" s="1">
        <v>44091</v>
      </c>
      <c r="B454" t="s">
        <v>45</v>
      </c>
      <c r="C454">
        <v>45</v>
      </c>
      <c r="D454">
        <v>18815</v>
      </c>
      <c r="E454">
        <v>1</v>
      </c>
      <c r="F454">
        <v>1262</v>
      </c>
    </row>
    <row r="455" spans="1:6" x14ac:dyDescent="0.25">
      <c r="A455" s="1">
        <v>44091</v>
      </c>
      <c r="B455" t="s">
        <v>46</v>
      </c>
      <c r="C455">
        <v>1</v>
      </c>
      <c r="D455">
        <v>398</v>
      </c>
      <c r="E455">
        <v>0</v>
      </c>
      <c r="F455">
        <v>67</v>
      </c>
    </row>
    <row r="456" spans="1:6" x14ac:dyDescent="0.25">
      <c r="A456" s="1">
        <v>44091</v>
      </c>
      <c r="B456" t="s">
        <v>47</v>
      </c>
      <c r="C456">
        <v>31</v>
      </c>
      <c r="D456">
        <v>7933</v>
      </c>
      <c r="E456">
        <v>0</v>
      </c>
      <c r="F456">
        <v>768</v>
      </c>
    </row>
    <row r="457" spans="1:6" x14ac:dyDescent="0.25">
      <c r="A457" s="1">
        <v>44091</v>
      </c>
      <c r="B457" t="s">
        <v>48</v>
      </c>
      <c r="C457">
        <v>1</v>
      </c>
      <c r="D457">
        <v>1200</v>
      </c>
      <c r="E457">
        <v>0</v>
      </c>
      <c r="F457">
        <v>141</v>
      </c>
    </row>
    <row r="458" spans="1:6" x14ac:dyDescent="0.25">
      <c r="A458" s="1">
        <v>44091</v>
      </c>
      <c r="B458" t="s">
        <v>49</v>
      </c>
      <c r="C458">
        <v>86</v>
      </c>
      <c r="D458">
        <v>26469</v>
      </c>
      <c r="E458">
        <v>0</v>
      </c>
      <c r="F458">
        <v>2115</v>
      </c>
    </row>
    <row r="459" spans="1:6" x14ac:dyDescent="0.25">
      <c r="A459" s="1">
        <v>44091</v>
      </c>
      <c r="B459" t="s">
        <v>50</v>
      </c>
      <c r="C459">
        <v>3</v>
      </c>
      <c r="D459">
        <v>82</v>
      </c>
    </row>
    <row r="460" spans="1:6" x14ac:dyDescent="0.25">
      <c r="A460" s="1">
        <v>44091</v>
      </c>
      <c r="B460" t="s">
        <v>51</v>
      </c>
      <c r="C460">
        <v>43</v>
      </c>
      <c r="D460">
        <v>9932</v>
      </c>
      <c r="E460">
        <v>4</v>
      </c>
      <c r="F460">
        <v>1042</v>
      </c>
    </row>
    <row r="461" spans="1:6" x14ac:dyDescent="0.25">
      <c r="A461" s="1">
        <v>44091</v>
      </c>
      <c r="B461" t="s">
        <v>52</v>
      </c>
      <c r="C461">
        <v>21</v>
      </c>
      <c r="D461">
        <v>9452</v>
      </c>
      <c r="E461">
        <v>2</v>
      </c>
      <c r="F461">
        <v>757</v>
      </c>
    </row>
    <row r="462" spans="1:6" x14ac:dyDescent="0.25">
      <c r="A462" s="1">
        <v>44091</v>
      </c>
      <c r="B462" t="s">
        <v>53</v>
      </c>
      <c r="C462">
        <v>93</v>
      </c>
      <c r="D462">
        <v>23464</v>
      </c>
      <c r="E462">
        <v>0</v>
      </c>
      <c r="F462">
        <v>1122</v>
      </c>
    </row>
    <row r="463" spans="1:6" x14ac:dyDescent="0.25">
      <c r="A463" s="1">
        <v>44091</v>
      </c>
      <c r="B463" t="s">
        <v>54</v>
      </c>
      <c r="C463">
        <v>42</v>
      </c>
      <c r="D463">
        <v>13969</v>
      </c>
      <c r="E463">
        <v>6</v>
      </c>
      <c r="F463">
        <v>1083</v>
      </c>
    </row>
    <row r="464" spans="1:6" x14ac:dyDescent="0.25">
      <c r="A464" s="1">
        <v>44091</v>
      </c>
      <c r="B464" t="s">
        <v>18</v>
      </c>
      <c r="C464">
        <v>0</v>
      </c>
      <c r="D464">
        <v>323</v>
      </c>
      <c r="E464">
        <v>0</v>
      </c>
      <c r="F464">
        <v>5</v>
      </c>
    </row>
    <row r="465" spans="1:6" x14ac:dyDescent="0.25">
      <c r="A465" s="1">
        <v>44091</v>
      </c>
      <c r="B465" t="s">
        <v>55</v>
      </c>
      <c r="E465">
        <v>0</v>
      </c>
      <c r="F465">
        <v>1</v>
      </c>
    </row>
    <row r="466" spans="1:6" x14ac:dyDescent="0.25">
      <c r="A466" s="1">
        <v>44092</v>
      </c>
      <c r="B466" t="s">
        <v>41</v>
      </c>
      <c r="C466">
        <v>4</v>
      </c>
      <c r="D466">
        <v>1697</v>
      </c>
      <c r="E466">
        <v>0</v>
      </c>
      <c r="F466">
        <v>171</v>
      </c>
    </row>
    <row r="467" spans="1:6" x14ac:dyDescent="0.25">
      <c r="A467" s="1">
        <v>44092</v>
      </c>
      <c r="B467" t="s">
        <v>42</v>
      </c>
      <c r="C467">
        <v>10</v>
      </c>
      <c r="D467">
        <v>702</v>
      </c>
      <c r="E467">
        <v>0</v>
      </c>
      <c r="F467">
        <v>49</v>
      </c>
    </row>
    <row r="468" spans="1:6" x14ac:dyDescent="0.25">
      <c r="A468" s="1">
        <v>44092</v>
      </c>
      <c r="B468" t="s">
        <v>43</v>
      </c>
      <c r="C468">
        <v>43</v>
      </c>
      <c r="D468">
        <v>9700</v>
      </c>
      <c r="E468">
        <v>3</v>
      </c>
      <c r="F468">
        <v>680</v>
      </c>
    </row>
    <row r="469" spans="1:6" x14ac:dyDescent="0.25">
      <c r="A469" s="1">
        <v>44092</v>
      </c>
      <c r="B469" t="s">
        <v>44</v>
      </c>
      <c r="C469">
        <v>1</v>
      </c>
      <c r="D469">
        <v>61</v>
      </c>
    </row>
    <row r="470" spans="1:6" x14ac:dyDescent="0.25">
      <c r="A470" s="1">
        <v>44092</v>
      </c>
      <c r="B470" t="s">
        <v>45</v>
      </c>
      <c r="C470">
        <v>57</v>
      </c>
      <c r="D470">
        <v>18872</v>
      </c>
      <c r="E470">
        <v>0</v>
      </c>
      <c r="F470">
        <v>1262</v>
      </c>
    </row>
    <row r="471" spans="1:6" x14ac:dyDescent="0.25">
      <c r="A471" s="1">
        <v>44092</v>
      </c>
      <c r="B471" t="s">
        <v>46</v>
      </c>
      <c r="C471">
        <v>3</v>
      </c>
      <c r="D471">
        <v>401</v>
      </c>
      <c r="E471">
        <v>0</v>
      </c>
      <c r="F471">
        <v>67</v>
      </c>
    </row>
    <row r="472" spans="1:6" x14ac:dyDescent="0.25">
      <c r="A472" s="1">
        <v>44092</v>
      </c>
      <c r="B472" t="s">
        <v>47</v>
      </c>
      <c r="C472">
        <v>14</v>
      </c>
      <c r="D472">
        <v>7947</v>
      </c>
      <c r="E472">
        <v>1</v>
      </c>
      <c r="F472">
        <v>769</v>
      </c>
    </row>
    <row r="473" spans="1:6" x14ac:dyDescent="0.25">
      <c r="A473" s="1">
        <v>44092</v>
      </c>
      <c r="B473" t="s">
        <v>48</v>
      </c>
      <c r="C473">
        <v>3</v>
      </c>
      <c r="D473">
        <v>1203</v>
      </c>
      <c r="E473">
        <v>0</v>
      </c>
      <c r="F473">
        <v>141</v>
      </c>
    </row>
    <row r="474" spans="1:6" x14ac:dyDescent="0.25">
      <c r="A474" s="1">
        <v>44092</v>
      </c>
      <c r="B474" t="s">
        <v>49</v>
      </c>
      <c r="C474">
        <v>76</v>
      </c>
      <c r="D474">
        <v>26545</v>
      </c>
      <c r="E474">
        <v>1</v>
      </c>
      <c r="F474">
        <v>2116</v>
      </c>
    </row>
    <row r="475" spans="1:6" x14ac:dyDescent="0.25">
      <c r="A475" s="1">
        <v>44092</v>
      </c>
      <c r="B475" t="s">
        <v>50</v>
      </c>
      <c r="C475">
        <v>3</v>
      </c>
      <c r="D475">
        <v>85</v>
      </c>
    </row>
    <row r="476" spans="1:6" x14ac:dyDescent="0.25">
      <c r="A476" s="1">
        <v>44092</v>
      </c>
      <c r="B476" t="s">
        <v>51</v>
      </c>
      <c r="C476">
        <v>48</v>
      </c>
      <c r="D476">
        <v>9980</v>
      </c>
      <c r="E476">
        <v>2</v>
      </c>
      <c r="F476">
        <v>1044</v>
      </c>
    </row>
    <row r="477" spans="1:6" x14ac:dyDescent="0.25">
      <c r="A477" s="1">
        <v>44092</v>
      </c>
      <c r="B477" t="s">
        <v>52</v>
      </c>
      <c r="C477">
        <v>35</v>
      </c>
      <c r="D477">
        <v>9487</v>
      </c>
      <c r="E477">
        <v>0</v>
      </c>
      <c r="F477">
        <v>757</v>
      </c>
    </row>
    <row r="478" spans="1:6" x14ac:dyDescent="0.25">
      <c r="A478" s="1">
        <v>44092</v>
      </c>
      <c r="B478" t="s">
        <v>53</v>
      </c>
      <c r="C478">
        <v>88</v>
      </c>
      <c r="D478">
        <v>23552</v>
      </c>
      <c r="E478">
        <v>2</v>
      </c>
      <c r="F478">
        <v>1124</v>
      </c>
    </row>
    <row r="479" spans="1:6" x14ac:dyDescent="0.25">
      <c r="A479" s="1">
        <v>44092</v>
      </c>
      <c r="B479" t="s">
        <v>54</v>
      </c>
      <c r="C479">
        <v>38</v>
      </c>
      <c r="D479">
        <v>14007</v>
      </c>
      <c r="E479">
        <v>0</v>
      </c>
      <c r="F479">
        <v>1083</v>
      </c>
    </row>
    <row r="480" spans="1:6" x14ac:dyDescent="0.25">
      <c r="A480" s="1">
        <v>44092</v>
      </c>
      <c r="B480" t="s">
        <v>18</v>
      </c>
      <c r="C480">
        <v>8</v>
      </c>
      <c r="D480">
        <v>331</v>
      </c>
      <c r="E480">
        <v>0</v>
      </c>
      <c r="F480">
        <v>5</v>
      </c>
    </row>
    <row r="481" spans="1:6" x14ac:dyDescent="0.25">
      <c r="A481" s="1">
        <v>44092</v>
      </c>
      <c r="B481" t="s">
        <v>55</v>
      </c>
      <c r="E481">
        <v>0</v>
      </c>
      <c r="F481">
        <v>1</v>
      </c>
    </row>
    <row r="482" spans="1:6" x14ac:dyDescent="0.25">
      <c r="A482" s="1">
        <v>44093</v>
      </c>
      <c r="B482" t="s">
        <v>41</v>
      </c>
      <c r="C482">
        <v>8</v>
      </c>
      <c r="D482">
        <v>1705</v>
      </c>
      <c r="E482">
        <v>1</v>
      </c>
      <c r="F482">
        <v>172</v>
      </c>
    </row>
    <row r="483" spans="1:6" x14ac:dyDescent="0.25">
      <c r="A483" s="1">
        <v>44093</v>
      </c>
      <c r="B483" t="s">
        <v>42</v>
      </c>
      <c r="C483">
        <v>0</v>
      </c>
      <c r="D483">
        <v>701</v>
      </c>
      <c r="E483">
        <v>0</v>
      </c>
      <c r="F483">
        <v>49</v>
      </c>
    </row>
    <row r="484" spans="1:6" x14ac:dyDescent="0.25">
      <c r="A484" s="1">
        <v>44093</v>
      </c>
      <c r="B484" t="s">
        <v>43</v>
      </c>
      <c r="C484">
        <v>46</v>
      </c>
      <c r="D484">
        <v>9746</v>
      </c>
      <c r="E484">
        <v>3</v>
      </c>
      <c r="F484">
        <v>683</v>
      </c>
    </row>
    <row r="485" spans="1:6" x14ac:dyDescent="0.25">
      <c r="A485" s="1">
        <v>44093</v>
      </c>
      <c r="B485" t="s">
        <v>44</v>
      </c>
      <c r="C485">
        <v>1</v>
      </c>
      <c r="D485">
        <v>62</v>
      </c>
    </row>
    <row r="486" spans="1:6" x14ac:dyDescent="0.25">
      <c r="A486" s="1">
        <v>44093</v>
      </c>
      <c r="B486" t="s">
        <v>45</v>
      </c>
      <c r="C486">
        <v>150</v>
      </c>
      <c r="D486">
        <v>19022</v>
      </c>
      <c r="E486">
        <v>4</v>
      </c>
      <c r="F486">
        <v>1266</v>
      </c>
    </row>
    <row r="487" spans="1:6" x14ac:dyDescent="0.25">
      <c r="A487" s="1">
        <v>44093</v>
      </c>
      <c r="B487" t="s">
        <v>46</v>
      </c>
      <c r="C487">
        <v>2</v>
      </c>
      <c r="D487">
        <v>403</v>
      </c>
      <c r="E487">
        <v>0</v>
      </c>
      <c r="F487">
        <v>67</v>
      </c>
    </row>
    <row r="488" spans="1:6" x14ac:dyDescent="0.25">
      <c r="A488" s="1">
        <v>44093</v>
      </c>
      <c r="B488" t="s">
        <v>47</v>
      </c>
      <c r="C488">
        <v>19</v>
      </c>
      <c r="D488">
        <v>7966</v>
      </c>
      <c r="E488">
        <v>2</v>
      </c>
      <c r="F488">
        <v>771</v>
      </c>
    </row>
    <row r="489" spans="1:6" x14ac:dyDescent="0.25">
      <c r="A489" s="1">
        <v>44093</v>
      </c>
      <c r="B489" t="s">
        <v>48</v>
      </c>
      <c r="C489">
        <v>2</v>
      </c>
      <c r="D489">
        <v>1205</v>
      </c>
      <c r="E489">
        <v>0</v>
      </c>
      <c r="F489">
        <v>141</v>
      </c>
    </row>
    <row r="490" spans="1:6" x14ac:dyDescent="0.25">
      <c r="A490" s="1">
        <v>44093</v>
      </c>
      <c r="B490" t="s">
        <v>49</v>
      </c>
      <c r="C490">
        <v>99</v>
      </c>
      <c r="D490">
        <v>26644</v>
      </c>
      <c r="E490">
        <v>4</v>
      </c>
      <c r="F490">
        <v>2120</v>
      </c>
    </row>
    <row r="491" spans="1:6" x14ac:dyDescent="0.25">
      <c r="A491" s="1">
        <v>44093</v>
      </c>
      <c r="B491" t="s">
        <v>50</v>
      </c>
      <c r="C491">
        <v>3</v>
      </c>
      <c r="D491">
        <v>88</v>
      </c>
    </row>
    <row r="492" spans="1:6" x14ac:dyDescent="0.25">
      <c r="A492" s="1">
        <v>44093</v>
      </c>
      <c r="B492" t="s">
        <v>51</v>
      </c>
      <c r="C492">
        <v>35</v>
      </c>
      <c r="D492">
        <v>10015</v>
      </c>
      <c r="E492">
        <v>2</v>
      </c>
      <c r="F492">
        <v>1046</v>
      </c>
    </row>
    <row r="493" spans="1:6" x14ac:dyDescent="0.25">
      <c r="A493" s="1">
        <v>44093</v>
      </c>
      <c r="B493" t="s">
        <v>52</v>
      </c>
      <c r="C493">
        <v>29</v>
      </c>
      <c r="D493">
        <v>9516</v>
      </c>
      <c r="E493">
        <v>3</v>
      </c>
      <c r="F493">
        <v>760</v>
      </c>
    </row>
    <row r="494" spans="1:6" x14ac:dyDescent="0.25">
      <c r="A494" s="1">
        <v>44093</v>
      </c>
      <c r="B494" t="s">
        <v>53</v>
      </c>
      <c r="C494">
        <v>122</v>
      </c>
      <c r="D494">
        <v>23674</v>
      </c>
      <c r="E494">
        <v>4</v>
      </c>
      <c r="F494">
        <v>1128</v>
      </c>
    </row>
    <row r="495" spans="1:6" x14ac:dyDescent="0.25">
      <c r="A495" s="1">
        <v>44093</v>
      </c>
      <c r="B495" t="s">
        <v>54</v>
      </c>
      <c r="C495">
        <v>43</v>
      </c>
      <c r="D495">
        <v>14050</v>
      </c>
      <c r="E495">
        <v>3</v>
      </c>
      <c r="F495">
        <v>1086</v>
      </c>
    </row>
    <row r="496" spans="1:6" x14ac:dyDescent="0.25">
      <c r="A496" s="1">
        <v>44093</v>
      </c>
      <c r="B496" t="s">
        <v>18</v>
      </c>
      <c r="C496">
        <v>11</v>
      </c>
      <c r="D496">
        <v>342</v>
      </c>
      <c r="E496">
        <v>0</v>
      </c>
      <c r="F496">
        <v>5</v>
      </c>
    </row>
    <row r="497" spans="1:6" x14ac:dyDescent="0.25">
      <c r="A497" s="1">
        <v>44093</v>
      </c>
      <c r="B497" t="s">
        <v>55</v>
      </c>
      <c r="E497">
        <v>0</v>
      </c>
      <c r="F497">
        <v>1</v>
      </c>
    </row>
    <row r="498" spans="1:6" x14ac:dyDescent="0.25">
      <c r="A498" s="1">
        <v>44094</v>
      </c>
      <c r="B498" t="s">
        <v>41</v>
      </c>
      <c r="C498">
        <v>1</v>
      </c>
      <c r="D498">
        <v>1706</v>
      </c>
      <c r="E498">
        <v>0</v>
      </c>
      <c r="F498">
        <v>172</v>
      </c>
    </row>
    <row r="499" spans="1:6" x14ac:dyDescent="0.25">
      <c r="A499" s="1">
        <v>44094</v>
      </c>
      <c r="B499" t="s">
        <v>42</v>
      </c>
      <c r="C499">
        <v>0</v>
      </c>
      <c r="D499">
        <v>701</v>
      </c>
      <c r="E499">
        <v>0</v>
      </c>
      <c r="F499">
        <v>49</v>
      </c>
    </row>
    <row r="500" spans="1:6" x14ac:dyDescent="0.25">
      <c r="A500" s="1">
        <v>44094</v>
      </c>
      <c r="B500" t="s">
        <v>43</v>
      </c>
      <c r="C500">
        <v>42</v>
      </c>
      <c r="D500">
        <v>9788</v>
      </c>
      <c r="E500">
        <v>2</v>
      </c>
      <c r="F500">
        <v>685</v>
      </c>
    </row>
    <row r="501" spans="1:6" x14ac:dyDescent="0.25">
      <c r="A501" s="1">
        <v>44094</v>
      </c>
      <c r="B501" t="s">
        <v>44</v>
      </c>
      <c r="C501">
        <v>0</v>
      </c>
      <c r="D501">
        <v>62</v>
      </c>
    </row>
    <row r="502" spans="1:6" x14ac:dyDescent="0.25">
      <c r="A502" s="1">
        <v>44094</v>
      </c>
      <c r="B502" t="s">
        <v>45</v>
      </c>
      <c r="C502">
        <v>52</v>
      </c>
      <c r="D502">
        <v>19074</v>
      </c>
      <c r="E502">
        <v>2</v>
      </c>
      <c r="F502">
        <v>1268</v>
      </c>
    </row>
    <row r="503" spans="1:6" x14ac:dyDescent="0.25">
      <c r="A503" s="1">
        <v>44094</v>
      </c>
      <c r="B503" t="s">
        <v>46</v>
      </c>
      <c r="C503">
        <v>0</v>
      </c>
      <c r="D503">
        <v>403</v>
      </c>
      <c r="E503">
        <v>0</v>
      </c>
      <c r="F503">
        <v>67</v>
      </c>
    </row>
    <row r="504" spans="1:6" x14ac:dyDescent="0.25">
      <c r="A504" s="1">
        <v>44094</v>
      </c>
      <c r="B504" t="s">
        <v>47</v>
      </c>
      <c r="C504">
        <v>20</v>
      </c>
      <c r="D504">
        <v>7986</v>
      </c>
      <c r="E504">
        <v>1</v>
      </c>
      <c r="F504">
        <v>772</v>
      </c>
    </row>
    <row r="505" spans="1:6" x14ac:dyDescent="0.25">
      <c r="A505" s="1">
        <v>44094</v>
      </c>
      <c r="B505" t="s">
        <v>48</v>
      </c>
      <c r="C505">
        <v>1</v>
      </c>
      <c r="D505">
        <v>1206</v>
      </c>
      <c r="E505">
        <v>0</v>
      </c>
      <c r="F505">
        <v>141</v>
      </c>
    </row>
    <row r="506" spans="1:6" x14ac:dyDescent="0.25">
      <c r="A506" s="1">
        <v>44094</v>
      </c>
      <c r="B506" t="s">
        <v>49</v>
      </c>
      <c r="C506">
        <v>88</v>
      </c>
      <c r="D506">
        <v>26732</v>
      </c>
      <c r="E506">
        <v>2</v>
      </c>
      <c r="F506">
        <v>2122</v>
      </c>
    </row>
    <row r="507" spans="1:6" x14ac:dyDescent="0.25">
      <c r="A507" s="1">
        <v>44094</v>
      </c>
      <c r="B507" t="s">
        <v>50</v>
      </c>
      <c r="C507">
        <v>0</v>
      </c>
      <c r="D507">
        <v>88</v>
      </c>
    </row>
    <row r="508" spans="1:6" x14ac:dyDescent="0.25">
      <c r="A508" s="1">
        <v>44094</v>
      </c>
      <c r="B508" t="s">
        <v>51</v>
      </c>
      <c r="C508">
        <v>29</v>
      </c>
      <c r="D508">
        <v>10044</v>
      </c>
      <c r="E508">
        <v>1</v>
      </c>
      <c r="F508">
        <v>1047</v>
      </c>
    </row>
    <row r="509" spans="1:6" x14ac:dyDescent="0.25">
      <c r="A509" s="1">
        <v>44094</v>
      </c>
      <c r="B509" t="s">
        <v>52</v>
      </c>
      <c r="C509">
        <v>17</v>
      </c>
      <c r="D509">
        <v>9533</v>
      </c>
      <c r="E509">
        <v>0</v>
      </c>
      <c r="F509">
        <v>760</v>
      </c>
    </row>
    <row r="510" spans="1:6" x14ac:dyDescent="0.25">
      <c r="A510" s="1">
        <v>44094</v>
      </c>
      <c r="B510" t="s">
        <v>53</v>
      </c>
      <c r="C510">
        <v>67</v>
      </c>
      <c r="D510">
        <v>23741</v>
      </c>
      <c r="E510">
        <v>3</v>
      </c>
      <c r="F510">
        <v>1131</v>
      </c>
    </row>
    <row r="511" spans="1:6" x14ac:dyDescent="0.25">
      <c r="A511" s="1">
        <v>44094</v>
      </c>
      <c r="B511" t="s">
        <v>54</v>
      </c>
      <c r="C511">
        <v>29</v>
      </c>
      <c r="D511">
        <v>14079</v>
      </c>
      <c r="E511">
        <v>4</v>
      </c>
      <c r="F511">
        <v>1090</v>
      </c>
    </row>
    <row r="512" spans="1:6" x14ac:dyDescent="0.25">
      <c r="A512" s="1">
        <v>44094</v>
      </c>
      <c r="B512" t="s">
        <v>18</v>
      </c>
      <c r="C512">
        <v>0</v>
      </c>
      <c r="D512">
        <v>336</v>
      </c>
      <c r="E512">
        <v>0</v>
      </c>
      <c r="F512">
        <v>5</v>
      </c>
    </row>
    <row r="513" spans="1:6" x14ac:dyDescent="0.25">
      <c r="A513" s="1">
        <v>44094</v>
      </c>
      <c r="B513" t="s">
        <v>55</v>
      </c>
      <c r="E513">
        <v>0</v>
      </c>
      <c r="F513">
        <v>1</v>
      </c>
    </row>
    <row r="514" spans="1:6" x14ac:dyDescent="0.25">
      <c r="A514" s="1">
        <v>44095</v>
      </c>
      <c r="B514" t="s">
        <v>41</v>
      </c>
      <c r="C514">
        <v>7</v>
      </c>
      <c r="D514">
        <v>1713</v>
      </c>
      <c r="E514">
        <v>0</v>
      </c>
      <c r="F514">
        <v>172</v>
      </c>
    </row>
    <row r="515" spans="1:6" x14ac:dyDescent="0.25">
      <c r="A515" s="1">
        <v>44095</v>
      </c>
      <c r="B515" t="s">
        <v>42</v>
      </c>
      <c r="C515">
        <v>1</v>
      </c>
      <c r="D515">
        <v>702</v>
      </c>
      <c r="E515">
        <v>0</v>
      </c>
      <c r="F515">
        <v>49</v>
      </c>
    </row>
    <row r="516" spans="1:6" x14ac:dyDescent="0.25">
      <c r="A516" s="1">
        <v>44095</v>
      </c>
      <c r="B516" t="s">
        <v>43</v>
      </c>
      <c r="C516">
        <v>23</v>
      </c>
      <c r="D516">
        <v>9811</v>
      </c>
      <c r="E516">
        <v>0</v>
      </c>
      <c r="F516">
        <v>685</v>
      </c>
    </row>
    <row r="517" spans="1:6" x14ac:dyDescent="0.25">
      <c r="A517" s="1">
        <v>44095</v>
      </c>
      <c r="B517" t="s">
        <v>44</v>
      </c>
      <c r="C517">
        <v>0</v>
      </c>
      <c r="D517">
        <v>62</v>
      </c>
    </row>
    <row r="518" spans="1:6" x14ac:dyDescent="0.25">
      <c r="A518" s="1">
        <v>44095</v>
      </c>
      <c r="B518" t="s">
        <v>45</v>
      </c>
      <c r="C518">
        <v>12</v>
      </c>
      <c r="D518">
        <v>19086</v>
      </c>
      <c r="E518">
        <v>1</v>
      </c>
      <c r="F518">
        <v>1269</v>
      </c>
    </row>
    <row r="519" spans="1:6" x14ac:dyDescent="0.25">
      <c r="A519" s="1">
        <v>44095</v>
      </c>
      <c r="B519" t="s">
        <v>46</v>
      </c>
      <c r="C519">
        <v>0</v>
      </c>
      <c r="D519">
        <v>403</v>
      </c>
      <c r="E519">
        <v>0</v>
      </c>
      <c r="F519">
        <v>67</v>
      </c>
    </row>
    <row r="520" spans="1:6" x14ac:dyDescent="0.25">
      <c r="A520" s="1">
        <v>44095</v>
      </c>
      <c r="B520" t="s">
        <v>47</v>
      </c>
      <c r="C520">
        <v>25</v>
      </c>
      <c r="D520">
        <v>8011</v>
      </c>
      <c r="E520">
        <v>0</v>
      </c>
      <c r="F520">
        <v>772</v>
      </c>
    </row>
    <row r="521" spans="1:6" x14ac:dyDescent="0.25">
      <c r="A521" s="1">
        <v>44095</v>
      </c>
      <c r="B521" t="s">
        <v>48</v>
      </c>
      <c r="C521">
        <v>0</v>
      </c>
      <c r="D521">
        <v>1206</v>
      </c>
      <c r="E521">
        <v>0</v>
      </c>
      <c r="F521">
        <v>141</v>
      </c>
    </row>
    <row r="522" spans="1:6" x14ac:dyDescent="0.25">
      <c r="A522" s="1">
        <v>44095</v>
      </c>
      <c r="B522" t="s">
        <v>49</v>
      </c>
      <c r="C522">
        <v>52</v>
      </c>
      <c r="D522">
        <v>26784</v>
      </c>
      <c r="E522">
        <v>1</v>
      </c>
      <c r="F522">
        <v>2123</v>
      </c>
    </row>
    <row r="523" spans="1:6" x14ac:dyDescent="0.25">
      <c r="A523" s="1">
        <v>44095</v>
      </c>
      <c r="B523" t="s">
        <v>50</v>
      </c>
      <c r="C523">
        <v>0</v>
      </c>
      <c r="D523">
        <v>88</v>
      </c>
    </row>
    <row r="524" spans="1:6" x14ac:dyDescent="0.25">
      <c r="A524" s="1">
        <v>44095</v>
      </c>
      <c r="B524" t="s">
        <v>51</v>
      </c>
      <c r="C524">
        <v>21</v>
      </c>
      <c r="D524">
        <v>10065</v>
      </c>
      <c r="E524">
        <v>1</v>
      </c>
      <c r="F524">
        <v>1048</v>
      </c>
    </row>
    <row r="525" spans="1:6" x14ac:dyDescent="0.25">
      <c r="A525" s="1">
        <v>44095</v>
      </c>
      <c r="B525" t="s">
        <v>52</v>
      </c>
      <c r="C525">
        <v>7</v>
      </c>
      <c r="D525">
        <v>9540</v>
      </c>
      <c r="E525">
        <v>1</v>
      </c>
      <c r="F525">
        <v>761</v>
      </c>
    </row>
    <row r="526" spans="1:6" x14ac:dyDescent="0.25">
      <c r="A526" s="1">
        <v>44095</v>
      </c>
      <c r="B526" t="s">
        <v>53</v>
      </c>
      <c r="C526">
        <v>57</v>
      </c>
      <c r="D526">
        <v>23798</v>
      </c>
      <c r="E526">
        <v>0</v>
      </c>
      <c r="F526">
        <v>1131</v>
      </c>
    </row>
    <row r="527" spans="1:6" x14ac:dyDescent="0.25">
      <c r="A527" s="1">
        <v>44095</v>
      </c>
      <c r="B527" t="s">
        <v>54</v>
      </c>
      <c r="C527">
        <v>35</v>
      </c>
      <c r="D527">
        <v>14114</v>
      </c>
      <c r="E527">
        <v>3</v>
      </c>
      <c r="F527">
        <v>1093</v>
      </c>
    </row>
    <row r="528" spans="1:6" x14ac:dyDescent="0.25">
      <c r="A528" s="1">
        <v>44095</v>
      </c>
      <c r="B528" t="s">
        <v>18</v>
      </c>
      <c r="C528">
        <v>4</v>
      </c>
      <c r="D528">
        <v>340</v>
      </c>
      <c r="E528">
        <v>0</v>
      </c>
      <c r="F528">
        <v>5</v>
      </c>
    </row>
    <row r="529" spans="1:6" x14ac:dyDescent="0.25">
      <c r="A529" s="1">
        <v>44095</v>
      </c>
      <c r="B529" t="s">
        <v>55</v>
      </c>
      <c r="E529">
        <v>0</v>
      </c>
      <c r="F529">
        <v>1</v>
      </c>
    </row>
    <row r="530" spans="1:6" x14ac:dyDescent="0.25">
      <c r="A530" s="1">
        <v>44096</v>
      </c>
      <c r="B530" t="s">
        <v>41</v>
      </c>
      <c r="C530">
        <v>1</v>
      </c>
      <c r="D530">
        <v>1714</v>
      </c>
      <c r="E530">
        <v>1</v>
      </c>
      <c r="F530">
        <v>173</v>
      </c>
    </row>
    <row r="531" spans="1:6" x14ac:dyDescent="0.25">
      <c r="A531" s="1">
        <v>44096</v>
      </c>
      <c r="B531" t="s">
        <v>42</v>
      </c>
      <c r="C531">
        <v>2</v>
      </c>
      <c r="D531">
        <v>704</v>
      </c>
      <c r="E531">
        <v>0</v>
      </c>
      <c r="F531">
        <v>49</v>
      </c>
    </row>
    <row r="532" spans="1:6" x14ac:dyDescent="0.25">
      <c r="A532" s="1">
        <v>44096</v>
      </c>
      <c r="B532" t="s">
        <v>43</v>
      </c>
      <c r="C532">
        <v>15</v>
      </c>
      <c r="D532">
        <v>9826</v>
      </c>
      <c r="E532">
        <v>1</v>
      </c>
      <c r="F532">
        <v>686</v>
      </c>
    </row>
    <row r="533" spans="1:6" x14ac:dyDescent="0.25">
      <c r="A533" s="1">
        <v>44096</v>
      </c>
      <c r="B533" t="s">
        <v>44</v>
      </c>
      <c r="C533">
        <v>0</v>
      </c>
      <c r="D533">
        <v>62</v>
      </c>
    </row>
    <row r="534" spans="1:6" x14ac:dyDescent="0.25">
      <c r="A534" s="1">
        <v>44096</v>
      </c>
      <c r="B534" t="s">
        <v>45</v>
      </c>
      <c r="C534">
        <v>34</v>
      </c>
      <c r="D534">
        <v>19120</v>
      </c>
      <c r="E534">
        <v>2</v>
      </c>
      <c r="F534">
        <v>1271</v>
      </c>
    </row>
    <row r="535" spans="1:6" x14ac:dyDescent="0.25">
      <c r="A535" s="1">
        <v>44096</v>
      </c>
      <c r="B535" t="s">
        <v>46</v>
      </c>
      <c r="C535">
        <v>1</v>
      </c>
      <c r="D535">
        <v>404</v>
      </c>
      <c r="E535">
        <v>0</v>
      </c>
      <c r="F535">
        <v>67</v>
      </c>
    </row>
    <row r="536" spans="1:6" x14ac:dyDescent="0.25">
      <c r="A536" s="1">
        <v>44096</v>
      </c>
      <c r="B536" t="s">
        <v>47</v>
      </c>
      <c r="C536">
        <v>14</v>
      </c>
      <c r="D536">
        <v>8025</v>
      </c>
      <c r="E536">
        <v>1</v>
      </c>
      <c r="F536">
        <v>773</v>
      </c>
    </row>
    <row r="537" spans="1:6" x14ac:dyDescent="0.25">
      <c r="A537" s="1">
        <v>44096</v>
      </c>
      <c r="B537" t="s">
        <v>48</v>
      </c>
      <c r="C537">
        <v>0</v>
      </c>
      <c r="D537">
        <v>1205</v>
      </c>
      <c r="E537">
        <v>0</v>
      </c>
      <c r="F537">
        <v>141</v>
      </c>
    </row>
    <row r="538" spans="1:6" x14ac:dyDescent="0.25">
      <c r="A538" s="1">
        <v>44096</v>
      </c>
      <c r="B538" t="s">
        <v>49</v>
      </c>
      <c r="C538">
        <v>36</v>
      </c>
      <c r="D538">
        <v>26820</v>
      </c>
      <c r="E538">
        <v>4</v>
      </c>
      <c r="F538">
        <v>2127</v>
      </c>
    </row>
    <row r="539" spans="1:6" x14ac:dyDescent="0.25">
      <c r="A539" s="1">
        <v>44096</v>
      </c>
      <c r="B539" t="s">
        <v>50</v>
      </c>
      <c r="C539">
        <v>0</v>
      </c>
      <c r="D539">
        <v>88</v>
      </c>
    </row>
    <row r="540" spans="1:6" x14ac:dyDescent="0.25">
      <c r="A540" s="1">
        <v>44096</v>
      </c>
      <c r="B540" t="s">
        <v>51</v>
      </c>
      <c r="C540">
        <v>15</v>
      </c>
      <c r="D540">
        <v>10080</v>
      </c>
      <c r="E540">
        <v>0</v>
      </c>
      <c r="F540">
        <v>1048</v>
      </c>
    </row>
    <row r="541" spans="1:6" x14ac:dyDescent="0.25">
      <c r="A541" s="1">
        <v>44096</v>
      </c>
      <c r="B541" t="s">
        <v>52</v>
      </c>
      <c r="C541">
        <v>11</v>
      </c>
      <c r="D541">
        <v>9551</v>
      </c>
      <c r="E541">
        <v>1</v>
      </c>
      <c r="F541">
        <v>762</v>
      </c>
    </row>
    <row r="542" spans="1:6" x14ac:dyDescent="0.25">
      <c r="A542" s="1">
        <v>44096</v>
      </c>
      <c r="B542" t="s">
        <v>53</v>
      </c>
      <c r="C542">
        <v>24</v>
      </c>
      <c r="D542">
        <v>23822</v>
      </c>
      <c r="E542">
        <v>0</v>
      </c>
      <c r="F542">
        <v>1131</v>
      </c>
    </row>
    <row r="543" spans="1:6" x14ac:dyDescent="0.25">
      <c r="A543" s="1">
        <v>44096</v>
      </c>
      <c r="B543" t="s">
        <v>54</v>
      </c>
      <c r="C543">
        <v>5</v>
      </c>
      <c r="D543">
        <v>14119</v>
      </c>
      <c r="E543">
        <v>1</v>
      </c>
      <c r="F543">
        <v>1094</v>
      </c>
    </row>
    <row r="544" spans="1:6" x14ac:dyDescent="0.25">
      <c r="A544" s="1">
        <v>44096</v>
      </c>
      <c r="B544" t="s">
        <v>18</v>
      </c>
      <c r="C544">
        <v>0</v>
      </c>
      <c r="D544">
        <v>326</v>
      </c>
      <c r="E544">
        <v>0</v>
      </c>
      <c r="F544">
        <v>5</v>
      </c>
    </row>
    <row r="545" spans="1:6" x14ac:dyDescent="0.25">
      <c r="A545" s="1">
        <v>44096</v>
      </c>
      <c r="B545" t="s">
        <v>55</v>
      </c>
      <c r="E545">
        <v>0</v>
      </c>
      <c r="F545">
        <v>1</v>
      </c>
    </row>
    <row r="546" spans="1:6" x14ac:dyDescent="0.25">
      <c r="A546" s="1">
        <v>44097</v>
      </c>
      <c r="B546" t="s">
        <v>41</v>
      </c>
      <c r="C546">
        <v>8</v>
      </c>
      <c r="D546">
        <v>1722</v>
      </c>
      <c r="E546">
        <v>1</v>
      </c>
      <c r="F546">
        <v>174</v>
      </c>
    </row>
    <row r="547" spans="1:6" x14ac:dyDescent="0.25">
      <c r="A547" s="1">
        <v>44097</v>
      </c>
      <c r="B547" t="s">
        <v>42</v>
      </c>
      <c r="C547">
        <v>2</v>
      </c>
      <c r="D547">
        <v>706</v>
      </c>
      <c r="E547">
        <v>0</v>
      </c>
      <c r="F547">
        <v>49</v>
      </c>
    </row>
    <row r="548" spans="1:6" x14ac:dyDescent="0.25">
      <c r="A548" s="1">
        <v>44097</v>
      </c>
      <c r="B548" t="s">
        <v>43</v>
      </c>
      <c r="C548">
        <v>32</v>
      </c>
      <c r="D548">
        <v>9858</v>
      </c>
      <c r="E548">
        <v>4</v>
      </c>
      <c r="F548">
        <v>690</v>
      </c>
    </row>
    <row r="549" spans="1:6" x14ac:dyDescent="0.25">
      <c r="A549" s="1">
        <v>44097</v>
      </c>
      <c r="B549" t="s">
        <v>44</v>
      </c>
      <c r="C549">
        <v>1</v>
      </c>
      <c r="D549">
        <v>63</v>
      </c>
    </row>
    <row r="550" spans="1:6" x14ac:dyDescent="0.25">
      <c r="A550" s="1">
        <v>44097</v>
      </c>
      <c r="B550" t="s">
        <v>45</v>
      </c>
      <c r="C550">
        <v>185</v>
      </c>
      <c r="D550">
        <v>19305</v>
      </c>
      <c r="E550">
        <v>2</v>
      </c>
      <c r="F550">
        <v>1273</v>
      </c>
    </row>
    <row r="551" spans="1:6" x14ac:dyDescent="0.25">
      <c r="A551" s="1">
        <v>44097</v>
      </c>
      <c r="B551" t="s">
        <v>46</v>
      </c>
      <c r="C551">
        <v>0</v>
      </c>
      <c r="D551">
        <v>404</v>
      </c>
      <c r="E551">
        <v>0</v>
      </c>
      <c r="F551">
        <v>67</v>
      </c>
    </row>
    <row r="552" spans="1:6" x14ac:dyDescent="0.25">
      <c r="A552" s="1">
        <v>44097</v>
      </c>
      <c r="B552" t="s">
        <v>47</v>
      </c>
      <c r="C552">
        <v>50</v>
      </c>
      <c r="D552">
        <v>8075</v>
      </c>
      <c r="E552">
        <v>0</v>
      </c>
      <c r="F552">
        <v>773</v>
      </c>
    </row>
    <row r="553" spans="1:6" x14ac:dyDescent="0.25">
      <c r="A553" s="1">
        <v>44097</v>
      </c>
      <c r="B553" t="s">
        <v>48</v>
      </c>
      <c r="C553">
        <v>3</v>
      </c>
      <c r="D553">
        <v>1208</v>
      </c>
      <c r="E553">
        <v>1</v>
      </c>
      <c r="F553">
        <v>142</v>
      </c>
    </row>
    <row r="554" spans="1:6" x14ac:dyDescent="0.25">
      <c r="A554" s="1">
        <v>44097</v>
      </c>
      <c r="B554" t="s">
        <v>49</v>
      </c>
      <c r="C554">
        <v>123</v>
      </c>
      <c r="D554">
        <v>26943</v>
      </c>
      <c r="E554">
        <v>6</v>
      </c>
      <c r="F554">
        <v>2133</v>
      </c>
    </row>
    <row r="555" spans="1:6" x14ac:dyDescent="0.25">
      <c r="A555" s="1">
        <v>44097</v>
      </c>
      <c r="B555" t="s">
        <v>50</v>
      </c>
      <c r="C555">
        <v>0</v>
      </c>
      <c r="D555">
        <v>88</v>
      </c>
    </row>
    <row r="556" spans="1:6" x14ac:dyDescent="0.25">
      <c r="A556" s="1">
        <v>44097</v>
      </c>
      <c r="B556" t="s">
        <v>51</v>
      </c>
      <c r="C556">
        <v>27</v>
      </c>
      <c r="D556">
        <v>10107</v>
      </c>
      <c r="E556">
        <v>2</v>
      </c>
      <c r="F556">
        <v>1050</v>
      </c>
    </row>
    <row r="557" spans="1:6" x14ac:dyDescent="0.25">
      <c r="A557" s="1">
        <v>44097</v>
      </c>
      <c r="B557" t="s">
        <v>52</v>
      </c>
      <c r="C557">
        <v>16</v>
      </c>
      <c r="D557">
        <v>9567</v>
      </c>
      <c r="E557">
        <v>2</v>
      </c>
      <c r="F557">
        <v>764</v>
      </c>
    </row>
    <row r="558" spans="1:6" x14ac:dyDescent="0.25">
      <c r="A558" s="1">
        <v>44097</v>
      </c>
      <c r="B558" t="s">
        <v>53</v>
      </c>
      <c r="C558">
        <v>69</v>
      </c>
      <c r="D558">
        <v>23891</v>
      </c>
      <c r="E558">
        <v>0</v>
      </c>
      <c r="F558">
        <v>1131</v>
      </c>
    </row>
    <row r="559" spans="1:6" x14ac:dyDescent="0.25">
      <c r="A559" s="1">
        <v>44097</v>
      </c>
      <c r="B559" t="s">
        <v>54</v>
      </c>
      <c r="C559">
        <v>40</v>
      </c>
      <c r="D559">
        <v>14159</v>
      </c>
      <c r="E559">
        <v>1</v>
      </c>
      <c r="F559">
        <v>1095</v>
      </c>
    </row>
    <row r="560" spans="1:6" x14ac:dyDescent="0.25">
      <c r="A560" s="1">
        <v>44097</v>
      </c>
      <c r="B560" t="s">
        <v>18</v>
      </c>
      <c r="C560">
        <v>0</v>
      </c>
      <c r="D560">
        <v>312</v>
      </c>
      <c r="E560">
        <v>0</v>
      </c>
      <c r="F560">
        <v>5</v>
      </c>
    </row>
    <row r="561" spans="1:6" x14ac:dyDescent="0.25">
      <c r="A561" s="1">
        <v>44097</v>
      </c>
      <c r="B561" t="s">
        <v>55</v>
      </c>
      <c r="E561">
        <v>0</v>
      </c>
      <c r="F561">
        <v>1</v>
      </c>
    </row>
    <row r="562" spans="1:6" x14ac:dyDescent="0.25">
      <c r="A562" s="1">
        <v>44098</v>
      </c>
      <c r="B562" t="s">
        <v>41</v>
      </c>
      <c r="C562">
        <v>6</v>
      </c>
      <c r="D562">
        <v>1728</v>
      </c>
      <c r="E562">
        <v>0</v>
      </c>
      <c r="F562">
        <v>174</v>
      </c>
    </row>
    <row r="563" spans="1:6" x14ac:dyDescent="0.25">
      <c r="A563" s="1">
        <v>44098</v>
      </c>
      <c r="B563" t="s">
        <v>42</v>
      </c>
      <c r="C563">
        <v>0</v>
      </c>
      <c r="D563">
        <v>705</v>
      </c>
      <c r="E563">
        <v>0</v>
      </c>
      <c r="F563">
        <v>49</v>
      </c>
    </row>
    <row r="564" spans="1:6" x14ac:dyDescent="0.25">
      <c r="A564" s="1">
        <v>44098</v>
      </c>
      <c r="B564" t="s">
        <v>43</v>
      </c>
      <c r="C564">
        <v>37</v>
      </c>
      <c r="D564">
        <v>9895</v>
      </c>
      <c r="E564">
        <v>2</v>
      </c>
      <c r="F564">
        <v>692</v>
      </c>
    </row>
    <row r="565" spans="1:6" x14ac:dyDescent="0.25">
      <c r="A565" s="1">
        <v>44098</v>
      </c>
      <c r="B565" t="s">
        <v>44</v>
      </c>
      <c r="C565">
        <v>0</v>
      </c>
      <c r="D565">
        <v>63</v>
      </c>
    </row>
    <row r="566" spans="1:6" x14ac:dyDescent="0.25">
      <c r="A566" s="1">
        <v>44098</v>
      </c>
      <c r="B566" t="s">
        <v>45</v>
      </c>
      <c r="C566">
        <v>117</v>
      </c>
      <c r="D566">
        <v>19422</v>
      </c>
      <c r="E566">
        <v>1</v>
      </c>
      <c r="F566">
        <v>1274</v>
      </c>
    </row>
    <row r="567" spans="1:6" x14ac:dyDescent="0.25">
      <c r="A567" s="1">
        <v>44098</v>
      </c>
      <c r="B567" t="s">
        <v>46</v>
      </c>
      <c r="C567">
        <v>1</v>
      </c>
      <c r="D567">
        <v>405</v>
      </c>
      <c r="E567">
        <v>1</v>
      </c>
      <c r="F567">
        <v>68</v>
      </c>
    </row>
    <row r="568" spans="1:6" x14ac:dyDescent="0.25">
      <c r="A568" s="1">
        <v>44098</v>
      </c>
      <c r="B568" t="s">
        <v>47</v>
      </c>
      <c r="C568">
        <v>23</v>
      </c>
      <c r="D568">
        <v>8098</v>
      </c>
      <c r="E568">
        <v>1</v>
      </c>
      <c r="F568">
        <v>774</v>
      </c>
    </row>
    <row r="569" spans="1:6" x14ac:dyDescent="0.25">
      <c r="A569" s="1">
        <v>44098</v>
      </c>
      <c r="B569" t="s">
        <v>48</v>
      </c>
      <c r="C569">
        <v>3</v>
      </c>
      <c r="D569">
        <v>1211</v>
      </c>
      <c r="E569">
        <v>1</v>
      </c>
      <c r="F569">
        <v>143</v>
      </c>
    </row>
    <row r="570" spans="1:6" x14ac:dyDescent="0.25">
      <c r="A570" s="1">
        <v>44098</v>
      </c>
      <c r="B570" t="s">
        <v>49</v>
      </c>
      <c r="C570">
        <v>71</v>
      </c>
      <c r="D570">
        <v>27014</v>
      </c>
      <c r="E570">
        <v>5</v>
      </c>
      <c r="F570">
        <v>2138</v>
      </c>
    </row>
    <row r="571" spans="1:6" x14ac:dyDescent="0.25">
      <c r="A571" s="1">
        <v>44098</v>
      </c>
      <c r="B571" t="s">
        <v>50</v>
      </c>
      <c r="C571">
        <v>0</v>
      </c>
      <c r="D571">
        <v>88</v>
      </c>
    </row>
    <row r="572" spans="1:6" x14ac:dyDescent="0.25">
      <c r="A572" s="1">
        <v>44098</v>
      </c>
      <c r="B572" t="s">
        <v>51</v>
      </c>
      <c r="C572">
        <v>35</v>
      </c>
      <c r="D572">
        <v>10142</v>
      </c>
      <c r="E572">
        <v>1</v>
      </c>
      <c r="F572">
        <v>1051</v>
      </c>
    </row>
    <row r="573" spans="1:6" x14ac:dyDescent="0.25">
      <c r="A573" s="1">
        <v>44098</v>
      </c>
      <c r="B573" t="s">
        <v>52</v>
      </c>
      <c r="C573">
        <v>25</v>
      </c>
      <c r="D573">
        <v>9592</v>
      </c>
      <c r="E573">
        <v>1</v>
      </c>
      <c r="F573">
        <v>765</v>
      </c>
    </row>
    <row r="574" spans="1:6" x14ac:dyDescent="0.25">
      <c r="A574" s="1">
        <v>44098</v>
      </c>
      <c r="B574" t="s">
        <v>53</v>
      </c>
      <c r="C574">
        <v>97</v>
      </c>
      <c r="D574">
        <v>23988</v>
      </c>
      <c r="E574">
        <v>1</v>
      </c>
      <c r="F574">
        <v>1132</v>
      </c>
    </row>
    <row r="575" spans="1:6" x14ac:dyDescent="0.25">
      <c r="A575" s="1">
        <v>44098</v>
      </c>
      <c r="B575" t="s">
        <v>54</v>
      </c>
      <c r="C575">
        <v>59</v>
      </c>
      <c r="D575">
        <v>14218</v>
      </c>
      <c r="E575">
        <v>1</v>
      </c>
      <c r="F575">
        <v>1096</v>
      </c>
    </row>
    <row r="576" spans="1:6" x14ac:dyDescent="0.25">
      <c r="A576" s="1">
        <v>44098</v>
      </c>
      <c r="B576" t="s">
        <v>18</v>
      </c>
      <c r="C576">
        <v>0</v>
      </c>
      <c r="D576">
        <v>294</v>
      </c>
      <c r="E576">
        <v>0</v>
      </c>
      <c r="F576">
        <v>5</v>
      </c>
    </row>
    <row r="577" spans="1:6" x14ac:dyDescent="0.25">
      <c r="A577" s="1">
        <v>44098</v>
      </c>
      <c r="B577" t="s">
        <v>55</v>
      </c>
      <c r="E577">
        <v>0</v>
      </c>
      <c r="F577">
        <v>1</v>
      </c>
    </row>
    <row r="578" spans="1:6" x14ac:dyDescent="0.25">
      <c r="A578" s="1">
        <v>44099</v>
      </c>
      <c r="B578" t="s">
        <v>41</v>
      </c>
      <c r="C578">
        <v>8</v>
      </c>
      <c r="D578">
        <v>1736</v>
      </c>
      <c r="E578">
        <v>0</v>
      </c>
      <c r="F578">
        <v>174</v>
      </c>
    </row>
    <row r="579" spans="1:6" x14ac:dyDescent="0.25">
      <c r="A579" s="1">
        <v>44099</v>
      </c>
      <c r="B579" t="s">
        <v>42</v>
      </c>
      <c r="C579">
        <v>2</v>
      </c>
      <c r="D579">
        <v>707</v>
      </c>
      <c r="E579">
        <v>0</v>
      </c>
      <c r="F579">
        <v>49</v>
      </c>
    </row>
    <row r="580" spans="1:6" x14ac:dyDescent="0.25">
      <c r="A580" s="1">
        <v>44099</v>
      </c>
      <c r="B580" t="s">
        <v>43</v>
      </c>
      <c r="C580">
        <v>31</v>
      </c>
      <c r="D580">
        <v>9926</v>
      </c>
      <c r="E580">
        <v>3</v>
      </c>
      <c r="F580">
        <v>695</v>
      </c>
    </row>
    <row r="581" spans="1:6" x14ac:dyDescent="0.25">
      <c r="A581" s="1">
        <v>44099</v>
      </c>
      <c r="B581" t="s">
        <v>44</v>
      </c>
      <c r="C581">
        <v>0</v>
      </c>
      <c r="D581">
        <v>63</v>
      </c>
    </row>
    <row r="582" spans="1:6" x14ac:dyDescent="0.25">
      <c r="A582" s="1">
        <v>44099</v>
      </c>
      <c r="B582" t="s">
        <v>45</v>
      </c>
      <c r="C582">
        <v>103</v>
      </c>
      <c r="D582">
        <v>19525</v>
      </c>
      <c r="E582">
        <v>1</v>
      </c>
      <c r="F582">
        <v>1275</v>
      </c>
    </row>
    <row r="583" spans="1:6" x14ac:dyDescent="0.25">
      <c r="A583" s="1">
        <v>44099</v>
      </c>
      <c r="B583" t="s">
        <v>46</v>
      </c>
      <c r="C583">
        <v>1</v>
      </c>
      <c r="D583">
        <v>406</v>
      </c>
      <c r="E583">
        <v>0</v>
      </c>
      <c r="F583">
        <v>68</v>
      </c>
    </row>
    <row r="584" spans="1:6" x14ac:dyDescent="0.25">
      <c r="A584" s="1">
        <v>44099</v>
      </c>
      <c r="B584" t="s">
        <v>47</v>
      </c>
      <c r="C584">
        <v>19</v>
      </c>
      <c r="D584">
        <v>8117</v>
      </c>
      <c r="E584">
        <v>0</v>
      </c>
      <c r="F584">
        <v>774</v>
      </c>
    </row>
    <row r="585" spans="1:6" x14ac:dyDescent="0.25">
      <c r="A585" s="1">
        <v>44099</v>
      </c>
      <c r="B585" t="s">
        <v>48</v>
      </c>
      <c r="C585">
        <v>3</v>
      </c>
      <c r="D585">
        <v>1214</v>
      </c>
      <c r="E585">
        <v>0</v>
      </c>
      <c r="F585">
        <v>143</v>
      </c>
    </row>
    <row r="586" spans="1:6" x14ac:dyDescent="0.25">
      <c r="A586" s="1">
        <v>44099</v>
      </c>
      <c r="B586" t="s">
        <v>49</v>
      </c>
      <c r="C586">
        <v>89</v>
      </c>
      <c r="D586">
        <v>27103</v>
      </c>
      <c r="E586">
        <v>1</v>
      </c>
      <c r="F586">
        <v>2139</v>
      </c>
    </row>
    <row r="587" spans="1:6" x14ac:dyDescent="0.25">
      <c r="A587" s="1">
        <v>44099</v>
      </c>
      <c r="B587" t="s">
        <v>50</v>
      </c>
      <c r="C587">
        <v>3</v>
      </c>
      <c r="D587">
        <v>91</v>
      </c>
    </row>
    <row r="588" spans="1:6" x14ac:dyDescent="0.25">
      <c r="A588" s="1">
        <v>44099</v>
      </c>
      <c r="B588" t="s">
        <v>51</v>
      </c>
      <c r="C588">
        <v>28</v>
      </c>
      <c r="D588">
        <v>10170</v>
      </c>
      <c r="E588">
        <v>3</v>
      </c>
      <c r="F588">
        <v>1054</v>
      </c>
    </row>
    <row r="589" spans="1:6" x14ac:dyDescent="0.25">
      <c r="A589" s="1">
        <v>44099</v>
      </c>
      <c r="B589" t="s">
        <v>52</v>
      </c>
      <c r="C589">
        <v>29</v>
      </c>
      <c r="D589">
        <v>9621</v>
      </c>
      <c r="E589">
        <v>1</v>
      </c>
      <c r="F589">
        <v>766</v>
      </c>
    </row>
    <row r="590" spans="1:6" x14ac:dyDescent="0.25">
      <c r="A590" s="1">
        <v>44099</v>
      </c>
      <c r="B590" t="s">
        <v>53</v>
      </c>
      <c r="C590">
        <v>101</v>
      </c>
      <c r="D590">
        <v>24089</v>
      </c>
      <c r="E590">
        <v>1</v>
      </c>
      <c r="F590">
        <v>1133</v>
      </c>
    </row>
    <row r="591" spans="1:6" x14ac:dyDescent="0.25">
      <c r="A591" s="1">
        <v>44099</v>
      </c>
      <c r="B591" t="s">
        <v>54</v>
      </c>
      <c r="C591">
        <v>34</v>
      </c>
      <c r="D591">
        <v>14252</v>
      </c>
      <c r="E591">
        <v>1</v>
      </c>
      <c r="F591">
        <v>1097</v>
      </c>
    </row>
    <row r="592" spans="1:6" x14ac:dyDescent="0.25">
      <c r="A592" s="1">
        <v>44099</v>
      </c>
      <c r="B592" t="s">
        <v>18</v>
      </c>
      <c r="C592">
        <v>3</v>
      </c>
      <c r="D592">
        <v>297</v>
      </c>
      <c r="E592">
        <v>0</v>
      </c>
      <c r="F592">
        <v>5</v>
      </c>
    </row>
    <row r="593" spans="1:6" x14ac:dyDescent="0.25">
      <c r="A593" s="1">
        <v>44099</v>
      </c>
      <c r="B593" t="s">
        <v>55</v>
      </c>
      <c r="E593">
        <v>0</v>
      </c>
      <c r="F593">
        <v>1</v>
      </c>
    </row>
    <row r="594" spans="1:6" x14ac:dyDescent="0.25">
      <c r="A594" s="1">
        <v>44100</v>
      </c>
      <c r="B594" t="s">
        <v>41</v>
      </c>
      <c r="C594">
        <v>14</v>
      </c>
      <c r="D594">
        <v>1750</v>
      </c>
      <c r="E594">
        <v>0</v>
      </c>
      <c r="F594">
        <v>174</v>
      </c>
    </row>
    <row r="595" spans="1:6" x14ac:dyDescent="0.25">
      <c r="A595" s="1">
        <v>44100</v>
      </c>
      <c r="B595" t="s">
        <v>42</v>
      </c>
      <c r="C595">
        <v>0</v>
      </c>
      <c r="D595">
        <v>707</v>
      </c>
      <c r="E595">
        <v>0</v>
      </c>
      <c r="F595">
        <v>49</v>
      </c>
    </row>
    <row r="596" spans="1:6" x14ac:dyDescent="0.25">
      <c r="A596" s="1">
        <v>44100</v>
      </c>
      <c r="B596" t="s">
        <v>43</v>
      </c>
      <c r="C596">
        <v>55</v>
      </c>
      <c r="D596">
        <v>9981</v>
      </c>
      <c r="E596">
        <v>1</v>
      </c>
      <c r="F596">
        <v>696</v>
      </c>
    </row>
    <row r="597" spans="1:6" x14ac:dyDescent="0.25">
      <c r="A597" s="1">
        <v>44100</v>
      </c>
      <c r="B597" t="s">
        <v>44</v>
      </c>
      <c r="C597">
        <v>0</v>
      </c>
      <c r="D597">
        <v>63</v>
      </c>
    </row>
    <row r="598" spans="1:6" x14ac:dyDescent="0.25">
      <c r="A598" s="1">
        <v>44100</v>
      </c>
      <c r="B598" t="s">
        <v>45</v>
      </c>
      <c r="C598">
        <v>112</v>
      </c>
      <c r="D598">
        <v>19637</v>
      </c>
      <c r="E598">
        <v>5</v>
      </c>
      <c r="F598">
        <v>1280</v>
      </c>
    </row>
    <row r="599" spans="1:6" x14ac:dyDescent="0.25">
      <c r="A599" s="1">
        <v>44100</v>
      </c>
      <c r="B599" t="s">
        <v>46</v>
      </c>
      <c r="C599">
        <v>2</v>
      </c>
      <c r="D599">
        <v>408</v>
      </c>
      <c r="E599">
        <v>0</v>
      </c>
      <c r="F599">
        <v>68</v>
      </c>
    </row>
    <row r="600" spans="1:6" x14ac:dyDescent="0.25">
      <c r="A600" s="1">
        <v>44100</v>
      </c>
      <c r="B600" t="s">
        <v>47</v>
      </c>
      <c r="C600">
        <v>30</v>
      </c>
      <c r="D600">
        <v>8147</v>
      </c>
      <c r="E600">
        <v>1</v>
      </c>
      <c r="F600">
        <v>775</v>
      </c>
    </row>
    <row r="601" spans="1:6" x14ac:dyDescent="0.25">
      <c r="A601" s="1">
        <v>44100</v>
      </c>
      <c r="B601" t="s">
        <v>48</v>
      </c>
      <c r="C601">
        <v>8</v>
      </c>
      <c r="D601">
        <v>1222</v>
      </c>
      <c r="E601">
        <v>0</v>
      </c>
      <c r="F601">
        <v>143</v>
      </c>
    </row>
    <row r="602" spans="1:6" x14ac:dyDescent="0.25">
      <c r="A602" s="1">
        <v>44100</v>
      </c>
      <c r="B602" t="s">
        <v>49</v>
      </c>
      <c r="C602">
        <v>98</v>
      </c>
      <c r="D602">
        <v>27201</v>
      </c>
      <c r="E602">
        <v>4</v>
      </c>
      <c r="F602">
        <v>2143</v>
      </c>
    </row>
    <row r="603" spans="1:6" x14ac:dyDescent="0.25">
      <c r="A603" s="1">
        <v>44100</v>
      </c>
      <c r="B603" t="s">
        <v>50</v>
      </c>
      <c r="C603">
        <v>3</v>
      </c>
      <c r="D603">
        <v>94</v>
      </c>
    </row>
    <row r="604" spans="1:6" x14ac:dyDescent="0.25">
      <c r="A604" s="1">
        <v>44100</v>
      </c>
      <c r="B604" t="s">
        <v>51</v>
      </c>
      <c r="C604">
        <v>42</v>
      </c>
      <c r="D604">
        <v>10212</v>
      </c>
      <c r="E604">
        <v>4</v>
      </c>
      <c r="F604">
        <v>1058</v>
      </c>
    </row>
    <row r="605" spans="1:6" x14ac:dyDescent="0.25">
      <c r="A605" s="1">
        <v>44100</v>
      </c>
      <c r="B605" t="s">
        <v>52</v>
      </c>
      <c r="C605">
        <v>18</v>
      </c>
      <c r="D605">
        <v>9639</v>
      </c>
      <c r="E605">
        <v>1</v>
      </c>
      <c r="F605">
        <v>767</v>
      </c>
    </row>
    <row r="606" spans="1:6" x14ac:dyDescent="0.25">
      <c r="A606" s="1">
        <v>44100</v>
      </c>
      <c r="B606" t="s">
        <v>53</v>
      </c>
      <c r="C606">
        <v>88</v>
      </c>
      <c r="D606">
        <v>24177</v>
      </c>
      <c r="E606">
        <v>1</v>
      </c>
      <c r="F606">
        <v>1134</v>
      </c>
    </row>
    <row r="607" spans="1:6" x14ac:dyDescent="0.25">
      <c r="A607" s="1">
        <v>44100</v>
      </c>
      <c r="B607" t="s">
        <v>54</v>
      </c>
      <c r="C607">
        <v>49</v>
      </c>
      <c r="D607">
        <v>14301</v>
      </c>
      <c r="E607">
        <v>1</v>
      </c>
      <c r="F607">
        <v>1098</v>
      </c>
    </row>
    <row r="608" spans="1:6" x14ac:dyDescent="0.25">
      <c r="A608" s="1">
        <v>44100</v>
      </c>
      <c r="B608" t="s">
        <v>18</v>
      </c>
      <c r="C608">
        <v>0</v>
      </c>
      <c r="D608">
        <v>293</v>
      </c>
      <c r="E608">
        <v>0</v>
      </c>
      <c r="F608">
        <v>5</v>
      </c>
    </row>
    <row r="609" spans="1:6" x14ac:dyDescent="0.25">
      <c r="A609" s="1">
        <v>44100</v>
      </c>
      <c r="B609" t="s">
        <v>55</v>
      </c>
      <c r="E609">
        <v>0</v>
      </c>
      <c r="F609">
        <v>1</v>
      </c>
    </row>
    <row r="610" spans="1:6" x14ac:dyDescent="0.25">
      <c r="A610" s="1">
        <v>44101</v>
      </c>
      <c r="B610" t="s">
        <v>41</v>
      </c>
      <c r="C610">
        <v>7</v>
      </c>
      <c r="D610">
        <v>1757</v>
      </c>
      <c r="E610">
        <v>0</v>
      </c>
      <c r="F610">
        <v>174</v>
      </c>
    </row>
    <row r="611" spans="1:6" x14ac:dyDescent="0.25">
      <c r="A611" s="1">
        <v>44101</v>
      </c>
      <c r="B611" t="s">
        <v>42</v>
      </c>
      <c r="C611">
        <v>4</v>
      </c>
      <c r="D611">
        <v>711</v>
      </c>
      <c r="E611">
        <v>0</v>
      </c>
      <c r="F611">
        <v>49</v>
      </c>
    </row>
    <row r="612" spans="1:6" x14ac:dyDescent="0.25">
      <c r="A612" s="1">
        <v>44101</v>
      </c>
      <c r="B612" t="s">
        <v>43</v>
      </c>
      <c r="C612">
        <v>37</v>
      </c>
      <c r="D612">
        <v>10018</v>
      </c>
      <c r="E612">
        <v>1</v>
      </c>
      <c r="F612">
        <v>697</v>
      </c>
    </row>
    <row r="613" spans="1:6" x14ac:dyDescent="0.25">
      <c r="A613" s="1">
        <v>44101</v>
      </c>
      <c r="B613" t="s">
        <v>44</v>
      </c>
      <c r="C613">
        <v>0</v>
      </c>
      <c r="D613">
        <v>63</v>
      </c>
    </row>
    <row r="614" spans="1:6" x14ac:dyDescent="0.25">
      <c r="A614" s="1">
        <v>44101</v>
      </c>
      <c r="B614" t="s">
        <v>45</v>
      </c>
      <c r="C614">
        <v>128</v>
      </c>
      <c r="D614">
        <v>19765</v>
      </c>
      <c r="E614">
        <v>1</v>
      </c>
      <c r="F614">
        <v>1281</v>
      </c>
    </row>
    <row r="615" spans="1:6" x14ac:dyDescent="0.25">
      <c r="A615" s="1">
        <v>44101</v>
      </c>
      <c r="B615" t="s">
        <v>46</v>
      </c>
      <c r="C615">
        <v>2</v>
      </c>
      <c r="D615">
        <v>410</v>
      </c>
      <c r="E615">
        <v>0</v>
      </c>
      <c r="F615">
        <v>68</v>
      </c>
    </row>
    <row r="616" spans="1:6" x14ac:dyDescent="0.25">
      <c r="A616" s="1">
        <v>44101</v>
      </c>
      <c r="B616" t="s">
        <v>47</v>
      </c>
      <c r="C616">
        <v>52</v>
      </c>
      <c r="D616">
        <v>8199</v>
      </c>
      <c r="E616">
        <v>1</v>
      </c>
      <c r="F616">
        <v>776</v>
      </c>
    </row>
    <row r="617" spans="1:6" x14ac:dyDescent="0.25">
      <c r="A617" s="1">
        <v>44101</v>
      </c>
      <c r="B617" t="s">
        <v>48</v>
      </c>
      <c r="C617">
        <v>4</v>
      </c>
      <c r="D617">
        <v>1226</v>
      </c>
      <c r="E617">
        <v>1</v>
      </c>
      <c r="F617">
        <v>144</v>
      </c>
    </row>
    <row r="618" spans="1:6" x14ac:dyDescent="0.25">
      <c r="A618" s="1">
        <v>44101</v>
      </c>
      <c r="B618" t="s">
        <v>49</v>
      </c>
      <c r="C618">
        <v>139</v>
      </c>
      <c r="D618">
        <v>27340</v>
      </c>
      <c r="E618">
        <v>3</v>
      </c>
      <c r="F618">
        <v>2146</v>
      </c>
    </row>
    <row r="619" spans="1:6" x14ac:dyDescent="0.25">
      <c r="A619" s="1">
        <v>44101</v>
      </c>
      <c r="B619" t="s">
        <v>50</v>
      </c>
      <c r="C619">
        <v>0</v>
      </c>
      <c r="D619">
        <v>94</v>
      </c>
    </row>
    <row r="620" spans="1:6" x14ac:dyDescent="0.25">
      <c r="A620" s="1">
        <v>44101</v>
      </c>
      <c r="B620" t="s">
        <v>51</v>
      </c>
      <c r="C620">
        <v>35</v>
      </c>
      <c r="D620">
        <v>10247</v>
      </c>
      <c r="E620">
        <v>0</v>
      </c>
      <c r="F620">
        <v>1058</v>
      </c>
    </row>
    <row r="621" spans="1:6" x14ac:dyDescent="0.25">
      <c r="A621" s="1">
        <v>44101</v>
      </c>
      <c r="B621" t="s">
        <v>52</v>
      </c>
      <c r="C621">
        <v>32</v>
      </c>
      <c r="D621">
        <v>9671</v>
      </c>
      <c r="E621">
        <v>2</v>
      </c>
      <c r="F621">
        <v>769</v>
      </c>
    </row>
    <row r="622" spans="1:6" x14ac:dyDescent="0.25">
      <c r="A622" s="1">
        <v>44101</v>
      </c>
      <c r="B622" t="s">
        <v>53</v>
      </c>
      <c r="C622">
        <v>104</v>
      </c>
      <c r="D622">
        <v>24281</v>
      </c>
      <c r="E622">
        <v>1</v>
      </c>
      <c r="F622">
        <v>1135</v>
      </c>
    </row>
    <row r="623" spans="1:6" x14ac:dyDescent="0.25">
      <c r="A623" s="1">
        <v>44101</v>
      </c>
      <c r="B623" t="s">
        <v>54</v>
      </c>
      <c r="C623">
        <v>43</v>
      </c>
      <c r="D623">
        <v>14344</v>
      </c>
      <c r="E623">
        <v>3</v>
      </c>
      <c r="F623">
        <v>1101</v>
      </c>
    </row>
    <row r="624" spans="1:6" x14ac:dyDescent="0.25">
      <c r="A624" s="1">
        <v>44101</v>
      </c>
      <c r="B624" t="s">
        <v>18</v>
      </c>
      <c r="C624">
        <v>7</v>
      </c>
      <c r="D624">
        <v>300</v>
      </c>
      <c r="E624">
        <v>0</v>
      </c>
      <c r="F624">
        <v>5</v>
      </c>
    </row>
    <row r="625" spans="1:6" x14ac:dyDescent="0.25">
      <c r="A625" s="1">
        <v>44101</v>
      </c>
      <c r="B625" t="s">
        <v>55</v>
      </c>
      <c r="E625">
        <v>0</v>
      </c>
      <c r="F625">
        <v>1</v>
      </c>
    </row>
    <row r="626" spans="1:6" x14ac:dyDescent="0.25">
      <c r="A626" s="1">
        <v>44102</v>
      </c>
      <c r="B626" t="s">
        <v>41</v>
      </c>
      <c r="C626">
        <v>9</v>
      </c>
      <c r="D626">
        <v>1766</v>
      </c>
      <c r="E626">
        <v>0</v>
      </c>
      <c r="F626">
        <v>174</v>
      </c>
    </row>
    <row r="627" spans="1:6" x14ac:dyDescent="0.25">
      <c r="A627" s="1">
        <v>44102</v>
      </c>
      <c r="B627" t="s">
        <v>42</v>
      </c>
      <c r="C627">
        <v>2</v>
      </c>
      <c r="D627">
        <v>713</v>
      </c>
      <c r="E627">
        <v>1</v>
      </c>
      <c r="F627">
        <v>50</v>
      </c>
    </row>
    <row r="628" spans="1:6" x14ac:dyDescent="0.25">
      <c r="A628" s="1">
        <v>44102</v>
      </c>
      <c r="B628" t="s">
        <v>43</v>
      </c>
      <c r="C628">
        <v>32</v>
      </c>
      <c r="D628">
        <v>10050</v>
      </c>
      <c r="E628">
        <v>0</v>
      </c>
      <c r="F628">
        <v>697</v>
      </c>
    </row>
    <row r="629" spans="1:6" x14ac:dyDescent="0.25">
      <c r="A629" s="1">
        <v>44102</v>
      </c>
      <c r="B629" t="s">
        <v>44</v>
      </c>
      <c r="C629">
        <v>0</v>
      </c>
      <c r="D629">
        <v>63</v>
      </c>
    </row>
    <row r="630" spans="1:6" x14ac:dyDescent="0.25">
      <c r="A630" s="1">
        <v>44102</v>
      </c>
      <c r="B630" t="s">
        <v>45</v>
      </c>
      <c r="C630">
        <v>54</v>
      </c>
      <c r="D630">
        <v>19819</v>
      </c>
      <c r="E630">
        <v>1</v>
      </c>
      <c r="F630">
        <v>1282</v>
      </c>
    </row>
    <row r="631" spans="1:6" x14ac:dyDescent="0.25">
      <c r="A631" s="1">
        <v>44102</v>
      </c>
      <c r="B631" t="s">
        <v>46</v>
      </c>
      <c r="C631">
        <v>0</v>
      </c>
      <c r="D631">
        <v>410</v>
      </c>
      <c r="E631">
        <v>0</v>
      </c>
      <c r="F631">
        <v>68</v>
      </c>
    </row>
    <row r="632" spans="1:6" x14ac:dyDescent="0.25">
      <c r="A632" s="1">
        <v>44102</v>
      </c>
      <c r="B632" t="s">
        <v>47</v>
      </c>
      <c r="C632">
        <v>41</v>
      </c>
      <c r="D632">
        <v>8240</v>
      </c>
      <c r="E632">
        <v>2</v>
      </c>
      <c r="F632">
        <v>778</v>
      </c>
    </row>
    <row r="633" spans="1:6" x14ac:dyDescent="0.25">
      <c r="A633" s="1">
        <v>44102</v>
      </c>
      <c r="B633" t="s">
        <v>48</v>
      </c>
      <c r="C633">
        <v>4</v>
      </c>
      <c r="D633">
        <v>1230</v>
      </c>
      <c r="E633">
        <v>0</v>
      </c>
      <c r="F633">
        <v>144</v>
      </c>
    </row>
    <row r="634" spans="1:6" x14ac:dyDescent="0.25">
      <c r="A634" s="1">
        <v>44102</v>
      </c>
      <c r="B634" t="s">
        <v>49</v>
      </c>
      <c r="C634">
        <v>52</v>
      </c>
      <c r="D634">
        <v>27392</v>
      </c>
      <c r="E634">
        <v>3</v>
      </c>
      <c r="F634">
        <v>2149</v>
      </c>
    </row>
    <row r="635" spans="1:6" x14ac:dyDescent="0.25">
      <c r="A635" s="1">
        <v>44102</v>
      </c>
      <c r="B635" t="s">
        <v>50</v>
      </c>
      <c r="C635">
        <v>10</v>
      </c>
      <c r="D635">
        <v>104</v>
      </c>
    </row>
    <row r="636" spans="1:6" x14ac:dyDescent="0.25">
      <c r="A636" s="1">
        <v>44102</v>
      </c>
      <c r="B636" t="s">
        <v>51</v>
      </c>
      <c r="C636">
        <v>24</v>
      </c>
      <c r="D636">
        <v>10271</v>
      </c>
      <c r="E636">
        <v>1</v>
      </c>
      <c r="F636">
        <v>1059</v>
      </c>
    </row>
    <row r="637" spans="1:6" x14ac:dyDescent="0.25">
      <c r="A637" s="1">
        <v>44102</v>
      </c>
      <c r="B637" t="s">
        <v>52</v>
      </c>
      <c r="C637">
        <v>28</v>
      </c>
      <c r="D637">
        <v>9699</v>
      </c>
      <c r="E637">
        <v>1</v>
      </c>
      <c r="F637">
        <v>770</v>
      </c>
    </row>
    <row r="638" spans="1:6" x14ac:dyDescent="0.25">
      <c r="A638" s="1">
        <v>44102</v>
      </c>
      <c r="B638" t="s">
        <v>53</v>
      </c>
      <c r="C638">
        <v>79</v>
      </c>
      <c r="D638">
        <v>24360</v>
      </c>
      <c r="E638">
        <v>0</v>
      </c>
      <c r="F638">
        <v>1135</v>
      </c>
    </row>
    <row r="639" spans="1:6" x14ac:dyDescent="0.25">
      <c r="A639" s="1">
        <v>44102</v>
      </c>
      <c r="B639" t="s">
        <v>54</v>
      </c>
      <c r="C639">
        <v>31</v>
      </c>
      <c r="D639">
        <v>14375</v>
      </c>
      <c r="E639">
        <v>2</v>
      </c>
      <c r="F639">
        <v>1103</v>
      </c>
    </row>
    <row r="640" spans="1:6" x14ac:dyDescent="0.25">
      <c r="A640" s="1">
        <v>44102</v>
      </c>
      <c r="B640" t="s">
        <v>18</v>
      </c>
      <c r="C640">
        <v>1</v>
      </c>
      <c r="D640">
        <v>301</v>
      </c>
      <c r="E640">
        <v>0</v>
      </c>
      <c r="F640">
        <v>5</v>
      </c>
    </row>
    <row r="641" spans="1:6" x14ac:dyDescent="0.25">
      <c r="A641" s="1">
        <v>44102</v>
      </c>
      <c r="B641" t="s">
        <v>55</v>
      </c>
      <c r="E641">
        <v>0</v>
      </c>
      <c r="F641">
        <v>1</v>
      </c>
    </row>
    <row r="642" spans="1:6" x14ac:dyDescent="0.25">
      <c r="A642" s="1">
        <v>44103</v>
      </c>
      <c r="B642" t="s">
        <v>41</v>
      </c>
      <c r="C642">
        <v>13</v>
      </c>
      <c r="D642">
        <v>1779</v>
      </c>
      <c r="E642">
        <v>0</v>
      </c>
      <c r="F642">
        <v>174</v>
      </c>
    </row>
    <row r="643" spans="1:6" x14ac:dyDescent="0.25">
      <c r="A643" s="1">
        <v>44103</v>
      </c>
      <c r="B643" t="s">
        <v>42</v>
      </c>
      <c r="C643">
        <v>4</v>
      </c>
      <c r="D643">
        <v>717</v>
      </c>
      <c r="E643">
        <v>0</v>
      </c>
      <c r="F643">
        <v>50</v>
      </c>
    </row>
    <row r="644" spans="1:6" x14ac:dyDescent="0.25">
      <c r="A644" s="1">
        <v>44103</v>
      </c>
      <c r="B644" t="s">
        <v>43</v>
      </c>
      <c r="C644">
        <v>24</v>
      </c>
      <c r="D644">
        <v>10074</v>
      </c>
      <c r="E644">
        <v>0</v>
      </c>
      <c r="F644">
        <v>697</v>
      </c>
    </row>
    <row r="645" spans="1:6" x14ac:dyDescent="0.25">
      <c r="A645" s="1">
        <v>44103</v>
      </c>
      <c r="B645" t="s">
        <v>44</v>
      </c>
      <c r="C645">
        <v>1</v>
      </c>
      <c r="D645">
        <v>64</v>
      </c>
    </row>
    <row r="646" spans="1:6" x14ac:dyDescent="0.25">
      <c r="A646" s="1">
        <v>44103</v>
      </c>
      <c r="B646" t="s">
        <v>45</v>
      </c>
      <c r="C646">
        <v>102</v>
      </c>
      <c r="D646">
        <v>19921</v>
      </c>
      <c r="E646">
        <v>1</v>
      </c>
      <c r="F646">
        <v>1283</v>
      </c>
    </row>
    <row r="647" spans="1:6" x14ac:dyDescent="0.25">
      <c r="A647" s="1">
        <v>44103</v>
      </c>
      <c r="B647" t="s">
        <v>46</v>
      </c>
      <c r="C647">
        <v>1</v>
      </c>
      <c r="D647">
        <v>411</v>
      </c>
      <c r="E647">
        <v>0</v>
      </c>
      <c r="F647">
        <v>68</v>
      </c>
    </row>
    <row r="648" spans="1:6" x14ac:dyDescent="0.25">
      <c r="A648" s="1">
        <v>44103</v>
      </c>
      <c r="B648" t="s">
        <v>47</v>
      </c>
      <c r="C648">
        <v>14</v>
      </c>
      <c r="D648">
        <v>8254</v>
      </c>
      <c r="E648">
        <v>1</v>
      </c>
      <c r="F648">
        <v>779</v>
      </c>
    </row>
    <row r="649" spans="1:6" x14ac:dyDescent="0.25">
      <c r="A649" s="1">
        <v>44103</v>
      </c>
      <c r="B649" t="s">
        <v>48</v>
      </c>
      <c r="C649">
        <v>5</v>
      </c>
      <c r="D649">
        <v>1235</v>
      </c>
      <c r="E649">
        <v>0</v>
      </c>
      <c r="F649">
        <v>144</v>
      </c>
    </row>
    <row r="650" spans="1:6" x14ac:dyDescent="0.25">
      <c r="A650" s="1">
        <v>44103</v>
      </c>
      <c r="B650" t="s">
        <v>49</v>
      </c>
      <c r="C650">
        <v>115</v>
      </c>
      <c r="D650">
        <v>27507</v>
      </c>
      <c r="E650">
        <v>0</v>
      </c>
      <c r="F650">
        <v>2149</v>
      </c>
    </row>
    <row r="651" spans="1:6" x14ac:dyDescent="0.25">
      <c r="A651" s="1">
        <v>44103</v>
      </c>
      <c r="B651" t="s">
        <v>50</v>
      </c>
      <c r="C651">
        <v>1</v>
      </c>
      <c r="D651">
        <v>105</v>
      </c>
    </row>
    <row r="652" spans="1:6" x14ac:dyDescent="0.25">
      <c r="A652" s="1">
        <v>44103</v>
      </c>
      <c r="B652" t="s">
        <v>51</v>
      </c>
      <c r="C652">
        <v>37</v>
      </c>
      <c r="D652">
        <v>10308</v>
      </c>
      <c r="E652">
        <v>2</v>
      </c>
      <c r="F652">
        <v>1061</v>
      </c>
    </row>
    <row r="653" spans="1:6" x14ac:dyDescent="0.25">
      <c r="A653" s="1">
        <v>44103</v>
      </c>
      <c r="B653" t="s">
        <v>52</v>
      </c>
      <c r="C653">
        <v>27</v>
      </c>
      <c r="D653">
        <v>9726</v>
      </c>
      <c r="E653">
        <v>0</v>
      </c>
      <c r="F653">
        <v>770</v>
      </c>
    </row>
    <row r="654" spans="1:6" x14ac:dyDescent="0.25">
      <c r="A654" s="1">
        <v>44103</v>
      </c>
      <c r="B654" t="s">
        <v>53</v>
      </c>
      <c r="C654">
        <v>66</v>
      </c>
      <c r="D654">
        <v>24426</v>
      </c>
      <c r="E654">
        <v>0</v>
      </c>
      <c r="F654">
        <v>1135</v>
      </c>
    </row>
    <row r="655" spans="1:6" x14ac:dyDescent="0.25">
      <c r="A655" s="1">
        <v>44103</v>
      </c>
      <c r="B655" t="s">
        <v>54</v>
      </c>
      <c r="C655">
        <v>42</v>
      </c>
      <c r="D655">
        <v>14417</v>
      </c>
      <c r="E655">
        <v>4</v>
      </c>
      <c r="F655">
        <v>1107</v>
      </c>
    </row>
    <row r="656" spans="1:6" x14ac:dyDescent="0.25">
      <c r="A656" s="1">
        <v>44103</v>
      </c>
      <c r="B656" t="s">
        <v>18</v>
      </c>
      <c r="C656">
        <v>0</v>
      </c>
      <c r="D656">
        <v>299</v>
      </c>
      <c r="E656">
        <v>0</v>
      </c>
      <c r="F656">
        <v>5</v>
      </c>
    </row>
    <row r="657" spans="1:6" x14ac:dyDescent="0.25">
      <c r="A657" s="1">
        <v>44103</v>
      </c>
      <c r="B657" t="s">
        <v>55</v>
      </c>
      <c r="E657">
        <v>0</v>
      </c>
      <c r="F657">
        <v>1</v>
      </c>
    </row>
    <row r="658" spans="1:6" x14ac:dyDescent="0.25">
      <c r="A658" s="1">
        <v>44104</v>
      </c>
      <c r="B658" t="s">
        <v>41</v>
      </c>
      <c r="C658">
        <v>7</v>
      </c>
      <c r="D658">
        <v>1786</v>
      </c>
      <c r="E658">
        <v>0</v>
      </c>
      <c r="F658">
        <v>174</v>
      </c>
    </row>
    <row r="659" spans="1:6" x14ac:dyDescent="0.25">
      <c r="A659" s="1">
        <v>44104</v>
      </c>
      <c r="B659" t="s">
        <v>42</v>
      </c>
      <c r="C659">
        <v>0</v>
      </c>
      <c r="D659">
        <v>716</v>
      </c>
      <c r="E659">
        <v>0</v>
      </c>
      <c r="F659">
        <v>50</v>
      </c>
    </row>
    <row r="660" spans="1:6" x14ac:dyDescent="0.25">
      <c r="A660" s="1">
        <v>44104</v>
      </c>
      <c r="B660" t="s">
        <v>43</v>
      </c>
      <c r="C660">
        <v>40</v>
      </c>
      <c r="D660">
        <v>10114</v>
      </c>
      <c r="E660">
        <v>4</v>
      </c>
      <c r="F660">
        <v>701</v>
      </c>
    </row>
    <row r="661" spans="1:6" x14ac:dyDescent="0.25">
      <c r="A661" s="1">
        <v>44104</v>
      </c>
      <c r="B661" t="s">
        <v>44</v>
      </c>
      <c r="C661">
        <v>0</v>
      </c>
      <c r="D661">
        <v>64</v>
      </c>
    </row>
    <row r="662" spans="1:6" x14ac:dyDescent="0.25">
      <c r="A662" s="1">
        <v>44104</v>
      </c>
      <c r="B662" t="s">
        <v>45</v>
      </c>
      <c r="C662">
        <v>110</v>
      </c>
      <c r="D662">
        <v>20031</v>
      </c>
      <c r="E662">
        <v>7</v>
      </c>
      <c r="F662">
        <v>1290</v>
      </c>
    </row>
    <row r="663" spans="1:6" x14ac:dyDescent="0.25">
      <c r="A663" s="1">
        <v>44104</v>
      </c>
      <c r="B663" t="s">
        <v>46</v>
      </c>
      <c r="C663">
        <v>1</v>
      </c>
      <c r="D663">
        <v>412</v>
      </c>
      <c r="E663">
        <v>0</v>
      </c>
      <c r="F663">
        <v>68</v>
      </c>
    </row>
    <row r="664" spans="1:6" x14ac:dyDescent="0.25">
      <c r="A664" s="1">
        <v>44104</v>
      </c>
      <c r="B664" t="s">
        <v>47</v>
      </c>
      <c r="C664">
        <v>29</v>
      </c>
      <c r="D664">
        <v>8283</v>
      </c>
      <c r="E664">
        <v>2</v>
      </c>
      <c r="F664">
        <v>781</v>
      </c>
    </row>
    <row r="665" spans="1:6" x14ac:dyDescent="0.25">
      <c r="A665" s="1">
        <v>44104</v>
      </c>
      <c r="B665" t="s">
        <v>48</v>
      </c>
      <c r="C665">
        <v>16</v>
      </c>
      <c r="D665">
        <v>1251</v>
      </c>
      <c r="E665">
        <v>0</v>
      </c>
      <c r="F665">
        <v>144</v>
      </c>
    </row>
    <row r="666" spans="1:6" x14ac:dyDescent="0.25">
      <c r="A666" s="1">
        <v>44104</v>
      </c>
      <c r="B666" t="s">
        <v>49</v>
      </c>
      <c r="C666">
        <v>117</v>
      </c>
      <c r="D666">
        <v>27624</v>
      </c>
      <c r="E666">
        <v>5</v>
      </c>
      <c r="F666">
        <v>2154</v>
      </c>
    </row>
    <row r="667" spans="1:6" x14ac:dyDescent="0.25">
      <c r="A667" s="1">
        <v>44104</v>
      </c>
      <c r="B667" t="s">
        <v>50</v>
      </c>
      <c r="C667">
        <v>0</v>
      </c>
      <c r="D667">
        <v>104</v>
      </c>
    </row>
    <row r="668" spans="1:6" x14ac:dyDescent="0.25">
      <c r="A668" s="1">
        <v>44104</v>
      </c>
      <c r="B668" t="s">
        <v>51</v>
      </c>
      <c r="C668">
        <v>30</v>
      </c>
      <c r="D668">
        <v>10338</v>
      </c>
      <c r="E668">
        <v>5</v>
      </c>
      <c r="F668">
        <v>1066</v>
      </c>
    </row>
    <row r="669" spans="1:6" x14ac:dyDescent="0.25">
      <c r="A669" s="1">
        <v>44104</v>
      </c>
      <c r="B669" t="s">
        <v>52</v>
      </c>
      <c r="C669">
        <v>51</v>
      </c>
      <c r="D669">
        <v>9777</v>
      </c>
      <c r="E669">
        <v>0</v>
      </c>
      <c r="F669">
        <v>770</v>
      </c>
    </row>
    <row r="670" spans="1:6" x14ac:dyDescent="0.25">
      <c r="A670" s="1">
        <v>44104</v>
      </c>
      <c r="B670" t="s">
        <v>53</v>
      </c>
      <c r="C670">
        <v>53</v>
      </c>
      <c r="D670">
        <v>24479</v>
      </c>
      <c r="E670">
        <v>2</v>
      </c>
      <c r="F670">
        <v>1137</v>
      </c>
    </row>
    <row r="671" spans="1:6" x14ac:dyDescent="0.25">
      <c r="A671" s="1">
        <v>44104</v>
      </c>
      <c r="B671" t="s">
        <v>54</v>
      </c>
      <c r="C671">
        <v>54</v>
      </c>
      <c r="D671">
        <v>14471</v>
      </c>
      <c r="E671">
        <v>8</v>
      </c>
      <c r="F671">
        <v>1115</v>
      </c>
    </row>
    <row r="672" spans="1:6" x14ac:dyDescent="0.25">
      <c r="A672" s="1">
        <v>44104</v>
      </c>
      <c r="B672" t="s">
        <v>18</v>
      </c>
      <c r="C672">
        <v>4</v>
      </c>
      <c r="D672">
        <v>303</v>
      </c>
      <c r="E672">
        <v>0</v>
      </c>
      <c r="F672">
        <v>5</v>
      </c>
    </row>
    <row r="673" spans="1:6" x14ac:dyDescent="0.25">
      <c r="A673" s="1">
        <v>44104</v>
      </c>
      <c r="B673" t="s">
        <v>55</v>
      </c>
      <c r="E673">
        <v>0</v>
      </c>
      <c r="F673">
        <v>1</v>
      </c>
    </row>
    <row r="674" spans="1:6" x14ac:dyDescent="0.25">
      <c r="A674" s="1">
        <v>44105</v>
      </c>
      <c r="B674" t="s">
        <v>41</v>
      </c>
      <c r="C674">
        <v>13</v>
      </c>
      <c r="D674">
        <v>1799</v>
      </c>
      <c r="E674">
        <v>0</v>
      </c>
      <c r="F674">
        <v>174</v>
      </c>
    </row>
    <row r="675" spans="1:6" x14ac:dyDescent="0.25">
      <c r="A675" s="1">
        <v>44105</v>
      </c>
      <c r="B675" t="s">
        <v>42</v>
      </c>
      <c r="C675">
        <v>0</v>
      </c>
      <c r="D675">
        <v>716</v>
      </c>
      <c r="E675">
        <v>0</v>
      </c>
      <c r="F675">
        <v>50</v>
      </c>
    </row>
    <row r="676" spans="1:6" x14ac:dyDescent="0.25">
      <c r="A676" s="1">
        <v>44105</v>
      </c>
      <c r="B676" t="s">
        <v>43</v>
      </c>
      <c r="C676">
        <v>47</v>
      </c>
      <c r="D676">
        <v>10161</v>
      </c>
      <c r="E676">
        <v>1</v>
      </c>
      <c r="F676">
        <v>702</v>
      </c>
    </row>
    <row r="677" spans="1:6" x14ac:dyDescent="0.25">
      <c r="A677" s="1">
        <v>44105</v>
      </c>
      <c r="B677" t="s">
        <v>44</v>
      </c>
      <c r="C677">
        <v>0</v>
      </c>
      <c r="D677">
        <v>64</v>
      </c>
    </row>
    <row r="678" spans="1:6" x14ac:dyDescent="0.25">
      <c r="A678" s="1">
        <v>44105</v>
      </c>
      <c r="B678" t="s">
        <v>45</v>
      </c>
      <c r="C678">
        <v>125</v>
      </c>
      <c r="D678">
        <v>20156</v>
      </c>
      <c r="E678">
        <v>3</v>
      </c>
      <c r="F678">
        <v>1293</v>
      </c>
    </row>
    <row r="679" spans="1:6" x14ac:dyDescent="0.25">
      <c r="A679" s="1">
        <v>44105</v>
      </c>
      <c r="B679" t="s">
        <v>46</v>
      </c>
      <c r="C679">
        <v>0</v>
      </c>
      <c r="D679">
        <v>412</v>
      </c>
      <c r="E679">
        <v>0</v>
      </c>
      <c r="F679">
        <v>68</v>
      </c>
    </row>
    <row r="680" spans="1:6" x14ac:dyDescent="0.25">
      <c r="A680" s="1">
        <v>44105</v>
      </c>
      <c r="B680" t="s">
        <v>47</v>
      </c>
      <c r="C680">
        <v>56</v>
      </c>
      <c r="D680">
        <v>8339</v>
      </c>
      <c r="E680">
        <v>5</v>
      </c>
      <c r="F680">
        <v>786</v>
      </c>
    </row>
    <row r="681" spans="1:6" x14ac:dyDescent="0.25">
      <c r="A681" s="1">
        <v>44105</v>
      </c>
      <c r="B681" t="s">
        <v>48</v>
      </c>
      <c r="C681">
        <v>22</v>
      </c>
      <c r="D681">
        <v>1273</v>
      </c>
      <c r="E681">
        <v>1</v>
      </c>
      <c r="F681">
        <v>145</v>
      </c>
    </row>
    <row r="682" spans="1:6" x14ac:dyDescent="0.25">
      <c r="A682" s="1">
        <v>44105</v>
      </c>
      <c r="B682" t="s">
        <v>49</v>
      </c>
      <c r="C682">
        <v>155</v>
      </c>
      <c r="D682">
        <v>27779</v>
      </c>
      <c r="E682">
        <v>2</v>
      </c>
      <c r="F682">
        <v>2156</v>
      </c>
    </row>
    <row r="683" spans="1:6" x14ac:dyDescent="0.25">
      <c r="A683" s="1">
        <v>44105</v>
      </c>
      <c r="B683" t="s">
        <v>50</v>
      </c>
      <c r="C683">
        <v>11</v>
      </c>
      <c r="D683">
        <v>115</v>
      </c>
    </row>
    <row r="684" spans="1:6" x14ac:dyDescent="0.25">
      <c r="A684" s="1">
        <v>44105</v>
      </c>
      <c r="B684" t="s">
        <v>51</v>
      </c>
      <c r="C684">
        <v>46</v>
      </c>
      <c r="D684">
        <v>10384</v>
      </c>
      <c r="E684">
        <v>2</v>
      </c>
      <c r="F684">
        <v>1068</v>
      </c>
    </row>
    <row r="685" spans="1:6" x14ac:dyDescent="0.25">
      <c r="A685" s="1">
        <v>44105</v>
      </c>
      <c r="B685" t="s">
        <v>52</v>
      </c>
      <c r="C685">
        <v>30</v>
      </c>
      <c r="D685">
        <v>9807</v>
      </c>
      <c r="E685">
        <v>3</v>
      </c>
      <c r="F685">
        <v>773</v>
      </c>
    </row>
    <row r="686" spans="1:6" x14ac:dyDescent="0.25">
      <c r="A686" s="1">
        <v>44105</v>
      </c>
      <c r="B686" t="s">
        <v>53</v>
      </c>
      <c r="C686">
        <v>143</v>
      </c>
      <c r="D686">
        <v>24622</v>
      </c>
      <c r="E686">
        <v>5</v>
      </c>
      <c r="F686">
        <v>1142</v>
      </c>
    </row>
    <row r="687" spans="1:6" x14ac:dyDescent="0.25">
      <c r="A687" s="1">
        <v>44105</v>
      </c>
      <c r="B687" t="s">
        <v>54</v>
      </c>
      <c r="C687">
        <v>57</v>
      </c>
      <c r="D687">
        <v>14528</v>
      </c>
      <c r="E687">
        <v>2</v>
      </c>
      <c r="F687">
        <v>1117</v>
      </c>
    </row>
    <row r="688" spans="1:6" x14ac:dyDescent="0.25">
      <c r="A688" s="1">
        <v>44105</v>
      </c>
      <c r="B688" t="s">
        <v>18</v>
      </c>
      <c r="C688">
        <v>3</v>
      </c>
      <c r="D688">
        <v>306</v>
      </c>
      <c r="E688">
        <v>0</v>
      </c>
      <c r="F688">
        <v>5</v>
      </c>
    </row>
    <row r="689" spans="1:6" x14ac:dyDescent="0.25">
      <c r="A689" s="1">
        <v>44105</v>
      </c>
      <c r="B689" t="s">
        <v>55</v>
      </c>
      <c r="E689">
        <v>0</v>
      </c>
      <c r="F689">
        <v>1</v>
      </c>
    </row>
    <row r="690" spans="1:6" x14ac:dyDescent="0.25">
      <c r="A690" s="1">
        <v>44106</v>
      </c>
      <c r="B690" t="s">
        <v>41</v>
      </c>
      <c r="C690">
        <v>8</v>
      </c>
      <c r="D690">
        <v>1807</v>
      </c>
      <c r="E690">
        <v>0</v>
      </c>
      <c r="F690">
        <v>174</v>
      </c>
    </row>
    <row r="691" spans="1:6" x14ac:dyDescent="0.25">
      <c r="A691" s="1">
        <v>44106</v>
      </c>
      <c r="B691" t="s">
        <v>42</v>
      </c>
      <c r="C691">
        <v>2</v>
      </c>
      <c r="D691">
        <v>718</v>
      </c>
      <c r="E691">
        <v>0</v>
      </c>
      <c r="F691">
        <v>50</v>
      </c>
    </row>
    <row r="692" spans="1:6" x14ac:dyDescent="0.25">
      <c r="A692" s="1">
        <v>44106</v>
      </c>
      <c r="B692" t="s">
        <v>43</v>
      </c>
      <c r="C692">
        <v>65</v>
      </c>
      <c r="D692">
        <v>10226</v>
      </c>
      <c r="E692">
        <v>0</v>
      </c>
      <c r="F692">
        <v>702</v>
      </c>
    </row>
    <row r="693" spans="1:6" x14ac:dyDescent="0.25">
      <c r="A693" s="1">
        <v>44106</v>
      </c>
      <c r="B693" t="s">
        <v>44</v>
      </c>
      <c r="C693">
        <v>2</v>
      </c>
      <c r="D693">
        <v>66</v>
      </c>
    </row>
    <row r="694" spans="1:6" x14ac:dyDescent="0.25">
      <c r="A694" s="1">
        <v>44106</v>
      </c>
      <c r="B694" t="s">
        <v>45</v>
      </c>
      <c r="C694">
        <v>101</v>
      </c>
      <c r="D694">
        <v>20257</v>
      </c>
      <c r="E694">
        <v>1</v>
      </c>
      <c r="F694">
        <v>1294</v>
      </c>
    </row>
    <row r="695" spans="1:6" x14ac:dyDescent="0.25">
      <c r="A695" s="1">
        <v>44106</v>
      </c>
      <c r="B695" t="s">
        <v>46</v>
      </c>
      <c r="C695">
        <v>1</v>
      </c>
      <c r="D695">
        <v>413</v>
      </c>
      <c r="E695">
        <v>0</v>
      </c>
      <c r="F695">
        <v>68</v>
      </c>
    </row>
    <row r="696" spans="1:6" x14ac:dyDescent="0.25">
      <c r="A696" s="1">
        <v>44106</v>
      </c>
      <c r="B696" t="s">
        <v>47</v>
      </c>
      <c r="C696">
        <v>64</v>
      </c>
      <c r="D696">
        <v>8403</v>
      </c>
      <c r="E696">
        <v>1</v>
      </c>
      <c r="F696">
        <v>787</v>
      </c>
    </row>
    <row r="697" spans="1:6" x14ac:dyDescent="0.25">
      <c r="A697" s="1">
        <v>44106</v>
      </c>
      <c r="B697" t="s">
        <v>48</v>
      </c>
      <c r="C697">
        <v>25</v>
      </c>
      <c r="D697">
        <v>1298</v>
      </c>
      <c r="E697">
        <v>2</v>
      </c>
      <c r="F697">
        <v>147</v>
      </c>
    </row>
    <row r="698" spans="1:6" x14ac:dyDescent="0.25">
      <c r="A698" s="1">
        <v>44106</v>
      </c>
      <c r="B698" t="s">
        <v>49</v>
      </c>
      <c r="C698">
        <v>182</v>
      </c>
      <c r="D698">
        <v>27961</v>
      </c>
      <c r="E698">
        <v>4</v>
      </c>
      <c r="F698">
        <v>2160</v>
      </c>
    </row>
    <row r="699" spans="1:6" x14ac:dyDescent="0.25">
      <c r="A699" s="1">
        <v>44106</v>
      </c>
      <c r="B699" t="s">
        <v>50</v>
      </c>
      <c r="C699">
        <v>4</v>
      </c>
      <c r="D699">
        <v>119</v>
      </c>
    </row>
    <row r="700" spans="1:6" x14ac:dyDescent="0.25">
      <c r="A700" s="1">
        <v>44106</v>
      </c>
      <c r="B700" t="s">
        <v>51</v>
      </c>
      <c r="C700">
        <v>46</v>
      </c>
      <c r="D700">
        <v>10430</v>
      </c>
      <c r="E700">
        <v>0</v>
      </c>
      <c r="F700">
        <v>1068</v>
      </c>
    </row>
    <row r="701" spans="1:6" x14ac:dyDescent="0.25">
      <c r="A701" s="1">
        <v>44106</v>
      </c>
      <c r="B701" t="s">
        <v>52</v>
      </c>
      <c r="C701">
        <v>45</v>
      </c>
      <c r="D701">
        <v>9852</v>
      </c>
      <c r="E701">
        <v>0</v>
      </c>
      <c r="F701">
        <v>773</v>
      </c>
    </row>
    <row r="702" spans="1:6" x14ac:dyDescent="0.25">
      <c r="A702" s="1">
        <v>44106</v>
      </c>
      <c r="B702" t="s">
        <v>53</v>
      </c>
      <c r="C702">
        <v>142</v>
      </c>
      <c r="D702">
        <v>24764</v>
      </c>
      <c r="E702">
        <v>0</v>
      </c>
      <c r="F702">
        <v>1142</v>
      </c>
    </row>
    <row r="703" spans="1:6" x14ac:dyDescent="0.25">
      <c r="A703" s="1">
        <v>44106</v>
      </c>
      <c r="B703" t="s">
        <v>54</v>
      </c>
      <c r="C703">
        <v>70</v>
      </c>
      <c r="D703">
        <v>14598</v>
      </c>
      <c r="E703">
        <v>2</v>
      </c>
      <c r="F703">
        <v>1119</v>
      </c>
    </row>
    <row r="704" spans="1:6" x14ac:dyDescent="0.25">
      <c r="A704" s="1">
        <v>44106</v>
      </c>
      <c r="B704" t="s">
        <v>18</v>
      </c>
      <c r="C704">
        <v>0</v>
      </c>
      <c r="D704">
        <v>302</v>
      </c>
      <c r="E704">
        <v>0</v>
      </c>
      <c r="F704">
        <v>5</v>
      </c>
    </row>
    <row r="705" spans="1:6" x14ac:dyDescent="0.25">
      <c r="A705" s="1">
        <v>44106</v>
      </c>
      <c r="B705" t="s">
        <v>55</v>
      </c>
      <c r="E705">
        <v>0</v>
      </c>
      <c r="F705">
        <v>1</v>
      </c>
    </row>
    <row r="706" spans="1:6" x14ac:dyDescent="0.25">
      <c r="A706" s="1">
        <v>44107</v>
      </c>
      <c r="B706" t="s">
        <v>41</v>
      </c>
      <c r="C706">
        <v>11</v>
      </c>
      <c r="D706">
        <v>1818</v>
      </c>
      <c r="E706">
        <v>0</v>
      </c>
      <c r="F706">
        <v>174</v>
      </c>
    </row>
    <row r="707" spans="1:6" x14ac:dyDescent="0.25">
      <c r="A707" s="1">
        <v>44107</v>
      </c>
      <c r="B707" t="s">
        <v>42</v>
      </c>
      <c r="C707">
        <v>0</v>
      </c>
      <c r="D707">
        <v>718</v>
      </c>
      <c r="E707">
        <v>0</v>
      </c>
      <c r="F707">
        <v>50</v>
      </c>
    </row>
    <row r="708" spans="1:6" x14ac:dyDescent="0.25">
      <c r="A708" s="1">
        <v>44107</v>
      </c>
      <c r="B708" t="s">
        <v>43</v>
      </c>
      <c r="C708">
        <v>43</v>
      </c>
      <c r="D708">
        <v>10269</v>
      </c>
      <c r="E708">
        <v>0</v>
      </c>
      <c r="F708">
        <v>702</v>
      </c>
    </row>
    <row r="709" spans="1:6" x14ac:dyDescent="0.25">
      <c r="A709" s="1">
        <v>44107</v>
      </c>
      <c r="B709" t="s">
        <v>44</v>
      </c>
      <c r="C709">
        <v>0</v>
      </c>
      <c r="D709">
        <v>66</v>
      </c>
    </row>
    <row r="710" spans="1:6" x14ac:dyDescent="0.25">
      <c r="A710" s="1">
        <v>44107</v>
      </c>
      <c r="B710" t="s">
        <v>45</v>
      </c>
      <c r="C710">
        <v>113</v>
      </c>
      <c r="D710">
        <v>20370</v>
      </c>
      <c r="E710">
        <v>1</v>
      </c>
      <c r="F710">
        <v>1295</v>
      </c>
    </row>
    <row r="711" spans="1:6" x14ac:dyDescent="0.25">
      <c r="A711" s="1">
        <v>44107</v>
      </c>
      <c r="B711" t="s">
        <v>46</v>
      </c>
      <c r="C711">
        <v>2</v>
      </c>
      <c r="D711">
        <v>415</v>
      </c>
      <c r="E711">
        <v>0</v>
      </c>
      <c r="F711">
        <v>68</v>
      </c>
    </row>
    <row r="712" spans="1:6" x14ac:dyDescent="0.25">
      <c r="A712" s="1">
        <v>44107</v>
      </c>
      <c r="B712" t="s">
        <v>47</v>
      </c>
      <c r="C712">
        <v>32</v>
      </c>
      <c r="D712">
        <v>8435</v>
      </c>
      <c r="E712">
        <v>2</v>
      </c>
      <c r="F712">
        <v>789</v>
      </c>
    </row>
    <row r="713" spans="1:6" x14ac:dyDescent="0.25">
      <c r="A713" s="1">
        <v>44107</v>
      </c>
      <c r="B713" t="s">
        <v>48</v>
      </c>
      <c r="C713">
        <v>18</v>
      </c>
      <c r="D713">
        <v>1316</v>
      </c>
      <c r="E713">
        <v>1</v>
      </c>
      <c r="F713">
        <v>148</v>
      </c>
    </row>
    <row r="714" spans="1:6" x14ac:dyDescent="0.25">
      <c r="A714" s="1">
        <v>44107</v>
      </c>
      <c r="B714" t="s">
        <v>49</v>
      </c>
      <c r="C714">
        <v>140</v>
      </c>
      <c r="D714">
        <v>28101</v>
      </c>
      <c r="E714">
        <v>6</v>
      </c>
      <c r="F714">
        <v>2166</v>
      </c>
    </row>
    <row r="715" spans="1:6" x14ac:dyDescent="0.25">
      <c r="A715" s="1">
        <v>44107</v>
      </c>
      <c r="B715" t="s">
        <v>50</v>
      </c>
      <c r="C715">
        <v>5</v>
      </c>
      <c r="D715">
        <v>124</v>
      </c>
    </row>
    <row r="716" spans="1:6" x14ac:dyDescent="0.25">
      <c r="A716" s="1">
        <v>44107</v>
      </c>
      <c r="B716" t="s">
        <v>51</v>
      </c>
      <c r="C716">
        <v>51</v>
      </c>
      <c r="D716">
        <v>10481</v>
      </c>
      <c r="E716">
        <v>3</v>
      </c>
      <c r="F716">
        <v>1071</v>
      </c>
    </row>
    <row r="717" spans="1:6" x14ac:dyDescent="0.25">
      <c r="A717" s="1">
        <v>44107</v>
      </c>
      <c r="B717" t="s">
        <v>52</v>
      </c>
      <c r="C717">
        <v>52</v>
      </c>
      <c r="D717">
        <v>9904</v>
      </c>
      <c r="E717">
        <v>3</v>
      </c>
      <c r="F717">
        <v>776</v>
      </c>
    </row>
    <row r="718" spans="1:6" x14ac:dyDescent="0.25">
      <c r="A718" s="1">
        <v>44107</v>
      </c>
      <c r="B718" t="s">
        <v>53</v>
      </c>
      <c r="C718">
        <v>107</v>
      </c>
      <c r="D718">
        <v>24871</v>
      </c>
      <c r="E718">
        <v>0</v>
      </c>
      <c r="F718">
        <v>1142</v>
      </c>
    </row>
    <row r="719" spans="1:6" x14ac:dyDescent="0.25">
      <c r="A719" s="1">
        <v>44107</v>
      </c>
      <c r="B719" t="s">
        <v>54</v>
      </c>
      <c r="C719">
        <v>39</v>
      </c>
      <c r="D719">
        <v>14637</v>
      </c>
      <c r="E719">
        <v>1</v>
      </c>
      <c r="F719">
        <v>1120</v>
      </c>
    </row>
    <row r="720" spans="1:6" x14ac:dyDescent="0.25">
      <c r="A720" s="1">
        <v>44107</v>
      </c>
      <c r="B720" t="s">
        <v>18</v>
      </c>
      <c r="C720">
        <v>0</v>
      </c>
      <c r="D720">
        <v>289</v>
      </c>
      <c r="E720">
        <v>0</v>
      </c>
      <c r="F720">
        <v>5</v>
      </c>
    </row>
    <row r="721" spans="1:6" x14ac:dyDescent="0.25">
      <c r="A721" s="1">
        <v>44107</v>
      </c>
      <c r="B721" t="s">
        <v>55</v>
      </c>
      <c r="E721">
        <v>0</v>
      </c>
      <c r="F721">
        <v>1</v>
      </c>
    </row>
    <row r="722" spans="1:6" x14ac:dyDescent="0.25">
      <c r="A722" s="1">
        <v>44108</v>
      </c>
      <c r="B722" t="s">
        <v>41</v>
      </c>
      <c r="C722">
        <v>6</v>
      </c>
      <c r="D722">
        <v>1824</v>
      </c>
      <c r="E722">
        <v>0</v>
      </c>
      <c r="F722">
        <v>174</v>
      </c>
    </row>
    <row r="723" spans="1:6" x14ac:dyDescent="0.25">
      <c r="A723" s="1">
        <v>44108</v>
      </c>
      <c r="B723" t="s">
        <v>42</v>
      </c>
      <c r="C723">
        <v>5</v>
      </c>
      <c r="D723">
        <v>723</v>
      </c>
      <c r="E723">
        <v>0</v>
      </c>
      <c r="F723">
        <v>50</v>
      </c>
    </row>
    <row r="724" spans="1:6" x14ac:dyDescent="0.25">
      <c r="A724" s="1">
        <v>44108</v>
      </c>
      <c r="B724" t="s">
        <v>43</v>
      </c>
      <c r="C724">
        <v>42</v>
      </c>
      <c r="D724">
        <v>10311</v>
      </c>
      <c r="E724">
        <v>1</v>
      </c>
      <c r="F724">
        <v>703</v>
      </c>
    </row>
    <row r="725" spans="1:6" x14ac:dyDescent="0.25">
      <c r="A725" s="1">
        <v>44108</v>
      </c>
      <c r="B725" t="s">
        <v>44</v>
      </c>
      <c r="C725">
        <v>1</v>
      </c>
      <c r="D725">
        <v>67</v>
      </c>
    </row>
    <row r="726" spans="1:6" x14ac:dyDescent="0.25">
      <c r="A726" s="1">
        <v>44108</v>
      </c>
      <c r="B726" t="s">
        <v>45</v>
      </c>
      <c r="C726">
        <v>95</v>
      </c>
      <c r="D726">
        <v>20465</v>
      </c>
      <c r="E726">
        <v>1</v>
      </c>
      <c r="F726">
        <v>1296</v>
      </c>
    </row>
    <row r="727" spans="1:6" x14ac:dyDescent="0.25">
      <c r="A727" s="1">
        <v>44108</v>
      </c>
      <c r="B727" t="s">
        <v>46</v>
      </c>
      <c r="C727">
        <v>6</v>
      </c>
      <c r="D727">
        <v>421</v>
      </c>
      <c r="E727">
        <v>0</v>
      </c>
      <c r="F727">
        <v>68</v>
      </c>
    </row>
    <row r="728" spans="1:6" x14ac:dyDescent="0.25">
      <c r="A728" s="1">
        <v>44108</v>
      </c>
      <c r="B728" t="s">
        <v>47</v>
      </c>
      <c r="C728">
        <v>58</v>
      </c>
      <c r="D728">
        <v>8493</v>
      </c>
      <c r="E728">
        <v>0</v>
      </c>
      <c r="F728">
        <v>789</v>
      </c>
    </row>
    <row r="729" spans="1:6" x14ac:dyDescent="0.25">
      <c r="A729" s="1">
        <v>44108</v>
      </c>
      <c r="B729" t="s">
        <v>48</v>
      </c>
      <c r="C729">
        <v>8</v>
      </c>
      <c r="D729">
        <v>1324</v>
      </c>
      <c r="E729">
        <v>0</v>
      </c>
      <c r="F729">
        <v>148</v>
      </c>
    </row>
    <row r="730" spans="1:6" x14ac:dyDescent="0.25">
      <c r="A730" s="1">
        <v>44108</v>
      </c>
      <c r="B730" t="s">
        <v>49</v>
      </c>
      <c r="C730">
        <v>142</v>
      </c>
      <c r="D730">
        <v>28243</v>
      </c>
      <c r="E730">
        <v>0</v>
      </c>
      <c r="F730">
        <v>2166</v>
      </c>
    </row>
    <row r="731" spans="1:6" x14ac:dyDescent="0.25">
      <c r="A731" s="1">
        <v>44108</v>
      </c>
      <c r="B731" t="s">
        <v>50</v>
      </c>
      <c r="C731">
        <v>0</v>
      </c>
      <c r="D731">
        <v>124</v>
      </c>
    </row>
    <row r="732" spans="1:6" x14ac:dyDescent="0.25">
      <c r="A732" s="1">
        <v>44108</v>
      </c>
      <c r="B732" t="s">
        <v>51</v>
      </c>
      <c r="C732">
        <v>52</v>
      </c>
      <c r="D732">
        <v>10533</v>
      </c>
      <c r="E732">
        <v>0</v>
      </c>
      <c r="F732">
        <v>1071</v>
      </c>
    </row>
    <row r="733" spans="1:6" x14ac:dyDescent="0.25">
      <c r="A733" s="1">
        <v>44108</v>
      </c>
      <c r="B733" t="s">
        <v>52</v>
      </c>
      <c r="C733">
        <v>32</v>
      </c>
      <c r="D733">
        <v>9936</v>
      </c>
      <c r="E733">
        <v>1</v>
      </c>
      <c r="F733">
        <v>777</v>
      </c>
    </row>
    <row r="734" spans="1:6" x14ac:dyDescent="0.25">
      <c r="A734" s="1">
        <v>44108</v>
      </c>
      <c r="B734" t="s">
        <v>53</v>
      </c>
      <c r="C734">
        <v>116</v>
      </c>
      <c r="D734">
        <v>24987</v>
      </c>
      <c r="E734">
        <v>0</v>
      </c>
      <c r="F734">
        <v>1142</v>
      </c>
    </row>
    <row r="735" spans="1:6" x14ac:dyDescent="0.25">
      <c r="A735" s="1">
        <v>44108</v>
      </c>
      <c r="B735" t="s">
        <v>54</v>
      </c>
      <c r="C735">
        <v>51</v>
      </c>
      <c r="D735">
        <v>14688</v>
      </c>
      <c r="E735">
        <v>0</v>
      </c>
      <c r="F735">
        <v>1120</v>
      </c>
    </row>
    <row r="736" spans="1:6" x14ac:dyDescent="0.25">
      <c r="A736" s="1">
        <v>44108</v>
      </c>
      <c r="B736" t="s">
        <v>18</v>
      </c>
      <c r="C736">
        <v>12</v>
      </c>
      <c r="D736">
        <v>301</v>
      </c>
      <c r="E736">
        <v>0</v>
      </c>
      <c r="F736">
        <v>5</v>
      </c>
    </row>
    <row r="737" spans="1:6" x14ac:dyDescent="0.25">
      <c r="A737" s="1">
        <v>44108</v>
      </c>
      <c r="B737" t="s">
        <v>55</v>
      </c>
      <c r="E737">
        <v>0</v>
      </c>
      <c r="F737">
        <v>1</v>
      </c>
    </row>
    <row r="738" spans="1:6" x14ac:dyDescent="0.25">
      <c r="A738" s="1">
        <v>44109</v>
      </c>
      <c r="B738" t="s">
        <v>41</v>
      </c>
      <c r="C738">
        <v>3</v>
      </c>
      <c r="D738">
        <v>1827</v>
      </c>
      <c r="E738">
        <v>0</v>
      </c>
      <c r="F738">
        <v>174</v>
      </c>
    </row>
    <row r="739" spans="1:6" x14ac:dyDescent="0.25">
      <c r="A739" s="1">
        <v>44109</v>
      </c>
      <c r="B739" t="s">
        <v>42</v>
      </c>
      <c r="C739">
        <v>2</v>
      </c>
      <c r="D739">
        <v>725</v>
      </c>
      <c r="E739">
        <v>1</v>
      </c>
      <c r="F739">
        <v>51</v>
      </c>
    </row>
    <row r="740" spans="1:6" x14ac:dyDescent="0.25">
      <c r="A740" s="1">
        <v>44109</v>
      </c>
      <c r="B740" t="s">
        <v>43</v>
      </c>
      <c r="C740">
        <v>29</v>
      </c>
      <c r="D740">
        <v>10340</v>
      </c>
      <c r="E740">
        <v>3</v>
      </c>
      <c r="F740">
        <v>706</v>
      </c>
    </row>
    <row r="741" spans="1:6" x14ac:dyDescent="0.25">
      <c r="A741" s="1">
        <v>44109</v>
      </c>
      <c r="B741" t="s">
        <v>44</v>
      </c>
      <c r="C741">
        <v>0</v>
      </c>
      <c r="D741">
        <v>67</v>
      </c>
    </row>
    <row r="742" spans="1:6" x14ac:dyDescent="0.25">
      <c r="A742" s="1">
        <v>44109</v>
      </c>
      <c r="B742" t="s">
        <v>45</v>
      </c>
      <c r="C742">
        <v>152</v>
      </c>
      <c r="D742">
        <v>20617</v>
      </c>
      <c r="E742">
        <v>4</v>
      </c>
      <c r="F742">
        <v>1300</v>
      </c>
    </row>
    <row r="743" spans="1:6" x14ac:dyDescent="0.25">
      <c r="A743" s="1">
        <v>44109</v>
      </c>
      <c r="B743" t="s">
        <v>46</v>
      </c>
      <c r="C743">
        <v>0</v>
      </c>
      <c r="D743">
        <v>421</v>
      </c>
      <c r="E743">
        <v>1</v>
      </c>
      <c r="F743">
        <v>69</v>
      </c>
    </row>
    <row r="744" spans="1:6" x14ac:dyDescent="0.25">
      <c r="A744" s="1">
        <v>44109</v>
      </c>
      <c r="B744" t="s">
        <v>47</v>
      </c>
      <c r="C744">
        <v>40</v>
      </c>
      <c r="D744">
        <v>8533</v>
      </c>
      <c r="E744">
        <v>1</v>
      </c>
      <c r="F744">
        <v>790</v>
      </c>
    </row>
    <row r="745" spans="1:6" x14ac:dyDescent="0.25">
      <c r="A745" s="1">
        <v>44109</v>
      </c>
      <c r="B745" t="s">
        <v>48</v>
      </c>
      <c r="C745">
        <v>3</v>
      </c>
      <c r="D745">
        <v>1327</v>
      </c>
      <c r="E745">
        <v>0</v>
      </c>
      <c r="F745">
        <v>148</v>
      </c>
    </row>
    <row r="746" spans="1:6" x14ac:dyDescent="0.25">
      <c r="A746" s="1">
        <v>44109</v>
      </c>
      <c r="B746" t="s">
        <v>49</v>
      </c>
      <c r="C746">
        <v>65</v>
      </c>
      <c r="D746">
        <v>28308</v>
      </c>
      <c r="E746">
        <v>6</v>
      </c>
      <c r="F746">
        <v>2172</v>
      </c>
    </row>
    <row r="747" spans="1:6" x14ac:dyDescent="0.25">
      <c r="A747" s="1">
        <v>44109</v>
      </c>
      <c r="B747" t="s">
        <v>50</v>
      </c>
      <c r="C747">
        <v>0</v>
      </c>
      <c r="D747">
        <v>124</v>
      </c>
    </row>
    <row r="748" spans="1:6" x14ac:dyDescent="0.25">
      <c r="A748" s="1">
        <v>44109</v>
      </c>
      <c r="B748" t="s">
        <v>51</v>
      </c>
      <c r="C748">
        <v>25</v>
      </c>
      <c r="D748">
        <v>10558</v>
      </c>
      <c r="E748">
        <v>2</v>
      </c>
      <c r="F748">
        <v>1073</v>
      </c>
    </row>
    <row r="749" spans="1:6" x14ac:dyDescent="0.25">
      <c r="A749" s="1">
        <v>44109</v>
      </c>
      <c r="B749" t="s">
        <v>52</v>
      </c>
      <c r="C749">
        <v>23</v>
      </c>
      <c r="D749">
        <v>9959</v>
      </c>
      <c r="E749">
        <v>0</v>
      </c>
      <c r="F749">
        <v>777</v>
      </c>
    </row>
    <row r="750" spans="1:6" x14ac:dyDescent="0.25">
      <c r="A750" s="1">
        <v>44109</v>
      </c>
      <c r="B750" t="s">
        <v>53</v>
      </c>
      <c r="C750">
        <v>65</v>
      </c>
      <c r="D750">
        <v>25052</v>
      </c>
      <c r="E750">
        <v>0</v>
      </c>
      <c r="F750">
        <v>1142</v>
      </c>
    </row>
    <row r="751" spans="1:6" x14ac:dyDescent="0.25">
      <c r="A751" s="1">
        <v>44109</v>
      </c>
      <c r="B751" t="s">
        <v>54</v>
      </c>
      <c r="C751">
        <v>52</v>
      </c>
      <c r="D751">
        <v>14740</v>
      </c>
      <c r="E751">
        <v>2</v>
      </c>
      <c r="F751">
        <v>1122</v>
      </c>
    </row>
    <row r="752" spans="1:6" x14ac:dyDescent="0.25">
      <c r="A752" s="1">
        <v>44109</v>
      </c>
      <c r="B752" t="s">
        <v>18</v>
      </c>
      <c r="C752">
        <v>6</v>
      </c>
      <c r="D752">
        <v>307</v>
      </c>
      <c r="E752">
        <v>0</v>
      </c>
      <c r="F752">
        <v>5</v>
      </c>
    </row>
    <row r="753" spans="1:6" x14ac:dyDescent="0.25">
      <c r="A753" s="1">
        <v>44109</v>
      </c>
      <c r="B753" t="s">
        <v>55</v>
      </c>
      <c r="E753">
        <v>0</v>
      </c>
      <c r="F753">
        <v>1</v>
      </c>
    </row>
    <row r="754" spans="1:6" x14ac:dyDescent="0.25">
      <c r="A754" s="1">
        <v>44110</v>
      </c>
      <c r="B754" t="s">
        <v>41</v>
      </c>
      <c r="C754">
        <v>5</v>
      </c>
      <c r="D754">
        <v>1832</v>
      </c>
      <c r="E754">
        <v>0</v>
      </c>
      <c r="F754">
        <v>174</v>
      </c>
    </row>
    <row r="755" spans="1:6" x14ac:dyDescent="0.25">
      <c r="A755" s="1">
        <v>44110</v>
      </c>
      <c r="B755" t="s">
        <v>42</v>
      </c>
      <c r="C755">
        <v>0</v>
      </c>
      <c r="D755">
        <v>725</v>
      </c>
      <c r="E755">
        <v>0</v>
      </c>
      <c r="F755">
        <v>51</v>
      </c>
    </row>
    <row r="756" spans="1:6" x14ac:dyDescent="0.25">
      <c r="A756" s="1">
        <v>44110</v>
      </c>
      <c r="B756" t="s">
        <v>43</v>
      </c>
      <c r="C756">
        <v>46</v>
      </c>
      <c r="D756">
        <v>10386</v>
      </c>
      <c r="E756">
        <v>3</v>
      </c>
      <c r="F756">
        <v>709</v>
      </c>
    </row>
    <row r="757" spans="1:6" x14ac:dyDescent="0.25">
      <c r="A757" s="1">
        <v>44110</v>
      </c>
      <c r="B757" t="s">
        <v>44</v>
      </c>
      <c r="C757">
        <v>0</v>
      </c>
      <c r="D757">
        <v>67</v>
      </c>
    </row>
    <row r="758" spans="1:6" x14ac:dyDescent="0.25">
      <c r="A758" s="1">
        <v>44110</v>
      </c>
      <c r="B758" t="s">
        <v>45</v>
      </c>
      <c r="C758">
        <v>55</v>
      </c>
      <c r="D758">
        <v>20672</v>
      </c>
      <c r="E758">
        <v>0</v>
      </c>
      <c r="F758">
        <v>1300</v>
      </c>
    </row>
    <row r="759" spans="1:6" x14ac:dyDescent="0.25">
      <c r="A759" s="1">
        <v>44110</v>
      </c>
      <c r="B759" t="s">
        <v>46</v>
      </c>
      <c r="C759">
        <v>0</v>
      </c>
      <c r="D759">
        <v>420</v>
      </c>
      <c r="E759">
        <v>0</v>
      </c>
      <c r="F759">
        <v>69</v>
      </c>
    </row>
    <row r="760" spans="1:6" x14ac:dyDescent="0.25">
      <c r="A760" s="1">
        <v>44110</v>
      </c>
      <c r="B760" t="s">
        <v>47</v>
      </c>
      <c r="C760">
        <v>41</v>
      </c>
      <c r="D760">
        <v>8574</v>
      </c>
      <c r="E760">
        <v>1</v>
      </c>
      <c r="F760">
        <v>791</v>
      </c>
    </row>
    <row r="761" spans="1:6" x14ac:dyDescent="0.25">
      <c r="A761" s="1">
        <v>44110</v>
      </c>
      <c r="B761" t="s">
        <v>48</v>
      </c>
      <c r="C761">
        <v>6</v>
      </c>
      <c r="D761">
        <v>1333</v>
      </c>
      <c r="E761">
        <v>0</v>
      </c>
      <c r="F761">
        <v>148</v>
      </c>
    </row>
    <row r="762" spans="1:6" x14ac:dyDescent="0.25">
      <c r="A762" s="1">
        <v>44110</v>
      </c>
      <c r="B762" t="s">
        <v>49</v>
      </c>
      <c r="C762">
        <v>84</v>
      </c>
      <c r="D762">
        <v>28392</v>
      </c>
      <c r="E762">
        <v>0</v>
      </c>
      <c r="F762">
        <v>2172</v>
      </c>
    </row>
    <row r="763" spans="1:6" x14ac:dyDescent="0.25">
      <c r="A763" s="1">
        <v>44110</v>
      </c>
      <c r="B763" t="s">
        <v>50</v>
      </c>
      <c r="C763">
        <v>0</v>
      </c>
      <c r="D763">
        <v>124</v>
      </c>
    </row>
    <row r="764" spans="1:6" x14ac:dyDescent="0.25">
      <c r="A764" s="1">
        <v>44110</v>
      </c>
      <c r="B764" t="s">
        <v>51</v>
      </c>
      <c r="C764">
        <v>50</v>
      </c>
      <c r="D764">
        <v>10608</v>
      </c>
      <c r="E764">
        <v>1</v>
      </c>
      <c r="F764">
        <v>1074</v>
      </c>
    </row>
    <row r="765" spans="1:6" x14ac:dyDescent="0.25">
      <c r="A765" s="1">
        <v>44110</v>
      </c>
      <c r="B765" t="s">
        <v>52</v>
      </c>
      <c r="C765">
        <v>48</v>
      </c>
      <c r="D765">
        <v>10007</v>
      </c>
      <c r="E765">
        <v>0</v>
      </c>
      <c r="F765">
        <v>777</v>
      </c>
    </row>
    <row r="766" spans="1:6" x14ac:dyDescent="0.25">
      <c r="A766" s="1">
        <v>44110</v>
      </c>
      <c r="B766" t="s">
        <v>53</v>
      </c>
      <c r="C766">
        <v>65</v>
      </c>
      <c r="D766">
        <v>25117</v>
      </c>
      <c r="E766">
        <v>0</v>
      </c>
      <c r="F766">
        <v>1142</v>
      </c>
    </row>
    <row r="767" spans="1:6" x14ac:dyDescent="0.25">
      <c r="A767" s="1">
        <v>44110</v>
      </c>
      <c r="B767" t="s">
        <v>54</v>
      </c>
      <c r="C767">
        <v>51</v>
      </c>
      <c r="D767">
        <v>14791</v>
      </c>
      <c r="E767">
        <v>2</v>
      </c>
      <c r="F767">
        <v>1124</v>
      </c>
    </row>
    <row r="768" spans="1:6" x14ac:dyDescent="0.25">
      <c r="A768" s="1">
        <v>44110</v>
      </c>
      <c r="B768" t="s">
        <v>18</v>
      </c>
      <c r="C768">
        <v>4</v>
      </c>
      <c r="D768">
        <v>311</v>
      </c>
      <c r="E768">
        <v>0</v>
      </c>
      <c r="F768">
        <v>5</v>
      </c>
    </row>
    <row r="769" spans="1:6" x14ac:dyDescent="0.25">
      <c r="A769" s="1">
        <v>44110</v>
      </c>
      <c r="B769" t="s">
        <v>55</v>
      </c>
      <c r="E769">
        <v>1</v>
      </c>
      <c r="F769">
        <v>2</v>
      </c>
    </row>
    <row r="770" spans="1:6" x14ac:dyDescent="0.25">
      <c r="A770" s="1">
        <v>44111</v>
      </c>
      <c r="B770" t="s">
        <v>41</v>
      </c>
      <c r="C770">
        <v>5</v>
      </c>
      <c r="D770">
        <v>1837</v>
      </c>
      <c r="E770">
        <v>1</v>
      </c>
      <c r="F770">
        <v>175</v>
      </c>
    </row>
    <row r="771" spans="1:6" x14ac:dyDescent="0.25">
      <c r="A771" s="1">
        <v>44111</v>
      </c>
      <c r="B771" t="s">
        <v>42</v>
      </c>
      <c r="C771">
        <v>1</v>
      </c>
      <c r="D771">
        <v>726</v>
      </c>
      <c r="E771">
        <v>0</v>
      </c>
      <c r="F771">
        <v>51</v>
      </c>
    </row>
    <row r="772" spans="1:6" x14ac:dyDescent="0.25">
      <c r="A772" s="1">
        <v>44111</v>
      </c>
      <c r="B772" t="s">
        <v>43</v>
      </c>
      <c r="C772">
        <v>37</v>
      </c>
      <c r="D772">
        <v>10423</v>
      </c>
      <c r="E772">
        <v>6</v>
      </c>
      <c r="F772">
        <v>715</v>
      </c>
    </row>
    <row r="773" spans="1:6" x14ac:dyDescent="0.25">
      <c r="A773" s="1">
        <v>44111</v>
      </c>
      <c r="B773" t="s">
        <v>44</v>
      </c>
      <c r="C773">
        <v>0</v>
      </c>
      <c r="D773">
        <v>67</v>
      </c>
    </row>
    <row r="774" spans="1:6" x14ac:dyDescent="0.25">
      <c r="A774" s="1">
        <v>44111</v>
      </c>
      <c r="B774" t="s">
        <v>45</v>
      </c>
      <c r="C774">
        <v>96</v>
      </c>
      <c r="D774">
        <v>20768</v>
      </c>
      <c r="E774">
        <v>3</v>
      </c>
      <c r="F774">
        <v>1303</v>
      </c>
    </row>
    <row r="775" spans="1:6" x14ac:dyDescent="0.25">
      <c r="A775" s="1">
        <v>44111</v>
      </c>
      <c r="B775" t="s">
        <v>46</v>
      </c>
      <c r="C775">
        <v>2</v>
      </c>
      <c r="D775">
        <v>422</v>
      </c>
      <c r="E775">
        <v>0</v>
      </c>
      <c r="F775">
        <v>69</v>
      </c>
    </row>
    <row r="776" spans="1:6" x14ac:dyDescent="0.25">
      <c r="A776" s="1">
        <v>44111</v>
      </c>
      <c r="B776" t="s">
        <v>47</v>
      </c>
      <c r="C776">
        <v>37</v>
      </c>
      <c r="D776">
        <v>8611</v>
      </c>
      <c r="E776">
        <v>0</v>
      </c>
      <c r="F776">
        <v>791</v>
      </c>
    </row>
    <row r="777" spans="1:6" x14ac:dyDescent="0.25">
      <c r="A777" s="1">
        <v>44111</v>
      </c>
      <c r="B777" t="s">
        <v>48</v>
      </c>
      <c r="C777">
        <v>8</v>
      </c>
      <c r="D777">
        <v>1341</v>
      </c>
      <c r="E777">
        <v>0</v>
      </c>
      <c r="F777">
        <v>148</v>
      </c>
    </row>
    <row r="778" spans="1:6" x14ac:dyDescent="0.25">
      <c r="A778" s="1">
        <v>44111</v>
      </c>
      <c r="B778" t="s">
        <v>49</v>
      </c>
      <c r="C778">
        <v>141</v>
      </c>
      <c r="D778">
        <v>28533</v>
      </c>
      <c r="E778">
        <v>3</v>
      </c>
      <c r="F778">
        <v>2175</v>
      </c>
    </row>
    <row r="779" spans="1:6" x14ac:dyDescent="0.25">
      <c r="A779" s="1">
        <v>44111</v>
      </c>
      <c r="B779" t="s">
        <v>50</v>
      </c>
      <c r="C779">
        <v>1</v>
      </c>
      <c r="D779">
        <v>125</v>
      </c>
    </row>
    <row r="780" spans="1:6" x14ac:dyDescent="0.25">
      <c r="A780" s="1">
        <v>44111</v>
      </c>
      <c r="B780" t="s">
        <v>51</v>
      </c>
      <c r="C780">
        <v>24</v>
      </c>
      <c r="D780">
        <v>10632</v>
      </c>
      <c r="E780">
        <v>3</v>
      </c>
      <c r="F780">
        <v>1077</v>
      </c>
    </row>
    <row r="781" spans="1:6" x14ac:dyDescent="0.25">
      <c r="A781" s="1">
        <v>44111</v>
      </c>
      <c r="B781" t="s">
        <v>52</v>
      </c>
      <c r="C781">
        <v>17</v>
      </c>
      <c r="D781">
        <v>10024</v>
      </c>
      <c r="E781">
        <v>1</v>
      </c>
      <c r="F781">
        <v>778</v>
      </c>
    </row>
    <row r="782" spans="1:6" x14ac:dyDescent="0.25">
      <c r="A782" s="1">
        <v>44111</v>
      </c>
      <c r="B782" t="s">
        <v>53</v>
      </c>
      <c r="C782">
        <v>83</v>
      </c>
      <c r="D782">
        <v>25200</v>
      </c>
      <c r="E782">
        <v>1</v>
      </c>
      <c r="F782">
        <v>1143</v>
      </c>
    </row>
    <row r="783" spans="1:6" x14ac:dyDescent="0.25">
      <c r="A783" s="1">
        <v>44111</v>
      </c>
      <c r="B783" t="s">
        <v>54</v>
      </c>
      <c r="C783">
        <v>73</v>
      </c>
      <c r="D783">
        <v>14864</v>
      </c>
      <c r="E783">
        <v>1</v>
      </c>
      <c r="F783">
        <v>1125</v>
      </c>
    </row>
    <row r="784" spans="1:6" x14ac:dyDescent="0.25">
      <c r="A784" s="1">
        <v>44111</v>
      </c>
      <c r="B784" t="s">
        <v>18</v>
      </c>
      <c r="C784">
        <v>0</v>
      </c>
      <c r="D784">
        <v>295</v>
      </c>
      <c r="E784">
        <v>0</v>
      </c>
      <c r="F784">
        <v>5</v>
      </c>
    </row>
    <row r="785" spans="1:6" x14ac:dyDescent="0.25">
      <c r="A785" s="1">
        <v>44111</v>
      </c>
      <c r="B785" t="s">
        <v>55</v>
      </c>
      <c r="E785">
        <v>0</v>
      </c>
      <c r="F785">
        <v>2</v>
      </c>
    </row>
    <row r="786" spans="1:6" x14ac:dyDescent="0.25">
      <c r="A786" s="1">
        <v>44112</v>
      </c>
      <c r="B786" t="s">
        <v>41</v>
      </c>
      <c r="C786">
        <v>12</v>
      </c>
      <c r="D786">
        <v>1849</v>
      </c>
      <c r="E786">
        <v>0</v>
      </c>
      <c r="F786">
        <v>175</v>
      </c>
    </row>
    <row r="787" spans="1:6" x14ac:dyDescent="0.25">
      <c r="A787" s="1">
        <v>44112</v>
      </c>
      <c r="B787" t="s">
        <v>42</v>
      </c>
      <c r="C787">
        <v>0</v>
      </c>
      <c r="D787">
        <v>726</v>
      </c>
      <c r="E787">
        <v>0</v>
      </c>
      <c r="F787">
        <v>51</v>
      </c>
    </row>
    <row r="788" spans="1:6" x14ac:dyDescent="0.25">
      <c r="A788" s="1">
        <v>44112</v>
      </c>
      <c r="B788" t="s">
        <v>43</v>
      </c>
      <c r="C788">
        <v>29</v>
      </c>
      <c r="D788">
        <v>10452</v>
      </c>
      <c r="E788">
        <v>1</v>
      </c>
      <c r="F788">
        <v>716</v>
      </c>
    </row>
    <row r="789" spans="1:6" x14ac:dyDescent="0.25">
      <c r="A789" s="1">
        <v>44112</v>
      </c>
      <c r="B789" t="s">
        <v>44</v>
      </c>
      <c r="C789">
        <v>1</v>
      </c>
      <c r="D789">
        <v>68</v>
      </c>
    </row>
    <row r="790" spans="1:6" x14ac:dyDescent="0.25">
      <c r="A790" s="1">
        <v>44112</v>
      </c>
      <c r="B790" t="s">
        <v>45</v>
      </c>
      <c r="C790">
        <v>67</v>
      </c>
      <c r="D790">
        <v>20835</v>
      </c>
      <c r="E790">
        <v>3</v>
      </c>
      <c r="F790">
        <v>1306</v>
      </c>
    </row>
    <row r="791" spans="1:6" x14ac:dyDescent="0.25">
      <c r="A791" s="1">
        <v>44112</v>
      </c>
      <c r="B791" t="s">
        <v>46</v>
      </c>
      <c r="C791">
        <v>2</v>
      </c>
      <c r="D791">
        <v>424</v>
      </c>
      <c r="E791">
        <v>0</v>
      </c>
      <c r="F791">
        <v>69</v>
      </c>
    </row>
    <row r="792" spans="1:6" x14ac:dyDescent="0.25">
      <c r="A792" s="1">
        <v>44112</v>
      </c>
      <c r="B792" t="s">
        <v>47</v>
      </c>
      <c r="C792">
        <v>10</v>
      </c>
      <c r="D792">
        <v>8621</v>
      </c>
      <c r="E792">
        <v>0</v>
      </c>
      <c r="F792">
        <v>791</v>
      </c>
    </row>
    <row r="793" spans="1:6" x14ac:dyDescent="0.25">
      <c r="A793" s="1">
        <v>44112</v>
      </c>
      <c r="B793" t="s">
        <v>48</v>
      </c>
      <c r="C793">
        <v>4</v>
      </c>
      <c r="D793">
        <v>1345</v>
      </c>
      <c r="E793">
        <v>0</v>
      </c>
      <c r="F793">
        <v>148</v>
      </c>
    </row>
    <row r="794" spans="1:6" x14ac:dyDescent="0.25">
      <c r="A794" s="1">
        <v>44112</v>
      </c>
      <c r="B794" t="s">
        <v>49</v>
      </c>
      <c r="C794">
        <v>105</v>
      </c>
      <c r="D794">
        <v>28638</v>
      </c>
      <c r="E794">
        <v>3</v>
      </c>
      <c r="F794">
        <v>2178</v>
      </c>
    </row>
    <row r="795" spans="1:6" x14ac:dyDescent="0.25">
      <c r="A795" s="1">
        <v>44112</v>
      </c>
      <c r="B795" t="s">
        <v>50</v>
      </c>
      <c r="C795">
        <v>1</v>
      </c>
      <c r="D795">
        <v>126</v>
      </c>
    </row>
    <row r="796" spans="1:6" x14ac:dyDescent="0.25">
      <c r="A796" s="1">
        <v>44112</v>
      </c>
      <c r="B796" t="s">
        <v>51</v>
      </c>
      <c r="C796">
        <v>34</v>
      </c>
      <c r="D796">
        <v>10666</v>
      </c>
      <c r="E796">
        <v>0</v>
      </c>
      <c r="F796">
        <v>1077</v>
      </c>
    </row>
    <row r="797" spans="1:6" x14ac:dyDescent="0.25">
      <c r="A797" s="1">
        <v>44112</v>
      </c>
      <c r="B797" t="s">
        <v>52</v>
      </c>
      <c r="C797">
        <v>34</v>
      </c>
      <c r="D797">
        <v>10058</v>
      </c>
      <c r="E797">
        <v>0</v>
      </c>
      <c r="F797">
        <v>778</v>
      </c>
    </row>
    <row r="798" spans="1:6" x14ac:dyDescent="0.25">
      <c r="A798" s="1">
        <v>44112</v>
      </c>
      <c r="B798" t="s">
        <v>53</v>
      </c>
      <c r="C798">
        <v>73</v>
      </c>
      <c r="D798">
        <v>25273</v>
      </c>
      <c r="E798">
        <v>0</v>
      </c>
      <c r="F798">
        <v>1143</v>
      </c>
    </row>
    <row r="799" spans="1:6" x14ac:dyDescent="0.25">
      <c r="A799" s="1">
        <v>44112</v>
      </c>
      <c r="B799" t="s">
        <v>54</v>
      </c>
      <c r="C799">
        <v>41</v>
      </c>
      <c r="D799">
        <v>14905</v>
      </c>
      <c r="E799">
        <v>1</v>
      </c>
      <c r="F799">
        <v>1126</v>
      </c>
    </row>
    <row r="800" spans="1:6" x14ac:dyDescent="0.25">
      <c r="A800" s="1">
        <v>44112</v>
      </c>
      <c r="B800" t="s">
        <v>18</v>
      </c>
      <c r="C800">
        <v>0</v>
      </c>
      <c r="D800">
        <v>291</v>
      </c>
      <c r="E800">
        <v>0</v>
      </c>
      <c r="F800">
        <v>5</v>
      </c>
    </row>
    <row r="801" spans="1:6" x14ac:dyDescent="0.25">
      <c r="A801" s="1">
        <v>44112</v>
      </c>
      <c r="B801" t="s">
        <v>55</v>
      </c>
      <c r="E801">
        <v>0</v>
      </c>
      <c r="F801">
        <v>2</v>
      </c>
    </row>
    <row r="802" spans="1:6" x14ac:dyDescent="0.25">
      <c r="A802" s="1">
        <v>44113</v>
      </c>
      <c r="B802" t="s">
        <v>41</v>
      </c>
      <c r="C802">
        <v>6</v>
      </c>
      <c r="D802">
        <v>1855</v>
      </c>
      <c r="E802">
        <v>0</v>
      </c>
      <c r="F802">
        <v>175</v>
      </c>
    </row>
    <row r="803" spans="1:6" x14ac:dyDescent="0.25">
      <c r="A803" s="1">
        <v>44113</v>
      </c>
      <c r="B803" t="s">
        <v>42</v>
      </c>
      <c r="C803">
        <v>3</v>
      </c>
      <c r="D803">
        <v>729</v>
      </c>
      <c r="E803">
        <v>0</v>
      </c>
      <c r="F803">
        <v>51</v>
      </c>
    </row>
    <row r="804" spans="1:6" x14ac:dyDescent="0.25">
      <c r="A804" s="1">
        <v>44113</v>
      </c>
      <c r="B804" t="s">
        <v>43</v>
      </c>
      <c r="C804">
        <v>59</v>
      </c>
      <c r="D804">
        <v>10511</v>
      </c>
      <c r="E804">
        <v>1</v>
      </c>
      <c r="F804">
        <v>717</v>
      </c>
    </row>
    <row r="805" spans="1:6" x14ac:dyDescent="0.25">
      <c r="A805" s="1">
        <v>44113</v>
      </c>
      <c r="B805" t="s">
        <v>44</v>
      </c>
      <c r="C805">
        <v>0</v>
      </c>
      <c r="D805">
        <v>68</v>
      </c>
    </row>
    <row r="806" spans="1:6" x14ac:dyDescent="0.25">
      <c r="A806" s="1">
        <v>44113</v>
      </c>
      <c r="B806" t="s">
        <v>45</v>
      </c>
      <c r="C806">
        <v>110</v>
      </c>
      <c r="D806">
        <v>20945</v>
      </c>
      <c r="E806">
        <v>1</v>
      </c>
      <c r="F806">
        <v>1307</v>
      </c>
    </row>
    <row r="807" spans="1:6" x14ac:dyDescent="0.25">
      <c r="A807" s="1">
        <v>44113</v>
      </c>
      <c r="B807" t="s">
        <v>46</v>
      </c>
      <c r="C807">
        <v>0</v>
      </c>
      <c r="D807">
        <v>424</v>
      </c>
      <c r="E807">
        <v>0</v>
      </c>
      <c r="F807">
        <v>69</v>
      </c>
    </row>
    <row r="808" spans="1:6" x14ac:dyDescent="0.25">
      <c r="A808" s="1">
        <v>44113</v>
      </c>
      <c r="B808" t="s">
        <v>47</v>
      </c>
      <c r="C808">
        <v>60</v>
      </c>
      <c r="D808">
        <v>8681</v>
      </c>
      <c r="E808">
        <v>1</v>
      </c>
      <c r="F808">
        <v>792</v>
      </c>
    </row>
    <row r="809" spans="1:6" x14ac:dyDescent="0.25">
      <c r="A809" s="1">
        <v>44113</v>
      </c>
      <c r="B809" t="s">
        <v>48</v>
      </c>
      <c r="C809">
        <v>4</v>
      </c>
      <c r="D809">
        <v>1349</v>
      </c>
      <c r="E809">
        <v>1</v>
      </c>
      <c r="F809">
        <v>149</v>
      </c>
    </row>
    <row r="810" spans="1:6" x14ac:dyDescent="0.25">
      <c r="A810" s="1">
        <v>44113</v>
      </c>
      <c r="B810" t="s">
        <v>49</v>
      </c>
      <c r="C810">
        <v>158</v>
      </c>
      <c r="D810">
        <v>28796</v>
      </c>
      <c r="E810">
        <v>4</v>
      </c>
      <c r="F810">
        <v>2182</v>
      </c>
    </row>
    <row r="811" spans="1:6" x14ac:dyDescent="0.25">
      <c r="A811" s="1">
        <v>44113</v>
      </c>
      <c r="B811" t="s">
        <v>50</v>
      </c>
      <c r="C811">
        <v>3</v>
      </c>
      <c r="D811">
        <v>129</v>
      </c>
    </row>
    <row r="812" spans="1:6" x14ac:dyDescent="0.25">
      <c r="A812" s="1">
        <v>44113</v>
      </c>
      <c r="B812" t="s">
        <v>51</v>
      </c>
      <c r="C812">
        <v>73</v>
      </c>
      <c r="D812">
        <v>10739</v>
      </c>
      <c r="E812">
        <v>1</v>
      </c>
      <c r="F812">
        <v>1078</v>
      </c>
    </row>
    <row r="813" spans="1:6" x14ac:dyDescent="0.25">
      <c r="A813" s="1">
        <v>44113</v>
      </c>
      <c r="B813" t="s">
        <v>52</v>
      </c>
      <c r="C813">
        <v>72</v>
      </c>
      <c r="D813">
        <v>10130</v>
      </c>
      <c r="E813">
        <v>1</v>
      </c>
      <c r="F813">
        <v>779</v>
      </c>
    </row>
    <row r="814" spans="1:6" x14ac:dyDescent="0.25">
      <c r="A814" s="1">
        <v>44113</v>
      </c>
      <c r="B814" t="s">
        <v>53</v>
      </c>
      <c r="C814">
        <v>109</v>
      </c>
      <c r="D814">
        <v>25382</v>
      </c>
      <c r="E814">
        <v>1</v>
      </c>
      <c r="F814">
        <v>1144</v>
      </c>
    </row>
    <row r="815" spans="1:6" x14ac:dyDescent="0.25">
      <c r="A815" s="1">
        <v>44113</v>
      </c>
      <c r="B815" t="s">
        <v>54</v>
      </c>
      <c r="C815">
        <v>77</v>
      </c>
      <c r="D815">
        <v>14982</v>
      </c>
      <c r="E815">
        <v>1</v>
      </c>
      <c r="F815">
        <v>1127</v>
      </c>
    </row>
    <row r="816" spans="1:6" x14ac:dyDescent="0.25">
      <c r="A816" s="1">
        <v>44113</v>
      </c>
      <c r="B816" t="s">
        <v>18</v>
      </c>
      <c r="C816">
        <v>0</v>
      </c>
      <c r="D816">
        <v>291</v>
      </c>
      <c r="E816">
        <v>0</v>
      </c>
      <c r="F816">
        <v>5</v>
      </c>
    </row>
    <row r="817" spans="1:6" x14ac:dyDescent="0.25">
      <c r="A817" s="1">
        <v>44113</v>
      </c>
      <c r="B817" t="s">
        <v>55</v>
      </c>
      <c r="E817">
        <v>0</v>
      </c>
      <c r="F817">
        <v>2</v>
      </c>
    </row>
    <row r="818" spans="1:6" x14ac:dyDescent="0.25">
      <c r="A818" s="1">
        <v>44114</v>
      </c>
      <c r="B818" t="s">
        <v>41</v>
      </c>
      <c r="C818">
        <v>3</v>
      </c>
      <c r="D818">
        <v>1858</v>
      </c>
      <c r="E818">
        <v>1</v>
      </c>
      <c r="F818">
        <v>176</v>
      </c>
    </row>
    <row r="819" spans="1:6" x14ac:dyDescent="0.25">
      <c r="A819" s="1">
        <v>44114</v>
      </c>
      <c r="B819" t="s">
        <v>42</v>
      </c>
      <c r="C819">
        <v>1</v>
      </c>
      <c r="D819">
        <v>730</v>
      </c>
      <c r="E819">
        <v>0</v>
      </c>
      <c r="F819">
        <v>51</v>
      </c>
    </row>
    <row r="820" spans="1:6" x14ac:dyDescent="0.25">
      <c r="A820" s="1">
        <v>44114</v>
      </c>
      <c r="B820" t="s">
        <v>43</v>
      </c>
      <c r="C820">
        <v>44</v>
      </c>
      <c r="D820">
        <v>10555</v>
      </c>
      <c r="E820">
        <v>1</v>
      </c>
      <c r="F820">
        <v>718</v>
      </c>
    </row>
    <row r="821" spans="1:6" x14ac:dyDescent="0.25">
      <c r="A821" s="1">
        <v>44114</v>
      </c>
      <c r="B821" t="s">
        <v>44</v>
      </c>
      <c r="C821">
        <v>1</v>
      </c>
      <c r="D821">
        <v>69</v>
      </c>
    </row>
    <row r="822" spans="1:6" x14ac:dyDescent="0.25">
      <c r="A822" s="1">
        <v>44114</v>
      </c>
      <c r="B822" t="s">
        <v>45</v>
      </c>
      <c r="C822">
        <v>133</v>
      </c>
      <c r="D822">
        <v>21078</v>
      </c>
      <c r="E822">
        <v>0</v>
      </c>
      <c r="F822">
        <v>1307</v>
      </c>
    </row>
    <row r="823" spans="1:6" x14ac:dyDescent="0.25">
      <c r="A823" s="1">
        <v>44114</v>
      </c>
      <c r="B823" t="s">
        <v>46</v>
      </c>
      <c r="C823">
        <v>1</v>
      </c>
      <c r="D823">
        <v>425</v>
      </c>
      <c r="E823">
        <v>0</v>
      </c>
      <c r="F823">
        <v>69</v>
      </c>
    </row>
    <row r="824" spans="1:6" x14ac:dyDescent="0.25">
      <c r="A824" s="1">
        <v>44114</v>
      </c>
      <c r="B824" t="s">
        <v>47</v>
      </c>
      <c r="C824">
        <v>35</v>
      </c>
      <c r="D824">
        <v>8716</v>
      </c>
      <c r="E824">
        <v>0</v>
      </c>
      <c r="F824">
        <v>792</v>
      </c>
    </row>
    <row r="825" spans="1:6" x14ac:dyDescent="0.25">
      <c r="A825" s="1">
        <v>44114</v>
      </c>
      <c r="B825" t="s">
        <v>48</v>
      </c>
      <c r="C825">
        <v>3</v>
      </c>
      <c r="D825">
        <v>1352</v>
      </c>
      <c r="E825">
        <v>0</v>
      </c>
      <c r="F825">
        <v>149</v>
      </c>
    </row>
    <row r="826" spans="1:6" x14ac:dyDescent="0.25">
      <c r="A826" s="1">
        <v>44114</v>
      </c>
      <c r="B826" t="s">
        <v>49</v>
      </c>
      <c r="C826">
        <v>121</v>
      </c>
      <c r="D826">
        <v>28917</v>
      </c>
      <c r="E826">
        <v>4</v>
      </c>
      <c r="F826">
        <v>2186</v>
      </c>
    </row>
    <row r="827" spans="1:6" x14ac:dyDescent="0.25">
      <c r="A827" s="1">
        <v>44114</v>
      </c>
      <c r="B827" t="s">
        <v>50</v>
      </c>
      <c r="C827">
        <v>0</v>
      </c>
      <c r="D827">
        <v>129</v>
      </c>
    </row>
    <row r="828" spans="1:6" x14ac:dyDescent="0.25">
      <c r="A828" s="1">
        <v>44114</v>
      </c>
      <c r="B828" t="s">
        <v>51</v>
      </c>
      <c r="C828">
        <v>53</v>
      </c>
      <c r="D828">
        <v>10792</v>
      </c>
      <c r="E828">
        <v>2</v>
      </c>
      <c r="F828">
        <v>1080</v>
      </c>
    </row>
    <row r="829" spans="1:6" x14ac:dyDescent="0.25">
      <c r="A829" s="1">
        <v>44114</v>
      </c>
      <c r="B829" t="s">
        <v>52</v>
      </c>
      <c r="C829">
        <v>42</v>
      </c>
      <c r="D829">
        <v>10172</v>
      </c>
      <c r="E829">
        <v>1</v>
      </c>
      <c r="F829">
        <v>780</v>
      </c>
    </row>
    <row r="830" spans="1:6" x14ac:dyDescent="0.25">
      <c r="A830" s="1">
        <v>44114</v>
      </c>
      <c r="B830" t="s">
        <v>53</v>
      </c>
      <c r="C830">
        <v>115</v>
      </c>
      <c r="D830">
        <v>25497</v>
      </c>
      <c r="E830">
        <v>1</v>
      </c>
      <c r="F830">
        <v>1145</v>
      </c>
    </row>
    <row r="831" spans="1:6" x14ac:dyDescent="0.25">
      <c r="A831" s="1">
        <v>44114</v>
      </c>
      <c r="B831" t="s">
        <v>54</v>
      </c>
      <c r="C831">
        <v>40</v>
      </c>
      <c r="D831">
        <v>15022</v>
      </c>
      <c r="E831">
        <v>0</v>
      </c>
      <c r="F831">
        <v>1127</v>
      </c>
    </row>
    <row r="832" spans="1:6" x14ac:dyDescent="0.25">
      <c r="A832" s="1">
        <v>44114</v>
      </c>
      <c r="B832" t="s">
        <v>18</v>
      </c>
      <c r="C832">
        <v>0</v>
      </c>
      <c r="D832">
        <v>286</v>
      </c>
      <c r="E832">
        <v>0</v>
      </c>
      <c r="F832">
        <v>5</v>
      </c>
    </row>
    <row r="833" spans="1:6" x14ac:dyDescent="0.25">
      <c r="A833" s="1">
        <v>44114</v>
      </c>
      <c r="B833" t="s">
        <v>55</v>
      </c>
      <c r="E833">
        <v>0</v>
      </c>
      <c r="F833">
        <v>2</v>
      </c>
    </row>
    <row r="834" spans="1:6" x14ac:dyDescent="0.25">
      <c r="A834" s="1">
        <v>44115</v>
      </c>
      <c r="B834" t="s">
        <v>41</v>
      </c>
      <c r="C834">
        <v>5</v>
      </c>
      <c r="D834">
        <v>1863</v>
      </c>
      <c r="E834">
        <v>0</v>
      </c>
      <c r="F834">
        <v>176</v>
      </c>
    </row>
    <row r="835" spans="1:6" x14ac:dyDescent="0.25">
      <c r="A835" s="1">
        <v>44115</v>
      </c>
      <c r="B835" t="s">
        <v>42</v>
      </c>
      <c r="C835">
        <v>0</v>
      </c>
      <c r="D835">
        <v>730</v>
      </c>
      <c r="E835">
        <v>0</v>
      </c>
      <c r="F835">
        <v>51</v>
      </c>
    </row>
    <row r="836" spans="1:6" x14ac:dyDescent="0.25">
      <c r="A836" s="1">
        <v>44115</v>
      </c>
      <c r="B836" t="s">
        <v>43</v>
      </c>
      <c r="C836">
        <v>44</v>
      </c>
      <c r="D836">
        <v>10599</v>
      </c>
      <c r="E836">
        <v>3</v>
      </c>
      <c r="F836">
        <v>721</v>
      </c>
    </row>
    <row r="837" spans="1:6" x14ac:dyDescent="0.25">
      <c r="A837" s="1">
        <v>44115</v>
      </c>
      <c r="B837" t="s">
        <v>44</v>
      </c>
      <c r="C837">
        <v>0</v>
      </c>
      <c r="D837">
        <v>69</v>
      </c>
    </row>
    <row r="838" spans="1:6" x14ac:dyDescent="0.25">
      <c r="A838" s="1">
        <v>44115</v>
      </c>
      <c r="B838" t="s">
        <v>45</v>
      </c>
      <c r="C838">
        <v>115</v>
      </c>
      <c r="D838">
        <v>21193</v>
      </c>
      <c r="E838">
        <v>2</v>
      </c>
      <c r="F838">
        <v>1309</v>
      </c>
    </row>
    <row r="839" spans="1:6" x14ac:dyDescent="0.25">
      <c r="A839" s="1">
        <v>44115</v>
      </c>
      <c r="B839" t="s">
        <v>46</v>
      </c>
      <c r="C839">
        <v>1</v>
      </c>
      <c r="D839">
        <v>426</v>
      </c>
      <c r="E839">
        <v>2</v>
      </c>
      <c r="F839">
        <v>71</v>
      </c>
    </row>
    <row r="840" spans="1:6" x14ac:dyDescent="0.25">
      <c r="A840" s="1">
        <v>44115</v>
      </c>
      <c r="B840" t="s">
        <v>47</v>
      </c>
      <c r="C840">
        <v>38</v>
      </c>
      <c r="D840">
        <v>8754</v>
      </c>
      <c r="E840">
        <v>0</v>
      </c>
      <c r="F840">
        <v>792</v>
      </c>
    </row>
    <row r="841" spans="1:6" x14ac:dyDescent="0.25">
      <c r="A841" s="1">
        <v>44115</v>
      </c>
      <c r="B841" t="s">
        <v>48</v>
      </c>
      <c r="C841">
        <v>4</v>
      </c>
      <c r="D841">
        <v>1356</v>
      </c>
      <c r="E841">
        <v>1</v>
      </c>
      <c r="F841">
        <v>150</v>
      </c>
    </row>
    <row r="842" spans="1:6" x14ac:dyDescent="0.25">
      <c r="A842" s="1">
        <v>44115</v>
      </c>
      <c r="B842" t="s">
        <v>49</v>
      </c>
      <c r="C842">
        <v>138</v>
      </c>
      <c r="D842">
        <v>29055</v>
      </c>
      <c r="E842">
        <v>4</v>
      </c>
      <c r="F842">
        <v>2190</v>
      </c>
    </row>
    <row r="843" spans="1:6" x14ac:dyDescent="0.25">
      <c r="A843" s="1">
        <v>44115</v>
      </c>
      <c r="B843" t="s">
        <v>50</v>
      </c>
      <c r="C843">
        <v>2</v>
      </c>
      <c r="D843">
        <v>131</v>
      </c>
    </row>
    <row r="844" spans="1:6" x14ac:dyDescent="0.25">
      <c r="A844" s="1">
        <v>44115</v>
      </c>
      <c r="B844" t="s">
        <v>51</v>
      </c>
      <c r="C844">
        <v>32</v>
      </c>
      <c r="D844">
        <v>10824</v>
      </c>
      <c r="E844">
        <v>2</v>
      </c>
      <c r="F844">
        <v>1082</v>
      </c>
    </row>
    <row r="845" spans="1:6" x14ac:dyDescent="0.25">
      <c r="A845" s="1">
        <v>44115</v>
      </c>
      <c r="B845" t="s">
        <v>52</v>
      </c>
      <c r="C845">
        <v>46</v>
      </c>
      <c r="D845">
        <v>10218</v>
      </c>
      <c r="E845">
        <v>0</v>
      </c>
      <c r="F845">
        <v>780</v>
      </c>
    </row>
    <row r="846" spans="1:6" x14ac:dyDescent="0.25">
      <c r="A846" s="1">
        <v>44115</v>
      </c>
      <c r="B846" t="s">
        <v>53</v>
      </c>
      <c r="C846">
        <v>65</v>
      </c>
      <c r="D846">
        <v>25562</v>
      </c>
      <c r="E846">
        <v>2</v>
      </c>
      <c r="F846">
        <v>1147</v>
      </c>
    </row>
    <row r="847" spans="1:6" x14ac:dyDescent="0.25">
      <c r="A847" s="1">
        <v>44115</v>
      </c>
      <c r="B847" t="s">
        <v>54</v>
      </c>
      <c r="C847">
        <v>68</v>
      </c>
      <c r="D847">
        <v>15090</v>
      </c>
      <c r="E847">
        <v>1</v>
      </c>
      <c r="F847">
        <v>1128</v>
      </c>
    </row>
    <row r="848" spans="1:6" x14ac:dyDescent="0.25">
      <c r="A848" s="1">
        <v>44115</v>
      </c>
      <c r="B848" t="s">
        <v>18</v>
      </c>
      <c r="C848">
        <v>12</v>
      </c>
      <c r="D848">
        <v>298</v>
      </c>
      <c r="E848">
        <v>0</v>
      </c>
      <c r="F848">
        <v>5</v>
      </c>
    </row>
    <row r="849" spans="1:6" x14ac:dyDescent="0.25">
      <c r="A849" s="1">
        <v>44115</v>
      </c>
      <c r="B849" t="s">
        <v>55</v>
      </c>
      <c r="E849">
        <v>0</v>
      </c>
      <c r="F849">
        <v>2</v>
      </c>
    </row>
    <row r="850" spans="1:6" x14ac:dyDescent="0.25">
      <c r="A850" s="1">
        <v>44116</v>
      </c>
      <c r="B850" t="s">
        <v>41</v>
      </c>
      <c r="C850">
        <v>13</v>
      </c>
      <c r="D850">
        <v>1876</v>
      </c>
      <c r="E850">
        <v>1</v>
      </c>
      <c r="F850">
        <v>177</v>
      </c>
    </row>
    <row r="851" spans="1:6" x14ac:dyDescent="0.25">
      <c r="A851" s="1">
        <v>44116</v>
      </c>
      <c r="B851" t="s">
        <v>42</v>
      </c>
      <c r="C851">
        <v>0</v>
      </c>
      <c r="D851">
        <v>730</v>
      </c>
      <c r="E851">
        <v>0</v>
      </c>
      <c r="F851">
        <v>51</v>
      </c>
    </row>
    <row r="852" spans="1:6" x14ac:dyDescent="0.25">
      <c r="A852" s="1">
        <v>44116</v>
      </c>
      <c r="B852" t="s">
        <v>43</v>
      </c>
      <c r="C852">
        <v>71</v>
      </c>
      <c r="D852">
        <v>10670</v>
      </c>
      <c r="E852">
        <v>3</v>
      </c>
      <c r="F852">
        <v>724</v>
      </c>
    </row>
    <row r="853" spans="1:6" x14ac:dyDescent="0.25">
      <c r="A853" s="1">
        <v>44116</v>
      </c>
      <c r="B853" t="s">
        <v>44</v>
      </c>
      <c r="C853">
        <v>1</v>
      </c>
      <c r="D853">
        <v>70</v>
      </c>
    </row>
    <row r="854" spans="1:6" x14ac:dyDescent="0.25">
      <c r="A854" s="1">
        <v>44116</v>
      </c>
      <c r="B854" t="s">
        <v>45</v>
      </c>
      <c r="C854">
        <v>103</v>
      </c>
      <c r="D854">
        <v>21296</v>
      </c>
      <c r="E854">
        <v>2</v>
      </c>
      <c r="F854">
        <v>1311</v>
      </c>
    </row>
    <row r="855" spans="1:6" x14ac:dyDescent="0.25">
      <c r="A855" s="1">
        <v>44116</v>
      </c>
      <c r="B855" t="s">
        <v>46</v>
      </c>
      <c r="C855">
        <v>0</v>
      </c>
      <c r="D855">
        <v>426</v>
      </c>
      <c r="E855">
        <v>0</v>
      </c>
      <c r="F855">
        <v>71</v>
      </c>
    </row>
    <row r="856" spans="1:6" x14ac:dyDescent="0.25">
      <c r="A856" s="1">
        <v>44116</v>
      </c>
      <c r="B856" t="s">
        <v>47</v>
      </c>
      <c r="C856">
        <v>64</v>
      </c>
      <c r="D856">
        <v>8818</v>
      </c>
      <c r="E856">
        <v>0</v>
      </c>
      <c r="F856">
        <v>792</v>
      </c>
    </row>
    <row r="857" spans="1:6" x14ac:dyDescent="0.25">
      <c r="A857" s="1">
        <v>44116</v>
      </c>
      <c r="B857" t="s">
        <v>48</v>
      </c>
      <c r="C857">
        <v>3</v>
      </c>
      <c r="D857">
        <v>1359</v>
      </c>
      <c r="E857">
        <v>0</v>
      </c>
      <c r="F857">
        <v>150</v>
      </c>
    </row>
    <row r="858" spans="1:6" x14ac:dyDescent="0.25">
      <c r="A858" s="1">
        <v>44116</v>
      </c>
      <c r="B858" t="s">
        <v>49</v>
      </c>
      <c r="C858">
        <v>170</v>
      </c>
      <c r="D858">
        <v>29225</v>
      </c>
      <c r="E858">
        <v>2</v>
      </c>
      <c r="F858">
        <v>2192</v>
      </c>
    </row>
    <row r="859" spans="1:6" x14ac:dyDescent="0.25">
      <c r="A859" s="1">
        <v>44116</v>
      </c>
      <c r="B859" t="s">
        <v>50</v>
      </c>
      <c r="C859">
        <v>0</v>
      </c>
      <c r="D859">
        <v>131</v>
      </c>
    </row>
    <row r="860" spans="1:6" x14ac:dyDescent="0.25">
      <c r="A860" s="1">
        <v>44116</v>
      </c>
      <c r="B860" t="s">
        <v>51</v>
      </c>
      <c r="C860">
        <v>56</v>
      </c>
      <c r="D860">
        <v>10880</v>
      </c>
      <c r="E860">
        <v>1</v>
      </c>
      <c r="F860">
        <v>1083</v>
      </c>
    </row>
    <row r="861" spans="1:6" x14ac:dyDescent="0.25">
      <c r="A861" s="1">
        <v>44116</v>
      </c>
      <c r="B861" t="s">
        <v>52</v>
      </c>
      <c r="C861">
        <v>106</v>
      </c>
      <c r="D861">
        <v>10324</v>
      </c>
      <c r="E861">
        <v>3</v>
      </c>
      <c r="F861">
        <v>783</v>
      </c>
    </row>
    <row r="862" spans="1:6" x14ac:dyDescent="0.25">
      <c r="A862" s="1">
        <v>44116</v>
      </c>
      <c r="B862" t="s">
        <v>53</v>
      </c>
      <c r="C862">
        <v>140</v>
      </c>
      <c r="D862">
        <v>25702</v>
      </c>
      <c r="E862">
        <v>0</v>
      </c>
      <c r="F862">
        <v>1147</v>
      </c>
    </row>
    <row r="863" spans="1:6" x14ac:dyDescent="0.25">
      <c r="A863" s="1">
        <v>44116</v>
      </c>
      <c r="B863" t="s">
        <v>54</v>
      </c>
      <c r="C863">
        <v>51</v>
      </c>
      <c r="D863">
        <v>15141</v>
      </c>
      <c r="E863">
        <v>1</v>
      </c>
      <c r="F863">
        <v>1129</v>
      </c>
    </row>
    <row r="864" spans="1:6" x14ac:dyDescent="0.25">
      <c r="A864" s="1">
        <v>44116</v>
      </c>
      <c r="B864" t="s">
        <v>18</v>
      </c>
      <c r="C864">
        <v>0</v>
      </c>
      <c r="D864">
        <v>285</v>
      </c>
      <c r="E864">
        <v>0</v>
      </c>
      <c r="F864">
        <v>5</v>
      </c>
    </row>
    <row r="865" spans="1:6" x14ac:dyDescent="0.25">
      <c r="A865" s="1">
        <v>44116</v>
      </c>
      <c r="B865" t="s">
        <v>55</v>
      </c>
      <c r="E865">
        <v>0</v>
      </c>
      <c r="F865">
        <v>2</v>
      </c>
    </row>
    <row r="866" spans="1:6" x14ac:dyDescent="0.25">
      <c r="A866" s="1">
        <v>44117</v>
      </c>
      <c r="B866" t="s">
        <v>41</v>
      </c>
      <c r="C866">
        <v>2</v>
      </c>
      <c r="D866">
        <v>1878</v>
      </c>
      <c r="E866">
        <v>1</v>
      </c>
      <c r="F866">
        <v>178</v>
      </c>
    </row>
    <row r="867" spans="1:6" x14ac:dyDescent="0.25">
      <c r="A867" s="1">
        <v>44117</v>
      </c>
      <c r="B867" t="s">
        <v>42</v>
      </c>
      <c r="C867">
        <v>2</v>
      </c>
      <c r="D867">
        <v>732</v>
      </c>
      <c r="E867">
        <v>0</v>
      </c>
      <c r="F867">
        <v>51</v>
      </c>
    </row>
    <row r="868" spans="1:6" x14ac:dyDescent="0.25">
      <c r="A868" s="1">
        <v>44117</v>
      </c>
      <c r="B868" t="s">
        <v>43</v>
      </c>
      <c r="C868">
        <v>69</v>
      </c>
      <c r="D868">
        <v>10739</v>
      </c>
      <c r="E868">
        <v>1</v>
      </c>
      <c r="F868">
        <v>725</v>
      </c>
    </row>
    <row r="869" spans="1:6" x14ac:dyDescent="0.25">
      <c r="A869" s="1">
        <v>44117</v>
      </c>
      <c r="B869" t="s">
        <v>44</v>
      </c>
      <c r="C869">
        <v>0</v>
      </c>
      <c r="D869">
        <v>70</v>
      </c>
    </row>
    <row r="870" spans="1:6" x14ac:dyDescent="0.25">
      <c r="A870" s="1">
        <v>44117</v>
      </c>
      <c r="B870" t="s">
        <v>45</v>
      </c>
      <c r="C870">
        <v>84</v>
      </c>
      <c r="D870">
        <v>21380</v>
      </c>
      <c r="E870">
        <v>2</v>
      </c>
      <c r="F870">
        <v>1313</v>
      </c>
    </row>
    <row r="871" spans="1:6" x14ac:dyDescent="0.25">
      <c r="A871" s="1">
        <v>44117</v>
      </c>
      <c r="B871" t="s">
        <v>46</v>
      </c>
      <c r="C871">
        <v>0</v>
      </c>
      <c r="D871">
        <v>426</v>
      </c>
      <c r="E871">
        <v>0</v>
      </c>
      <c r="F871">
        <v>71</v>
      </c>
    </row>
    <row r="872" spans="1:6" x14ac:dyDescent="0.25">
      <c r="A872" s="1">
        <v>44117</v>
      </c>
      <c r="B872" t="s">
        <v>47</v>
      </c>
      <c r="C872">
        <v>36</v>
      </c>
      <c r="D872">
        <v>8854</v>
      </c>
      <c r="E872">
        <v>0</v>
      </c>
      <c r="F872">
        <v>792</v>
      </c>
    </row>
    <row r="873" spans="1:6" x14ac:dyDescent="0.25">
      <c r="A873" s="1">
        <v>44117</v>
      </c>
      <c r="B873" t="s">
        <v>48</v>
      </c>
      <c r="C873">
        <v>5</v>
      </c>
      <c r="D873">
        <v>1364</v>
      </c>
      <c r="E873">
        <v>0</v>
      </c>
      <c r="F873">
        <v>150</v>
      </c>
    </row>
    <row r="874" spans="1:6" x14ac:dyDescent="0.25">
      <c r="A874" s="1">
        <v>44117</v>
      </c>
      <c r="B874" t="s">
        <v>49</v>
      </c>
      <c r="C874">
        <v>133</v>
      </c>
      <c r="D874">
        <v>29358</v>
      </c>
      <c r="E874">
        <v>4</v>
      </c>
      <c r="F874">
        <v>2196</v>
      </c>
    </row>
    <row r="875" spans="1:6" x14ac:dyDescent="0.25">
      <c r="A875" s="1">
        <v>44117</v>
      </c>
      <c r="B875" t="s">
        <v>50</v>
      </c>
      <c r="C875">
        <v>0</v>
      </c>
      <c r="D875">
        <v>131</v>
      </c>
    </row>
    <row r="876" spans="1:6" x14ac:dyDescent="0.25">
      <c r="A876" s="1">
        <v>44117</v>
      </c>
      <c r="B876" t="s">
        <v>51</v>
      </c>
      <c r="C876">
        <v>62</v>
      </c>
      <c r="D876">
        <v>10942</v>
      </c>
      <c r="E876">
        <v>1</v>
      </c>
      <c r="F876">
        <v>1084</v>
      </c>
    </row>
    <row r="877" spans="1:6" x14ac:dyDescent="0.25">
      <c r="A877" s="1">
        <v>44117</v>
      </c>
      <c r="B877" t="s">
        <v>52</v>
      </c>
      <c r="C877">
        <v>56</v>
      </c>
      <c r="D877">
        <v>10380</v>
      </c>
      <c r="E877">
        <v>1</v>
      </c>
      <c r="F877">
        <v>784</v>
      </c>
    </row>
    <row r="878" spans="1:6" x14ac:dyDescent="0.25">
      <c r="A878" s="1">
        <v>44117</v>
      </c>
      <c r="B878" t="s">
        <v>53</v>
      </c>
      <c r="C878">
        <v>122</v>
      </c>
      <c r="D878">
        <v>25824</v>
      </c>
      <c r="E878">
        <v>1</v>
      </c>
      <c r="F878">
        <v>1148</v>
      </c>
    </row>
    <row r="879" spans="1:6" x14ac:dyDescent="0.25">
      <c r="A879" s="1">
        <v>44117</v>
      </c>
      <c r="B879" t="s">
        <v>54</v>
      </c>
      <c r="C879">
        <v>48</v>
      </c>
      <c r="D879">
        <v>15189</v>
      </c>
      <c r="E879">
        <v>2</v>
      </c>
      <c r="F879">
        <v>1131</v>
      </c>
    </row>
    <row r="880" spans="1:6" x14ac:dyDescent="0.25">
      <c r="A880" s="1">
        <v>44117</v>
      </c>
      <c r="B880" t="s">
        <v>18</v>
      </c>
      <c r="C880">
        <v>13</v>
      </c>
      <c r="D880">
        <v>298</v>
      </c>
      <c r="E880">
        <v>0</v>
      </c>
      <c r="F880">
        <v>5</v>
      </c>
    </row>
    <row r="881" spans="1:6" x14ac:dyDescent="0.25">
      <c r="A881" s="1">
        <v>44117</v>
      </c>
      <c r="B881" t="s">
        <v>55</v>
      </c>
      <c r="E881">
        <v>0</v>
      </c>
      <c r="F881">
        <v>2</v>
      </c>
    </row>
    <row r="882" spans="1:6" x14ac:dyDescent="0.25">
      <c r="A882" s="1">
        <v>44118</v>
      </c>
      <c r="B882" t="s">
        <v>41</v>
      </c>
      <c r="C882">
        <v>0</v>
      </c>
      <c r="D882">
        <v>1877</v>
      </c>
      <c r="E882">
        <v>0</v>
      </c>
      <c r="F882">
        <v>178</v>
      </c>
    </row>
    <row r="883" spans="1:6" x14ac:dyDescent="0.25">
      <c r="A883" s="1">
        <v>44118</v>
      </c>
      <c r="B883" t="s">
        <v>42</v>
      </c>
      <c r="C883">
        <v>1</v>
      </c>
      <c r="D883">
        <v>733</v>
      </c>
      <c r="E883">
        <v>0</v>
      </c>
      <c r="F883">
        <v>51</v>
      </c>
    </row>
    <row r="884" spans="1:6" x14ac:dyDescent="0.25">
      <c r="A884" s="1">
        <v>44118</v>
      </c>
      <c r="B884" t="s">
        <v>43</v>
      </c>
      <c r="C884">
        <v>38</v>
      </c>
      <c r="D884">
        <v>10777</v>
      </c>
      <c r="E884">
        <v>0</v>
      </c>
      <c r="F884">
        <v>725</v>
      </c>
    </row>
    <row r="885" spans="1:6" x14ac:dyDescent="0.25">
      <c r="A885" s="1">
        <v>44118</v>
      </c>
      <c r="B885" t="s">
        <v>44</v>
      </c>
      <c r="C885">
        <v>0</v>
      </c>
      <c r="D885">
        <v>70</v>
      </c>
    </row>
    <row r="886" spans="1:6" x14ac:dyDescent="0.25">
      <c r="A886" s="1">
        <v>44118</v>
      </c>
      <c r="B886" t="s">
        <v>45</v>
      </c>
      <c r="C886">
        <v>136</v>
      </c>
      <c r="D886">
        <v>21516</v>
      </c>
      <c r="E886">
        <v>2</v>
      </c>
      <c r="F886">
        <v>1315</v>
      </c>
    </row>
    <row r="887" spans="1:6" x14ac:dyDescent="0.25">
      <c r="A887" s="1">
        <v>44118</v>
      </c>
      <c r="B887" t="s">
        <v>46</v>
      </c>
      <c r="C887">
        <v>0</v>
      </c>
      <c r="D887">
        <v>426</v>
      </c>
      <c r="E887">
        <v>0</v>
      </c>
      <c r="F887">
        <v>71</v>
      </c>
    </row>
    <row r="888" spans="1:6" x14ac:dyDescent="0.25">
      <c r="A888" s="1">
        <v>44118</v>
      </c>
      <c r="B888" t="s">
        <v>47</v>
      </c>
      <c r="C888">
        <v>40</v>
      </c>
      <c r="D888">
        <v>8894</v>
      </c>
      <c r="E888">
        <v>2</v>
      </c>
      <c r="F888">
        <v>794</v>
      </c>
    </row>
    <row r="889" spans="1:6" x14ac:dyDescent="0.25">
      <c r="A889" s="1">
        <v>44118</v>
      </c>
      <c r="B889" t="s">
        <v>48</v>
      </c>
      <c r="C889">
        <v>10</v>
      </c>
      <c r="D889">
        <v>1374</v>
      </c>
      <c r="E889">
        <v>2</v>
      </c>
      <c r="F889">
        <v>152</v>
      </c>
    </row>
    <row r="890" spans="1:6" x14ac:dyDescent="0.25">
      <c r="A890" s="1">
        <v>44118</v>
      </c>
      <c r="B890" t="s">
        <v>49</v>
      </c>
      <c r="C890">
        <v>102</v>
      </c>
      <c r="D890">
        <v>29460</v>
      </c>
      <c r="E890">
        <v>4</v>
      </c>
      <c r="F890">
        <v>2200</v>
      </c>
    </row>
    <row r="891" spans="1:6" x14ac:dyDescent="0.25">
      <c r="A891" s="1">
        <v>44118</v>
      </c>
      <c r="B891" t="s">
        <v>50</v>
      </c>
      <c r="C891">
        <v>0</v>
      </c>
      <c r="D891">
        <v>131</v>
      </c>
    </row>
    <row r="892" spans="1:6" x14ac:dyDescent="0.25">
      <c r="A892" s="1">
        <v>44118</v>
      </c>
      <c r="B892" t="s">
        <v>51</v>
      </c>
      <c r="C892">
        <v>33</v>
      </c>
      <c r="D892">
        <v>10975</v>
      </c>
      <c r="E892">
        <v>2</v>
      </c>
      <c r="F892">
        <v>1086</v>
      </c>
    </row>
    <row r="893" spans="1:6" x14ac:dyDescent="0.25">
      <c r="A893" s="1">
        <v>44118</v>
      </c>
      <c r="B893" t="s">
        <v>52</v>
      </c>
      <c r="C893">
        <v>44</v>
      </c>
      <c r="D893">
        <v>10424</v>
      </c>
      <c r="E893">
        <v>2</v>
      </c>
      <c r="F893">
        <v>786</v>
      </c>
    </row>
    <row r="894" spans="1:6" x14ac:dyDescent="0.25">
      <c r="A894" s="1">
        <v>44118</v>
      </c>
      <c r="B894" t="s">
        <v>53</v>
      </c>
      <c r="C894">
        <v>72</v>
      </c>
      <c r="D894">
        <v>25896</v>
      </c>
      <c r="E894">
        <v>2</v>
      </c>
      <c r="F894">
        <v>1150</v>
      </c>
    </row>
    <row r="895" spans="1:6" x14ac:dyDescent="0.25">
      <c r="A895" s="1">
        <v>44118</v>
      </c>
      <c r="B895" t="s">
        <v>54</v>
      </c>
      <c r="C895">
        <v>49</v>
      </c>
      <c r="D895">
        <v>15238</v>
      </c>
      <c r="E895">
        <v>1</v>
      </c>
      <c r="F895">
        <v>1132</v>
      </c>
    </row>
    <row r="896" spans="1:6" x14ac:dyDescent="0.25">
      <c r="A896" s="1">
        <v>44118</v>
      </c>
      <c r="B896" t="s">
        <v>18</v>
      </c>
      <c r="C896">
        <v>0</v>
      </c>
      <c r="D896">
        <v>292</v>
      </c>
      <c r="E896">
        <v>0</v>
      </c>
      <c r="F896">
        <v>5</v>
      </c>
    </row>
    <row r="897" spans="1:6" x14ac:dyDescent="0.25">
      <c r="A897" s="1">
        <v>44118</v>
      </c>
      <c r="B897" t="s">
        <v>55</v>
      </c>
      <c r="E897">
        <v>0</v>
      </c>
      <c r="F897">
        <v>2</v>
      </c>
    </row>
    <row r="898" spans="1:6" x14ac:dyDescent="0.25">
      <c r="A898" s="1">
        <v>44119</v>
      </c>
      <c r="B898" t="s">
        <v>41</v>
      </c>
      <c r="C898">
        <v>5</v>
      </c>
      <c r="D898">
        <v>1882</v>
      </c>
      <c r="E898">
        <v>0</v>
      </c>
      <c r="F898">
        <v>178</v>
      </c>
    </row>
    <row r="899" spans="1:6" x14ac:dyDescent="0.25">
      <c r="A899" s="1">
        <v>44119</v>
      </c>
      <c r="B899" t="s">
        <v>42</v>
      </c>
      <c r="C899">
        <v>2</v>
      </c>
      <c r="D899">
        <v>735</v>
      </c>
      <c r="E899">
        <v>0</v>
      </c>
      <c r="F899">
        <v>51</v>
      </c>
    </row>
    <row r="900" spans="1:6" x14ac:dyDescent="0.25">
      <c r="A900" s="1">
        <v>44119</v>
      </c>
      <c r="B900" t="s">
        <v>43</v>
      </c>
      <c r="C900">
        <v>51</v>
      </c>
      <c r="D900">
        <v>10828</v>
      </c>
      <c r="E900">
        <v>2</v>
      </c>
      <c r="F900">
        <v>727</v>
      </c>
    </row>
    <row r="901" spans="1:6" x14ac:dyDescent="0.25">
      <c r="A901" s="1">
        <v>44119</v>
      </c>
      <c r="B901" t="s">
        <v>44</v>
      </c>
      <c r="C901">
        <v>0</v>
      </c>
      <c r="D901">
        <v>70</v>
      </c>
    </row>
    <row r="902" spans="1:6" x14ac:dyDescent="0.25">
      <c r="A902" s="1">
        <v>44119</v>
      </c>
      <c r="B902" t="s">
        <v>45</v>
      </c>
      <c r="C902">
        <v>103</v>
      </c>
      <c r="D902">
        <v>21619</v>
      </c>
      <c r="E902">
        <v>3</v>
      </c>
      <c r="F902">
        <v>1318</v>
      </c>
    </row>
    <row r="903" spans="1:6" x14ac:dyDescent="0.25">
      <c r="A903" s="1">
        <v>44119</v>
      </c>
      <c r="B903" t="s">
        <v>46</v>
      </c>
      <c r="C903">
        <v>0</v>
      </c>
      <c r="D903">
        <v>426</v>
      </c>
      <c r="E903">
        <v>0</v>
      </c>
      <c r="F903">
        <v>71</v>
      </c>
    </row>
    <row r="904" spans="1:6" x14ac:dyDescent="0.25">
      <c r="A904" s="1">
        <v>44119</v>
      </c>
      <c r="B904" t="s">
        <v>47</v>
      </c>
      <c r="C904">
        <v>27</v>
      </c>
      <c r="D904">
        <v>8921</v>
      </c>
      <c r="E904">
        <v>0</v>
      </c>
      <c r="F904">
        <v>794</v>
      </c>
    </row>
    <row r="905" spans="1:6" x14ac:dyDescent="0.25">
      <c r="A905" s="1">
        <v>44119</v>
      </c>
      <c r="B905" t="s">
        <v>48</v>
      </c>
      <c r="C905">
        <v>2</v>
      </c>
      <c r="D905">
        <v>1376</v>
      </c>
      <c r="E905">
        <v>0</v>
      </c>
      <c r="F905">
        <v>152</v>
      </c>
    </row>
    <row r="906" spans="1:6" x14ac:dyDescent="0.25">
      <c r="A906" s="1">
        <v>44119</v>
      </c>
      <c r="B906" t="s">
        <v>49</v>
      </c>
      <c r="C906">
        <v>127</v>
      </c>
      <c r="D906">
        <v>29587</v>
      </c>
      <c r="E906">
        <v>5</v>
      </c>
      <c r="F906">
        <v>2205</v>
      </c>
    </row>
    <row r="907" spans="1:6" x14ac:dyDescent="0.25">
      <c r="A907" s="1">
        <v>44119</v>
      </c>
      <c r="B907" t="s">
        <v>50</v>
      </c>
      <c r="C907">
        <v>1</v>
      </c>
      <c r="D907">
        <v>132</v>
      </c>
    </row>
    <row r="908" spans="1:6" x14ac:dyDescent="0.25">
      <c r="A908" s="1">
        <v>44119</v>
      </c>
      <c r="B908" t="s">
        <v>51</v>
      </c>
      <c r="C908">
        <v>33</v>
      </c>
      <c r="D908">
        <v>11008</v>
      </c>
      <c r="E908">
        <v>0</v>
      </c>
      <c r="F908">
        <v>1086</v>
      </c>
    </row>
    <row r="909" spans="1:6" x14ac:dyDescent="0.25">
      <c r="A909" s="1">
        <v>44119</v>
      </c>
      <c r="B909" t="s">
        <v>52</v>
      </c>
      <c r="C909">
        <v>62</v>
      </c>
      <c r="D909">
        <v>10486</v>
      </c>
      <c r="E909">
        <v>7</v>
      </c>
      <c r="F909">
        <v>793</v>
      </c>
    </row>
    <row r="910" spans="1:6" x14ac:dyDescent="0.25">
      <c r="A910" s="1">
        <v>44119</v>
      </c>
      <c r="B910" t="s">
        <v>53</v>
      </c>
      <c r="C910">
        <v>116</v>
      </c>
      <c r="D910">
        <v>26012</v>
      </c>
      <c r="E910">
        <v>3</v>
      </c>
      <c r="F910">
        <v>1153</v>
      </c>
    </row>
    <row r="911" spans="1:6" x14ac:dyDescent="0.25">
      <c r="A911" s="1">
        <v>44119</v>
      </c>
      <c r="B911" t="s">
        <v>54</v>
      </c>
      <c r="C911">
        <v>42</v>
      </c>
      <c r="D911">
        <v>15280</v>
      </c>
      <c r="E911">
        <v>5</v>
      </c>
      <c r="F911">
        <v>1137</v>
      </c>
    </row>
    <row r="912" spans="1:6" x14ac:dyDescent="0.25">
      <c r="A912" s="1">
        <v>44119</v>
      </c>
      <c r="B912" t="s">
        <v>18</v>
      </c>
      <c r="C912">
        <v>0</v>
      </c>
      <c r="D912">
        <v>289</v>
      </c>
      <c r="E912">
        <v>0</v>
      </c>
      <c r="F912">
        <v>5</v>
      </c>
    </row>
    <row r="913" spans="1:6" x14ac:dyDescent="0.25">
      <c r="A913" s="1">
        <v>44119</v>
      </c>
      <c r="B913" t="s">
        <v>55</v>
      </c>
      <c r="E913">
        <v>0</v>
      </c>
      <c r="F913">
        <v>2</v>
      </c>
    </row>
    <row r="914" spans="1:6" x14ac:dyDescent="0.25">
      <c r="A914" s="1">
        <v>44120</v>
      </c>
      <c r="B914" t="s">
        <v>41</v>
      </c>
      <c r="C914">
        <v>6</v>
      </c>
      <c r="D914">
        <v>1888</v>
      </c>
      <c r="E914">
        <v>2</v>
      </c>
      <c r="F914">
        <v>180</v>
      </c>
    </row>
    <row r="915" spans="1:6" x14ac:dyDescent="0.25">
      <c r="A915" s="1">
        <v>44120</v>
      </c>
      <c r="B915" t="s">
        <v>42</v>
      </c>
      <c r="C915">
        <v>0</v>
      </c>
      <c r="D915">
        <v>735</v>
      </c>
      <c r="E915">
        <v>0</v>
      </c>
      <c r="F915">
        <v>51</v>
      </c>
    </row>
    <row r="916" spans="1:6" x14ac:dyDescent="0.25">
      <c r="A916" s="1">
        <v>44120</v>
      </c>
      <c r="B916" t="s">
        <v>43</v>
      </c>
      <c r="C916">
        <v>36</v>
      </c>
      <c r="D916">
        <v>10864</v>
      </c>
      <c r="E916">
        <v>2</v>
      </c>
      <c r="F916">
        <v>729</v>
      </c>
    </row>
    <row r="917" spans="1:6" x14ac:dyDescent="0.25">
      <c r="A917" s="1">
        <v>44120</v>
      </c>
      <c r="B917" t="s">
        <v>44</v>
      </c>
      <c r="C917">
        <v>0</v>
      </c>
      <c r="D917">
        <v>70</v>
      </c>
    </row>
    <row r="918" spans="1:6" x14ac:dyDescent="0.25">
      <c r="A918" s="1">
        <v>44120</v>
      </c>
      <c r="B918" t="s">
        <v>45</v>
      </c>
      <c r="C918">
        <v>117</v>
      </c>
      <c r="D918">
        <v>21736</v>
      </c>
      <c r="E918">
        <v>2</v>
      </c>
      <c r="F918">
        <v>1320</v>
      </c>
    </row>
    <row r="919" spans="1:6" x14ac:dyDescent="0.25">
      <c r="A919" s="1">
        <v>44120</v>
      </c>
      <c r="B919" t="s">
        <v>46</v>
      </c>
      <c r="C919">
        <v>6</v>
      </c>
      <c r="D919">
        <v>432</v>
      </c>
      <c r="E919">
        <v>0</v>
      </c>
      <c r="F919">
        <v>71</v>
      </c>
    </row>
    <row r="920" spans="1:6" x14ac:dyDescent="0.25">
      <c r="A920" s="1">
        <v>44120</v>
      </c>
      <c r="B920" t="s">
        <v>47</v>
      </c>
      <c r="C920">
        <v>50</v>
      </c>
      <c r="D920">
        <v>8971</v>
      </c>
      <c r="E920">
        <v>2</v>
      </c>
      <c r="F920">
        <v>796</v>
      </c>
    </row>
    <row r="921" spans="1:6" x14ac:dyDescent="0.25">
      <c r="A921" s="1">
        <v>44120</v>
      </c>
      <c r="B921" t="s">
        <v>48</v>
      </c>
      <c r="C921">
        <v>10</v>
      </c>
      <c r="D921">
        <v>1386</v>
      </c>
      <c r="E921">
        <v>0</v>
      </c>
      <c r="F921">
        <v>152</v>
      </c>
    </row>
    <row r="922" spans="1:6" x14ac:dyDescent="0.25">
      <c r="A922" s="1">
        <v>44120</v>
      </c>
      <c r="B922" t="s">
        <v>49</v>
      </c>
      <c r="C922">
        <v>141</v>
      </c>
      <c r="D922">
        <v>29728</v>
      </c>
      <c r="E922">
        <v>9</v>
      </c>
      <c r="F922">
        <v>2214</v>
      </c>
    </row>
    <row r="923" spans="1:6" x14ac:dyDescent="0.25">
      <c r="A923" s="1">
        <v>44120</v>
      </c>
      <c r="B923" t="s">
        <v>50</v>
      </c>
      <c r="C923">
        <v>0</v>
      </c>
      <c r="D923">
        <v>132</v>
      </c>
    </row>
    <row r="924" spans="1:6" x14ac:dyDescent="0.25">
      <c r="A924" s="1">
        <v>44120</v>
      </c>
      <c r="B924" t="s">
        <v>51</v>
      </c>
      <c r="C924">
        <v>42</v>
      </c>
      <c r="D924">
        <v>11050</v>
      </c>
      <c r="E924">
        <v>1</v>
      </c>
      <c r="F924">
        <v>1087</v>
      </c>
    </row>
    <row r="925" spans="1:6" x14ac:dyDescent="0.25">
      <c r="A925" s="1">
        <v>44120</v>
      </c>
      <c r="B925" t="s">
        <v>52</v>
      </c>
      <c r="C925">
        <v>54</v>
      </c>
      <c r="D925">
        <v>10540</v>
      </c>
      <c r="E925">
        <v>7</v>
      </c>
      <c r="F925">
        <v>800</v>
      </c>
    </row>
    <row r="926" spans="1:6" x14ac:dyDescent="0.25">
      <c r="A926" s="1">
        <v>44120</v>
      </c>
      <c r="B926" t="s">
        <v>53</v>
      </c>
      <c r="C926">
        <v>148</v>
      </c>
      <c r="D926">
        <v>26160</v>
      </c>
      <c r="E926">
        <v>2</v>
      </c>
      <c r="F926">
        <v>1155</v>
      </c>
    </row>
    <row r="927" spans="1:6" x14ac:dyDescent="0.25">
      <c r="A927" s="1">
        <v>44120</v>
      </c>
      <c r="B927" t="s">
        <v>54</v>
      </c>
      <c r="C927">
        <v>77</v>
      </c>
      <c r="D927">
        <v>15357</v>
      </c>
      <c r="E927">
        <v>3</v>
      </c>
      <c r="F927">
        <v>1140</v>
      </c>
    </row>
    <row r="928" spans="1:6" x14ac:dyDescent="0.25">
      <c r="A928" s="1">
        <v>44120</v>
      </c>
      <c r="B928" t="s">
        <v>18</v>
      </c>
      <c r="C928">
        <v>15</v>
      </c>
      <c r="D928">
        <v>304</v>
      </c>
      <c r="E928">
        <v>0</v>
      </c>
      <c r="F928">
        <v>5</v>
      </c>
    </row>
    <row r="929" spans="1:6" x14ac:dyDescent="0.25">
      <c r="A929" s="1">
        <v>44120</v>
      </c>
      <c r="B929" t="s">
        <v>55</v>
      </c>
      <c r="E929">
        <v>0</v>
      </c>
      <c r="F929">
        <v>2</v>
      </c>
    </row>
    <row r="930" spans="1:6" x14ac:dyDescent="0.25">
      <c r="A930" s="1">
        <v>44121</v>
      </c>
      <c r="B930" t="s">
        <v>41</v>
      </c>
      <c r="C930">
        <v>0</v>
      </c>
      <c r="D930">
        <v>1888</v>
      </c>
      <c r="E930">
        <v>1</v>
      </c>
      <c r="F930">
        <v>181</v>
      </c>
    </row>
    <row r="931" spans="1:6" x14ac:dyDescent="0.25">
      <c r="A931" s="1">
        <v>44121</v>
      </c>
      <c r="B931" t="s">
        <v>42</v>
      </c>
      <c r="C931">
        <v>1</v>
      </c>
      <c r="D931">
        <v>736</v>
      </c>
      <c r="E931">
        <v>0</v>
      </c>
      <c r="F931">
        <v>51</v>
      </c>
    </row>
    <row r="932" spans="1:6" x14ac:dyDescent="0.25">
      <c r="A932" s="1">
        <v>44121</v>
      </c>
      <c r="B932" t="s">
        <v>43</v>
      </c>
      <c r="C932">
        <v>55</v>
      </c>
      <c r="D932">
        <v>10919</v>
      </c>
      <c r="E932">
        <v>2</v>
      </c>
      <c r="F932">
        <v>731</v>
      </c>
    </row>
    <row r="933" spans="1:6" x14ac:dyDescent="0.25">
      <c r="A933" s="1">
        <v>44121</v>
      </c>
      <c r="B933" t="s">
        <v>44</v>
      </c>
      <c r="C933">
        <v>1</v>
      </c>
      <c r="D933">
        <v>71</v>
      </c>
    </row>
    <row r="934" spans="1:6" x14ac:dyDescent="0.25">
      <c r="A934" s="1">
        <v>44121</v>
      </c>
      <c r="B934" t="s">
        <v>45</v>
      </c>
      <c r="C934">
        <v>129</v>
      </c>
      <c r="D934">
        <v>21865</v>
      </c>
      <c r="E934">
        <v>2</v>
      </c>
      <c r="F934">
        <v>1322</v>
      </c>
    </row>
    <row r="935" spans="1:6" x14ac:dyDescent="0.25">
      <c r="A935" s="1">
        <v>44121</v>
      </c>
      <c r="B935" t="s">
        <v>46</v>
      </c>
      <c r="C935">
        <v>2</v>
      </c>
      <c r="D935">
        <v>434</v>
      </c>
      <c r="E935">
        <v>0</v>
      </c>
      <c r="F935">
        <v>71</v>
      </c>
    </row>
    <row r="936" spans="1:6" x14ac:dyDescent="0.25">
      <c r="A936" s="1">
        <v>44121</v>
      </c>
      <c r="B936" t="s">
        <v>47</v>
      </c>
      <c r="C936">
        <v>43</v>
      </c>
      <c r="D936">
        <v>9014</v>
      </c>
      <c r="E936">
        <v>2</v>
      </c>
      <c r="F936">
        <v>798</v>
      </c>
    </row>
    <row r="937" spans="1:6" x14ac:dyDescent="0.25">
      <c r="A937" s="1">
        <v>44121</v>
      </c>
      <c r="B937" t="s">
        <v>48</v>
      </c>
      <c r="C937">
        <v>3</v>
      </c>
      <c r="D937">
        <v>1389</v>
      </c>
      <c r="E937">
        <v>1</v>
      </c>
      <c r="F937">
        <v>153</v>
      </c>
    </row>
    <row r="938" spans="1:6" x14ac:dyDescent="0.25">
      <c r="A938" s="1">
        <v>44121</v>
      </c>
      <c r="B938" t="s">
        <v>49</v>
      </c>
      <c r="C938">
        <v>117</v>
      </c>
      <c r="D938">
        <v>29845</v>
      </c>
      <c r="E938">
        <v>5</v>
      </c>
      <c r="F938">
        <v>2219</v>
      </c>
    </row>
    <row r="939" spans="1:6" x14ac:dyDescent="0.25">
      <c r="A939" s="1">
        <v>44121</v>
      </c>
      <c r="B939" t="s">
        <v>50</v>
      </c>
      <c r="C939">
        <v>1</v>
      </c>
      <c r="D939">
        <v>133</v>
      </c>
    </row>
    <row r="940" spans="1:6" x14ac:dyDescent="0.25">
      <c r="A940" s="1">
        <v>44121</v>
      </c>
      <c r="B940" t="s">
        <v>51</v>
      </c>
      <c r="C940">
        <v>35</v>
      </c>
      <c r="D940">
        <v>11085</v>
      </c>
      <c r="E940">
        <v>3</v>
      </c>
      <c r="F940">
        <v>1090</v>
      </c>
    </row>
    <row r="941" spans="1:6" x14ac:dyDescent="0.25">
      <c r="A941" s="1">
        <v>44121</v>
      </c>
      <c r="B941" t="s">
        <v>52</v>
      </c>
      <c r="C941">
        <v>33</v>
      </c>
      <c r="D941">
        <v>10573</v>
      </c>
      <c r="E941">
        <v>2</v>
      </c>
      <c r="F941">
        <v>802</v>
      </c>
    </row>
    <row r="942" spans="1:6" x14ac:dyDescent="0.25">
      <c r="A942" s="1">
        <v>44121</v>
      </c>
      <c r="B942" t="s">
        <v>53</v>
      </c>
      <c r="C942">
        <v>90</v>
      </c>
      <c r="D942">
        <v>26250</v>
      </c>
      <c r="E942">
        <v>1</v>
      </c>
      <c r="F942">
        <v>1156</v>
      </c>
    </row>
    <row r="943" spans="1:6" x14ac:dyDescent="0.25">
      <c r="A943" s="1">
        <v>44121</v>
      </c>
      <c r="B943" t="s">
        <v>54</v>
      </c>
      <c r="C943">
        <v>55</v>
      </c>
      <c r="D943">
        <v>15412</v>
      </c>
      <c r="E943">
        <v>2</v>
      </c>
      <c r="F943">
        <v>1142</v>
      </c>
    </row>
    <row r="944" spans="1:6" x14ac:dyDescent="0.25">
      <c r="A944" s="1">
        <v>44121</v>
      </c>
      <c r="B944" t="s">
        <v>18</v>
      </c>
      <c r="C944">
        <v>0</v>
      </c>
      <c r="D944">
        <v>289</v>
      </c>
      <c r="E944">
        <v>0</v>
      </c>
      <c r="F944">
        <v>5</v>
      </c>
    </row>
    <row r="945" spans="1:6" x14ac:dyDescent="0.25">
      <c r="A945" s="1">
        <v>44121</v>
      </c>
      <c r="B945" t="s">
        <v>55</v>
      </c>
      <c r="E945">
        <v>0</v>
      </c>
      <c r="F945">
        <v>2</v>
      </c>
    </row>
    <row r="946" spans="1:6" x14ac:dyDescent="0.25">
      <c r="A946" s="1">
        <v>44122</v>
      </c>
      <c r="B946" t="s">
        <v>41</v>
      </c>
      <c r="C946">
        <v>8</v>
      </c>
      <c r="D946">
        <v>1896</v>
      </c>
      <c r="E946">
        <v>0</v>
      </c>
      <c r="F946">
        <v>181</v>
      </c>
    </row>
    <row r="947" spans="1:6" x14ac:dyDescent="0.25">
      <c r="A947" s="1">
        <v>44122</v>
      </c>
      <c r="B947" t="s">
        <v>42</v>
      </c>
      <c r="C947">
        <v>0</v>
      </c>
      <c r="D947">
        <v>736</v>
      </c>
      <c r="E947">
        <v>0</v>
      </c>
      <c r="F947">
        <v>51</v>
      </c>
    </row>
    <row r="948" spans="1:6" x14ac:dyDescent="0.25">
      <c r="A948" s="1">
        <v>44122</v>
      </c>
      <c r="B948" t="s">
        <v>43</v>
      </c>
      <c r="C948">
        <v>66</v>
      </c>
      <c r="D948">
        <v>10985</v>
      </c>
      <c r="E948">
        <v>0</v>
      </c>
      <c r="F948">
        <v>731</v>
      </c>
    </row>
    <row r="949" spans="1:6" x14ac:dyDescent="0.25">
      <c r="A949" s="1">
        <v>44122</v>
      </c>
      <c r="B949" t="s">
        <v>44</v>
      </c>
      <c r="C949">
        <v>0</v>
      </c>
      <c r="D949">
        <v>71</v>
      </c>
    </row>
    <row r="950" spans="1:6" x14ac:dyDescent="0.25">
      <c r="A950" s="1">
        <v>44122</v>
      </c>
      <c r="B950" t="s">
        <v>45</v>
      </c>
      <c r="C950">
        <v>170</v>
      </c>
      <c r="D950">
        <v>22035</v>
      </c>
      <c r="E950">
        <v>4</v>
      </c>
      <c r="F950">
        <v>1326</v>
      </c>
    </row>
    <row r="951" spans="1:6" x14ac:dyDescent="0.25">
      <c r="A951" s="1">
        <v>44122</v>
      </c>
      <c r="B951" t="s">
        <v>46</v>
      </c>
      <c r="C951">
        <v>3</v>
      </c>
      <c r="D951">
        <v>437</v>
      </c>
      <c r="E951">
        <v>1</v>
      </c>
      <c r="F951">
        <v>72</v>
      </c>
    </row>
    <row r="952" spans="1:6" x14ac:dyDescent="0.25">
      <c r="A952" s="1">
        <v>44122</v>
      </c>
      <c r="B952" t="s">
        <v>47</v>
      </c>
      <c r="C952">
        <v>60</v>
      </c>
      <c r="D952">
        <v>9074</v>
      </c>
      <c r="E952">
        <v>0</v>
      </c>
      <c r="F952">
        <v>798</v>
      </c>
    </row>
    <row r="953" spans="1:6" x14ac:dyDescent="0.25">
      <c r="A953" s="1">
        <v>44122</v>
      </c>
      <c r="B953" t="s">
        <v>48</v>
      </c>
      <c r="C953">
        <v>11</v>
      </c>
      <c r="D953">
        <v>1400</v>
      </c>
      <c r="E953">
        <v>0</v>
      </c>
      <c r="F953">
        <v>153</v>
      </c>
    </row>
    <row r="954" spans="1:6" x14ac:dyDescent="0.25">
      <c r="A954" s="1">
        <v>44122</v>
      </c>
      <c r="B954" t="s">
        <v>49</v>
      </c>
      <c r="C954">
        <v>141</v>
      </c>
      <c r="D954">
        <v>29986</v>
      </c>
      <c r="E954">
        <v>4</v>
      </c>
      <c r="F954">
        <v>2223</v>
      </c>
    </row>
    <row r="955" spans="1:6" x14ac:dyDescent="0.25">
      <c r="A955" s="1">
        <v>44122</v>
      </c>
      <c r="B955" t="s">
        <v>50</v>
      </c>
      <c r="C955">
        <v>0</v>
      </c>
      <c r="D955">
        <v>133</v>
      </c>
    </row>
    <row r="956" spans="1:6" x14ac:dyDescent="0.25">
      <c r="A956" s="1">
        <v>44122</v>
      </c>
      <c r="B956" t="s">
        <v>51</v>
      </c>
      <c r="C956">
        <v>43</v>
      </c>
      <c r="D956">
        <v>11128</v>
      </c>
      <c r="E956">
        <v>1</v>
      </c>
      <c r="F956">
        <v>1091</v>
      </c>
    </row>
    <row r="957" spans="1:6" x14ac:dyDescent="0.25">
      <c r="A957" s="1">
        <v>44122</v>
      </c>
      <c r="B957" t="s">
        <v>52</v>
      </c>
      <c r="C957">
        <v>46</v>
      </c>
      <c r="D957">
        <v>10619</v>
      </c>
      <c r="E957">
        <v>2</v>
      </c>
      <c r="F957">
        <v>804</v>
      </c>
    </row>
    <row r="958" spans="1:6" x14ac:dyDescent="0.25">
      <c r="A958" s="1">
        <v>44122</v>
      </c>
      <c r="B958" t="s">
        <v>53</v>
      </c>
      <c r="C958">
        <v>133</v>
      </c>
      <c r="D958">
        <v>26383</v>
      </c>
      <c r="E958">
        <v>0</v>
      </c>
      <c r="F958">
        <v>1156</v>
      </c>
    </row>
    <row r="959" spans="1:6" x14ac:dyDescent="0.25">
      <c r="A959" s="1">
        <v>44122</v>
      </c>
      <c r="B959" t="s">
        <v>54</v>
      </c>
      <c r="C959">
        <v>63</v>
      </c>
      <c r="D959">
        <v>15475</v>
      </c>
      <c r="E959">
        <v>2</v>
      </c>
      <c r="F959">
        <v>1144</v>
      </c>
    </row>
    <row r="960" spans="1:6" x14ac:dyDescent="0.25">
      <c r="A960" s="1">
        <v>44122</v>
      </c>
      <c r="B960" t="s">
        <v>18</v>
      </c>
      <c r="C960">
        <v>0</v>
      </c>
      <c r="D960">
        <v>289</v>
      </c>
      <c r="E960">
        <v>0</v>
      </c>
      <c r="F960">
        <v>5</v>
      </c>
    </row>
    <row r="961" spans="1:6" x14ac:dyDescent="0.25">
      <c r="A961" s="1">
        <v>44122</v>
      </c>
      <c r="B961" t="s">
        <v>55</v>
      </c>
      <c r="E961">
        <v>0</v>
      </c>
      <c r="F961">
        <v>2</v>
      </c>
    </row>
    <row r="962" spans="1:6" x14ac:dyDescent="0.25">
      <c r="A962" s="1">
        <v>44123</v>
      </c>
      <c r="B962" t="s">
        <v>41</v>
      </c>
      <c r="C962">
        <v>2</v>
      </c>
      <c r="D962">
        <v>1898</v>
      </c>
      <c r="E962">
        <v>0</v>
      </c>
      <c r="F962">
        <v>181</v>
      </c>
    </row>
    <row r="963" spans="1:6" x14ac:dyDescent="0.25">
      <c r="A963" s="1">
        <v>44123</v>
      </c>
      <c r="B963" t="s">
        <v>42</v>
      </c>
      <c r="C963">
        <v>4</v>
      </c>
      <c r="D963">
        <v>740</v>
      </c>
      <c r="E963">
        <v>0</v>
      </c>
      <c r="F963">
        <v>51</v>
      </c>
    </row>
    <row r="964" spans="1:6" x14ac:dyDescent="0.25">
      <c r="A964" s="1">
        <v>44123</v>
      </c>
      <c r="B964" t="s">
        <v>43</v>
      </c>
      <c r="C964">
        <v>61</v>
      </c>
      <c r="D964">
        <v>11046</v>
      </c>
      <c r="E964">
        <v>1</v>
      </c>
      <c r="F964">
        <v>732</v>
      </c>
    </row>
    <row r="965" spans="1:6" x14ac:dyDescent="0.25">
      <c r="A965" s="1">
        <v>44123</v>
      </c>
      <c r="B965" t="s">
        <v>44</v>
      </c>
      <c r="C965">
        <v>0</v>
      </c>
      <c r="D965">
        <v>71</v>
      </c>
    </row>
    <row r="966" spans="1:6" x14ac:dyDescent="0.25">
      <c r="A966" s="1">
        <v>44123</v>
      </c>
      <c r="B966" t="s">
        <v>45</v>
      </c>
      <c r="C966">
        <v>157</v>
      </c>
      <c r="D966">
        <v>22192</v>
      </c>
      <c r="E966">
        <v>4</v>
      </c>
      <c r="F966">
        <v>1330</v>
      </c>
    </row>
    <row r="967" spans="1:6" x14ac:dyDescent="0.25">
      <c r="A967" s="1">
        <v>44123</v>
      </c>
      <c r="B967" t="s">
        <v>46</v>
      </c>
      <c r="C967">
        <v>1</v>
      </c>
      <c r="D967">
        <v>438</v>
      </c>
      <c r="E967">
        <v>0</v>
      </c>
      <c r="F967">
        <v>72</v>
      </c>
    </row>
    <row r="968" spans="1:6" x14ac:dyDescent="0.25">
      <c r="A968" s="1">
        <v>44123</v>
      </c>
      <c r="B968" t="s">
        <v>47</v>
      </c>
      <c r="C968">
        <v>51</v>
      </c>
      <c r="D968">
        <v>9125</v>
      </c>
      <c r="E968">
        <v>1</v>
      </c>
      <c r="F968">
        <v>799</v>
      </c>
    </row>
    <row r="969" spans="1:6" x14ac:dyDescent="0.25">
      <c r="A969" s="1">
        <v>44123</v>
      </c>
      <c r="B969" t="s">
        <v>48</v>
      </c>
      <c r="C969">
        <v>1</v>
      </c>
      <c r="D969">
        <v>1401</v>
      </c>
      <c r="E969">
        <v>0</v>
      </c>
      <c r="F969">
        <v>153</v>
      </c>
    </row>
    <row r="970" spans="1:6" x14ac:dyDescent="0.25">
      <c r="A970" s="1">
        <v>44123</v>
      </c>
      <c r="B970" t="s">
        <v>49</v>
      </c>
      <c r="C970">
        <v>196</v>
      </c>
      <c r="D970">
        <v>30182</v>
      </c>
      <c r="E970">
        <v>3</v>
      </c>
      <c r="F970">
        <v>2226</v>
      </c>
    </row>
    <row r="971" spans="1:6" x14ac:dyDescent="0.25">
      <c r="A971" s="1">
        <v>44123</v>
      </c>
      <c r="B971" t="s">
        <v>50</v>
      </c>
      <c r="C971">
        <v>0</v>
      </c>
      <c r="D971">
        <v>133</v>
      </c>
    </row>
    <row r="972" spans="1:6" x14ac:dyDescent="0.25">
      <c r="A972" s="1">
        <v>44123</v>
      </c>
      <c r="B972" t="s">
        <v>51</v>
      </c>
      <c r="C972">
        <v>48</v>
      </c>
      <c r="D972">
        <v>11176</v>
      </c>
      <c r="E972">
        <v>2</v>
      </c>
      <c r="F972">
        <v>1093</v>
      </c>
    </row>
    <row r="973" spans="1:6" x14ac:dyDescent="0.25">
      <c r="A973" s="1">
        <v>44123</v>
      </c>
      <c r="B973" t="s">
        <v>52</v>
      </c>
      <c r="C973">
        <v>74</v>
      </c>
      <c r="D973">
        <v>10693</v>
      </c>
      <c r="E973">
        <v>0</v>
      </c>
      <c r="F973">
        <v>804</v>
      </c>
    </row>
    <row r="974" spans="1:6" x14ac:dyDescent="0.25">
      <c r="A974" s="1">
        <v>44123</v>
      </c>
      <c r="B974" t="s">
        <v>53</v>
      </c>
      <c r="C974">
        <v>163</v>
      </c>
      <c r="D974">
        <v>26546</v>
      </c>
      <c r="E974">
        <v>4</v>
      </c>
      <c r="F974">
        <v>1160</v>
      </c>
    </row>
    <row r="975" spans="1:6" x14ac:dyDescent="0.25">
      <c r="A975" s="1">
        <v>44123</v>
      </c>
      <c r="B975" t="s">
        <v>54</v>
      </c>
      <c r="C975">
        <v>69</v>
      </c>
      <c r="D975">
        <v>15544</v>
      </c>
      <c r="E975">
        <v>1</v>
      </c>
      <c r="F975">
        <v>1145</v>
      </c>
    </row>
    <row r="976" spans="1:6" x14ac:dyDescent="0.25">
      <c r="A976" s="1">
        <v>44123</v>
      </c>
      <c r="B976" t="s">
        <v>18</v>
      </c>
      <c r="C976">
        <v>0</v>
      </c>
      <c r="D976">
        <v>289</v>
      </c>
      <c r="E976">
        <v>0</v>
      </c>
      <c r="F976">
        <v>5</v>
      </c>
    </row>
    <row r="977" spans="1:6" x14ac:dyDescent="0.25">
      <c r="A977" s="1">
        <v>44123</v>
      </c>
      <c r="B977" t="s">
        <v>55</v>
      </c>
      <c r="E977">
        <v>0</v>
      </c>
      <c r="F977">
        <v>2</v>
      </c>
    </row>
    <row r="978" spans="1:6" x14ac:dyDescent="0.25">
      <c r="A978" s="1">
        <v>44124</v>
      </c>
      <c r="B978" t="s">
        <v>41</v>
      </c>
      <c r="C978">
        <v>4</v>
      </c>
      <c r="D978">
        <v>1902</v>
      </c>
      <c r="E978">
        <v>0</v>
      </c>
      <c r="F978">
        <v>181</v>
      </c>
    </row>
    <row r="979" spans="1:6" x14ac:dyDescent="0.25">
      <c r="A979" s="1">
        <v>44124</v>
      </c>
      <c r="B979" t="s">
        <v>42</v>
      </c>
      <c r="C979">
        <v>2</v>
      </c>
      <c r="D979">
        <v>742</v>
      </c>
      <c r="E979">
        <v>0</v>
      </c>
      <c r="F979">
        <v>51</v>
      </c>
    </row>
    <row r="980" spans="1:6" x14ac:dyDescent="0.25">
      <c r="A980" s="1">
        <v>44124</v>
      </c>
      <c r="B980" t="s">
        <v>43</v>
      </c>
      <c r="C980">
        <v>80</v>
      </c>
      <c r="D980">
        <v>11126</v>
      </c>
      <c r="E980">
        <v>0</v>
      </c>
      <c r="F980">
        <v>732</v>
      </c>
    </row>
    <row r="981" spans="1:6" x14ac:dyDescent="0.25">
      <c r="A981" s="1">
        <v>44124</v>
      </c>
      <c r="B981" t="s">
        <v>44</v>
      </c>
      <c r="C981">
        <v>0</v>
      </c>
      <c r="D981">
        <v>71</v>
      </c>
    </row>
    <row r="982" spans="1:6" x14ac:dyDescent="0.25">
      <c r="A982" s="1">
        <v>44124</v>
      </c>
      <c r="B982" t="s">
        <v>45</v>
      </c>
      <c r="C982">
        <v>123</v>
      </c>
      <c r="D982">
        <v>22315</v>
      </c>
      <c r="E982">
        <v>0</v>
      </c>
      <c r="F982">
        <v>1330</v>
      </c>
    </row>
    <row r="983" spans="1:6" x14ac:dyDescent="0.25">
      <c r="A983" s="1">
        <v>44124</v>
      </c>
      <c r="B983" t="s">
        <v>46</v>
      </c>
      <c r="C983">
        <v>3</v>
      </c>
      <c r="D983">
        <v>441</v>
      </c>
      <c r="E983">
        <v>0</v>
      </c>
      <c r="F983">
        <v>72</v>
      </c>
    </row>
    <row r="984" spans="1:6" x14ac:dyDescent="0.25">
      <c r="A984" s="1">
        <v>44124</v>
      </c>
      <c r="B984" t="s">
        <v>47</v>
      </c>
      <c r="C984">
        <v>46</v>
      </c>
      <c r="D984">
        <v>9171</v>
      </c>
      <c r="E984">
        <v>0</v>
      </c>
      <c r="F984">
        <v>799</v>
      </c>
    </row>
    <row r="985" spans="1:6" x14ac:dyDescent="0.25">
      <c r="A985" s="1">
        <v>44124</v>
      </c>
      <c r="B985" t="s">
        <v>48</v>
      </c>
      <c r="C985">
        <v>11</v>
      </c>
      <c r="D985">
        <v>1412</v>
      </c>
      <c r="E985">
        <v>0</v>
      </c>
      <c r="F985">
        <v>153</v>
      </c>
    </row>
    <row r="986" spans="1:6" x14ac:dyDescent="0.25">
      <c r="A986" s="1">
        <v>44124</v>
      </c>
      <c r="B986" t="s">
        <v>49</v>
      </c>
      <c r="C986">
        <v>185</v>
      </c>
      <c r="D986">
        <v>30367</v>
      </c>
      <c r="E986">
        <v>0</v>
      </c>
      <c r="F986">
        <v>2226</v>
      </c>
    </row>
    <row r="987" spans="1:6" x14ac:dyDescent="0.25">
      <c r="A987" s="1">
        <v>44124</v>
      </c>
      <c r="B987" t="s">
        <v>50</v>
      </c>
      <c r="C987">
        <v>4</v>
      </c>
      <c r="D987">
        <v>137</v>
      </c>
    </row>
    <row r="988" spans="1:6" x14ac:dyDescent="0.25">
      <c r="A988" s="1">
        <v>44124</v>
      </c>
      <c r="B988" t="s">
        <v>51</v>
      </c>
      <c r="C988">
        <v>62</v>
      </c>
      <c r="D988">
        <v>11238</v>
      </c>
      <c r="E988">
        <v>0</v>
      </c>
      <c r="F988">
        <v>1093</v>
      </c>
    </row>
    <row r="989" spans="1:6" x14ac:dyDescent="0.25">
      <c r="A989" s="1">
        <v>44124</v>
      </c>
      <c r="B989" t="s">
        <v>52</v>
      </c>
      <c r="C989">
        <v>93</v>
      </c>
      <c r="D989">
        <v>10786</v>
      </c>
      <c r="E989">
        <v>2</v>
      </c>
      <c r="F989">
        <v>806</v>
      </c>
    </row>
    <row r="990" spans="1:6" x14ac:dyDescent="0.25">
      <c r="A990" s="1">
        <v>44124</v>
      </c>
      <c r="B990" t="s">
        <v>53</v>
      </c>
      <c r="C990">
        <v>117</v>
      </c>
      <c r="D990">
        <v>26663</v>
      </c>
      <c r="E990">
        <v>1</v>
      </c>
      <c r="F990">
        <v>1161</v>
      </c>
    </row>
    <row r="991" spans="1:6" x14ac:dyDescent="0.25">
      <c r="A991" s="1">
        <v>44124</v>
      </c>
      <c r="B991" t="s">
        <v>54</v>
      </c>
      <c r="C991">
        <v>78</v>
      </c>
      <c r="D991">
        <v>15622</v>
      </c>
      <c r="E991">
        <v>2</v>
      </c>
      <c r="F991">
        <v>1147</v>
      </c>
    </row>
    <row r="992" spans="1:6" x14ac:dyDescent="0.25">
      <c r="A992" s="1">
        <v>44124</v>
      </c>
      <c r="B992" t="s">
        <v>18</v>
      </c>
      <c r="C992">
        <v>13</v>
      </c>
      <c r="D992">
        <v>302</v>
      </c>
      <c r="E992">
        <v>0</v>
      </c>
      <c r="F992">
        <v>5</v>
      </c>
    </row>
    <row r="993" spans="1:6" x14ac:dyDescent="0.25">
      <c r="A993" s="1">
        <v>44124</v>
      </c>
      <c r="B993" t="s">
        <v>55</v>
      </c>
      <c r="E993">
        <v>0</v>
      </c>
      <c r="F993">
        <v>2</v>
      </c>
    </row>
    <row r="994" spans="1:6" x14ac:dyDescent="0.25">
      <c r="A994" s="1">
        <v>44125</v>
      </c>
      <c r="B994" t="s">
        <v>41</v>
      </c>
      <c r="C994">
        <v>9</v>
      </c>
      <c r="D994">
        <v>1911</v>
      </c>
      <c r="E994">
        <v>0</v>
      </c>
      <c r="F994">
        <v>181</v>
      </c>
    </row>
    <row r="995" spans="1:6" x14ac:dyDescent="0.25">
      <c r="A995" s="1">
        <v>44125</v>
      </c>
      <c r="B995" t="s">
        <v>42</v>
      </c>
      <c r="C995">
        <v>0</v>
      </c>
      <c r="D995">
        <v>742</v>
      </c>
      <c r="E995">
        <v>0</v>
      </c>
      <c r="F995">
        <v>51</v>
      </c>
    </row>
    <row r="996" spans="1:6" x14ac:dyDescent="0.25">
      <c r="A996" s="1">
        <v>44125</v>
      </c>
      <c r="B996" t="s">
        <v>43</v>
      </c>
      <c r="C996">
        <v>44</v>
      </c>
      <c r="D996">
        <v>11170</v>
      </c>
      <c r="E996">
        <v>1</v>
      </c>
      <c r="F996">
        <v>733</v>
      </c>
    </row>
    <row r="997" spans="1:6" x14ac:dyDescent="0.25">
      <c r="A997" s="1">
        <v>44125</v>
      </c>
      <c r="B997" t="s">
        <v>44</v>
      </c>
      <c r="C997">
        <v>0</v>
      </c>
      <c r="D997">
        <v>71</v>
      </c>
    </row>
    <row r="998" spans="1:6" x14ac:dyDescent="0.25">
      <c r="A998" s="1">
        <v>44125</v>
      </c>
      <c r="B998" t="s">
        <v>45</v>
      </c>
      <c r="C998">
        <v>131</v>
      </c>
      <c r="D998">
        <v>22446</v>
      </c>
      <c r="E998">
        <v>1</v>
      </c>
      <c r="F998">
        <v>1331</v>
      </c>
    </row>
    <row r="999" spans="1:6" x14ac:dyDescent="0.25">
      <c r="A999" s="1">
        <v>44125</v>
      </c>
      <c r="B999" t="s">
        <v>46</v>
      </c>
      <c r="C999">
        <v>4</v>
      </c>
      <c r="D999">
        <v>445</v>
      </c>
      <c r="E999">
        <v>0</v>
      </c>
      <c r="F999">
        <v>72</v>
      </c>
    </row>
    <row r="1000" spans="1:6" x14ac:dyDescent="0.25">
      <c r="A1000" s="1">
        <v>44125</v>
      </c>
      <c r="B1000" t="s">
        <v>47</v>
      </c>
      <c r="C1000">
        <v>48</v>
      </c>
      <c r="D1000">
        <v>9219</v>
      </c>
      <c r="E1000">
        <v>1</v>
      </c>
      <c r="F1000">
        <v>800</v>
      </c>
    </row>
    <row r="1001" spans="1:6" x14ac:dyDescent="0.25">
      <c r="A1001" s="1">
        <v>44125</v>
      </c>
      <c r="B1001" t="s">
        <v>48</v>
      </c>
      <c r="C1001">
        <v>8</v>
      </c>
      <c r="D1001">
        <v>1420</v>
      </c>
      <c r="E1001">
        <v>0</v>
      </c>
      <c r="F1001">
        <v>153</v>
      </c>
    </row>
    <row r="1002" spans="1:6" x14ac:dyDescent="0.25">
      <c r="A1002" s="1">
        <v>44125</v>
      </c>
      <c r="B1002" t="s">
        <v>49</v>
      </c>
      <c r="C1002">
        <v>135</v>
      </c>
      <c r="D1002">
        <v>30502</v>
      </c>
      <c r="E1002">
        <v>6</v>
      </c>
      <c r="F1002">
        <v>2232</v>
      </c>
    </row>
    <row r="1003" spans="1:6" x14ac:dyDescent="0.25">
      <c r="A1003" s="1">
        <v>44125</v>
      </c>
      <c r="B1003" t="s">
        <v>50</v>
      </c>
      <c r="C1003">
        <v>0</v>
      </c>
      <c r="D1003">
        <v>137</v>
      </c>
    </row>
    <row r="1004" spans="1:6" x14ac:dyDescent="0.25">
      <c r="A1004" s="1">
        <v>44125</v>
      </c>
      <c r="B1004" t="s">
        <v>51</v>
      </c>
      <c r="C1004">
        <v>36</v>
      </c>
      <c r="D1004">
        <v>11274</v>
      </c>
      <c r="E1004">
        <v>1</v>
      </c>
      <c r="F1004">
        <v>1094</v>
      </c>
    </row>
    <row r="1005" spans="1:6" x14ac:dyDescent="0.25">
      <c r="A1005" s="1">
        <v>44125</v>
      </c>
      <c r="B1005" t="s">
        <v>52</v>
      </c>
      <c r="C1005">
        <v>38</v>
      </c>
      <c r="D1005">
        <v>10824</v>
      </c>
      <c r="E1005">
        <v>3</v>
      </c>
      <c r="F1005">
        <v>809</v>
      </c>
    </row>
    <row r="1006" spans="1:6" x14ac:dyDescent="0.25">
      <c r="A1006" s="1">
        <v>44125</v>
      </c>
      <c r="B1006" t="s">
        <v>53</v>
      </c>
      <c r="C1006">
        <v>124</v>
      </c>
      <c r="D1006">
        <v>26787</v>
      </c>
      <c r="E1006">
        <v>2</v>
      </c>
      <c r="F1006">
        <v>1163</v>
      </c>
    </row>
    <row r="1007" spans="1:6" x14ac:dyDescent="0.25">
      <c r="A1007" s="1">
        <v>44125</v>
      </c>
      <c r="B1007" t="s">
        <v>54</v>
      </c>
      <c r="C1007">
        <v>59</v>
      </c>
      <c r="D1007">
        <v>15681</v>
      </c>
      <c r="E1007">
        <v>7</v>
      </c>
      <c r="F1007">
        <v>1154</v>
      </c>
    </row>
    <row r="1008" spans="1:6" x14ac:dyDescent="0.25">
      <c r="A1008" s="1">
        <v>44125</v>
      </c>
      <c r="B1008" t="s">
        <v>18</v>
      </c>
      <c r="C1008">
        <v>10</v>
      </c>
      <c r="D1008">
        <v>312</v>
      </c>
      <c r="E1008">
        <v>0</v>
      </c>
      <c r="F1008">
        <v>5</v>
      </c>
    </row>
    <row r="1009" spans="1:6" x14ac:dyDescent="0.25">
      <c r="A1009" s="1">
        <v>44125</v>
      </c>
      <c r="B1009" t="s">
        <v>55</v>
      </c>
      <c r="E1009">
        <v>0</v>
      </c>
      <c r="F1009">
        <v>2</v>
      </c>
    </row>
    <row r="1010" spans="1:6" x14ac:dyDescent="0.25">
      <c r="A1010" s="1">
        <v>44126</v>
      </c>
      <c r="B1010" t="s">
        <v>41</v>
      </c>
      <c r="C1010">
        <v>11</v>
      </c>
      <c r="D1010">
        <v>1922</v>
      </c>
      <c r="E1010">
        <v>1</v>
      </c>
      <c r="F1010">
        <v>182</v>
      </c>
    </row>
    <row r="1011" spans="1:6" x14ac:dyDescent="0.25">
      <c r="A1011" s="1">
        <v>44126</v>
      </c>
      <c r="B1011" t="s">
        <v>42</v>
      </c>
      <c r="C1011">
        <v>2</v>
      </c>
      <c r="D1011">
        <v>744</v>
      </c>
      <c r="E1011">
        <v>0</v>
      </c>
      <c r="F1011">
        <v>51</v>
      </c>
    </row>
    <row r="1012" spans="1:6" x14ac:dyDescent="0.25">
      <c r="A1012" s="1">
        <v>44126</v>
      </c>
      <c r="B1012" t="s">
        <v>43</v>
      </c>
      <c r="C1012">
        <v>164</v>
      </c>
      <c r="D1012">
        <v>11334</v>
      </c>
      <c r="E1012">
        <v>2</v>
      </c>
      <c r="F1012">
        <v>735</v>
      </c>
    </row>
    <row r="1013" spans="1:6" x14ac:dyDescent="0.25">
      <c r="A1013" s="1">
        <v>44126</v>
      </c>
      <c r="B1013" t="s">
        <v>44</v>
      </c>
      <c r="C1013">
        <v>0</v>
      </c>
      <c r="D1013">
        <v>71</v>
      </c>
    </row>
    <row r="1014" spans="1:6" x14ac:dyDescent="0.25">
      <c r="A1014" s="1">
        <v>44126</v>
      </c>
      <c r="B1014" t="s">
        <v>45</v>
      </c>
      <c r="C1014">
        <v>150</v>
      </c>
      <c r="D1014">
        <v>22596</v>
      </c>
      <c r="E1014">
        <v>2</v>
      </c>
      <c r="F1014">
        <v>1333</v>
      </c>
    </row>
    <row r="1015" spans="1:6" x14ac:dyDescent="0.25">
      <c r="A1015" s="1">
        <v>44126</v>
      </c>
      <c r="B1015" t="s">
        <v>46</v>
      </c>
      <c r="C1015">
        <v>11</v>
      </c>
      <c r="D1015">
        <v>456</v>
      </c>
      <c r="E1015">
        <v>0</v>
      </c>
      <c r="F1015">
        <v>72</v>
      </c>
    </row>
    <row r="1016" spans="1:6" x14ac:dyDescent="0.25">
      <c r="A1016" s="1">
        <v>44126</v>
      </c>
      <c r="B1016" t="s">
        <v>47</v>
      </c>
      <c r="C1016">
        <v>86</v>
      </c>
      <c r="D1016">
        <v>9305</v>
      </c>
      <c r="E1016">
        <v>4</v>
      </c>
      <c r="F1016">
        <v>804</v>
      </c>
    </row>
    <row r="1017" spans="1:6" x14ac:dyDescent="0.25">
      <c r="A1017" s="1">
        <v>44126</v>
      </c>
      <c r="B1017" t="s">
        <v>48</v>
      </c>
      <c r="C1017">
        <v>10</v>
      </c>
      <c r="D1017">
        <v>1430</v>
      </c>
      <c r="E1017">
        <v>0</v>
      </c>
      <c r="F1017">
        <v>153</v>
      </c>
    </row>
    <row r="1018" spans="1:6" x14ac:dyDescent="0.25">
      <c r="A1018" s="1">
        <v>44126</v>
      </c>
      <c r="B1018" t="s">
        <v>49</v>
      </c>
      <c r="C1018">
        <v>154</v>
      </c>
      <c r="D1018">
        <v>30656</v>
      </c>
      <c r="E1018">
        <v>8</v>
      </c>
      <c r="F1018">
        <v>2240</v>
      </c>
    </row>
    <row r="1019" spans="1:6" x14ac:dyDescent="0.25">
      <c r="A1019" s="1">
        <v>44126</v>
      </c>
      <c r="B1019" t="s">
        <v>50</v>
      </c>
      <c r="C1019">
        <v>1</v>
      </c>
      <c r="D1019">
        <v>138</v>
      </c>
    </row>
    <row r="1020" spans="1:6" x14ac:dyDescent="0.25">
      <c r="A1020" s="1">
        <v>44126</v>
      </c>
      <c r="B1020" t="s">
        <v>51</v>
      </c>
      <c r="C1020">
        <v>62</v>
      </c>
      <c r="D1020">
        <v>11336</v>
      </c>
      <c r="E1020">
        <v>3</v>
      </c>
      <c r="F1020">
        <v>1097</v>
      </c>
    </row>
    <row r="1021" spans="1:6" x14ac:dyDescent="0.25">
      <c r="A1021" s="1">
        <v>44126</v>
      </c>
      <c r="B1021" t="s">
        <v>52</v>
      </c>
      <c r="C1021">
        <v>71</v>
      </c>
      <c r="D1021">
        <v>10895</v>
      </c>
      <c r="E1021">
        <v>5</v>
      </c>
      <c r="F1021">
        <v>814</v>
      </c>
    </row>
    <row r="1022" spans="1:6" x14ac:dyDescent="0.25">
      <c r="A1022" s="1">
        <v>44126</v>
      </c>
      <c r="B1022" t="s">
        <v>53</v>
      </c>
      <c r="C1022">
        <v>167</v>
      </c>
      <c r="D1022">
        <v>26954</v>
      </c>
      <c r="E1022">
        <v>3</v>
      </c>
      <c r="F1022">
        <v>1166</v>
      </c>
    </row>
    <row r="1023" spans="1:6" x14ac:dyDescent="0.25">
      <c r="A1023" s="1">
        <v>44126</v>
      </c>
      <c r="B1023" t="s">
        <v>54</v>
      </c>
      <c r="C1023">
        <v>97</v>
      </c>
      <c r="D1023">
        <v>15778</v>
      </c>
      <c r="E1023">
        <v>2</v>
      </c>
      <c r="F1023">
        <v>1156</v>
      </c>
    </row>
    <row r="1024" spans="1:6" x14ac:dyDescent="0.25">
      <c r="A1024" s="1">
        <v>44126</v>
      </c>
      <c r="B1024" t="s">
        <v>18</v>
      </c>
      <c r="C1024">
        <v>0</v>
      </c>
      <c r="D1024">
        <v>312</v>
      </c>
      <c r="E1024">
        <v>0</v>
      </c>
      <c r="F1024">
        <v>5</v>
      </c>
    </row>
    <row r="1025" spans="1:6" x14ac:dyDescent="0.25">
      <c r="A1025" s="1">
        <v>44126</v>
      </c>
      <c r="B1025" t="s">
        <v>55</v>
      </c>
      <c r="E1025">
        <v>0</v>
      </c>
      <c r="F1025">
        <v>2</v>
      </c>
    </row>
    <row r="1026" spans="1:6" x14ac:dyDescent="0.25">
      <c r="A1026" s="1">
        <v>44127</v>
      </c>
      <c r="B1026" t="s">
        <v>41</v>
      </c>
      <c r="C1026">
        <v>7</v>
      </c>
      <c r="D1026">
        <v>1929</v>
      </c>
      <c r="E1026">
        <v>0</v>
      </c>
      <c r="F1026">
        <v>182</v>
      </c>
    </row>
    <row r="1027" spans="1:6" x14ac:dyDescent="0.25">
      <c r="A1027" s="1">
        <v>44127</v>
      </c>
      <c r="B1027" t="s">
        <v>42</v>
      </c>
      <c r="C1027">
        <v>3</v>
      </c>
      <c r="D1027">
        <v>747</v>
      </c>
      <c r="E1027">
        <v>0</v>
      </c>
      <c r="F1027">
        <v>51</v>
      </c>
    </row>
    <row r="1028" spans="1:6" x14ac:dyDescent="0.25">
      <c r="A1028" s="1">
        <v>44127</v>
      </c>
      <c r="B1028" t="s">
        <v>43</v>
      </c>
      <c r="C1028">
        <v>117</v>
      </c>
      <c r="D1028">
        <v>11451</v>
      </c>
      <c r="E1028">
        <v>0</v>
      </c>
      <c r="F1028">
        <v>735</v>
      </c>
    </row>
    <row r="1029" spans="1:6" x14ac:dyDescent="0.25">
      <c r="A1029" s="1">
        <v>44127</v>
      </c>
      <c r="B1029" t="s">
        <v>44</v>
      </c>
      <c r="C1029">
        <v>2</v>
      </c>
      <c r="D1029">
        <v>73</v>
      </c>
    </row>
    <row r="1030" spans="1:6" x14ac:dyDescent="0.25">
      <c r="A1030" s="1">
        <v>44127</v>
      </c>
      <c r="B1030" t="s">
        <v>45</v>
      </c>
      <c r="C1030">
        <v>143</v>
      </c>
      <c r="D1030">
        <v>22739</v>
      </c>
      <c r="E1030">
        <v>3</v>
      </c>
      <c r="F1030">
        <v>1336</v>
      </c>
    </row>
    <row r="1031" spans="1:6" x14ac:dyDescent="0.25">
      <c r="A1031" s="1">
        <v>44127</v>
      </c>
      <c r="B1031" t="s">
        <v>46</v>
      </c>
      <c r="C1031">
        <v>0</v>
      </c>
      <c r="D1031">
        <v>456</v>
      </c>
      <c r="E1031">
        <v>0</v>
      </c>
      <c r="F1031">
        <v>72</v>
      </c>
    </row>
    <row r="1032" spans="1:6" x14ac:dyDescent="0.25">
      <c r="A1032" s="1">
        <v>44127</v>
      </c>
      <c r="B1032" t="s">
        <v>47</v>
      </c>
      <c r="C1032">
        <v>74</v>
      </c>
      <c r="D1032">
        <v>9379</v>
      </c>
      <c r="E1032">
        <v>3</v>
      </c>
      <c r="F1032">
        <v>807</v>
      </c>
    </row>
    <row r="1033" spans="1:6" x14ac:dyDescent="0.25">
      <c r="A1033" s="1">
        <v>44127</v>
      </c>
      <c r="B1033" t="s">
        <v>48</v>
      </c>
      <c r="C1033">
        <v>5</v>
      </c>
      <c r="D1033">
        <v>1435</v>
      </c>
      <c r="E1033">
        <v>0</v>
      </c>
      <c r="F1033">
        <v>153</v>
      </c>
    </row>
    <row r="1034" spans="1:6" x14ac:dyDescent="0.25">
      <c r="A1034" s="1">
        <v>44127</v>
      </c>
      <c r="B1034" t="s">
        <v>49</v>
      </c>
      <c r="C1034">
        <v>175</v>
      </c>
      <c r="D1034">
        <v>30831</v>
      </c>
      <c r="E1034">
        <v>3</v>
      </c>
      <c r="F1034">
        <v>2243</v>
      </c>
    </row>
    <row r="1035" spans="1:6" x14ac:dyDescent="0.25">
      <c r="A1035" s="1">
        <v>44127</v>
      </c>
      <c r="B1035" t="s">
        <v>50</v>
      </c>
      <c r="C1035">
        <v>2</v>
      </c>
      <c r="D1035">
        <v>140</v>
      </c>
    </row>
    <row r="1036" spans="1:6" x14ac:dyDescent="0.25">
      <c r="A1036" s="1">
        <v>44127</v>
      </c>
      <c r="B1036" t="s">
        <v>51</v>
      </c>
      <c r="C1036">
        <v>61</v>
      </c>
      <c r="D1036">
        <v>11397</v>
      </c>
      <c r="E1036">
        <v>2</v>
      </c>
      <c r="F1036">
        <v>1099</v>
      </c>
    </row>
    <row r="1037" spans="1:6" x14ac:dyDescent="0.25">
      <c r="A1037" s="1">
        <v>44127</v>
      </c>
      <c r="B1037" t="s">
        <v>52</v>
      </c>
      <c r="C1037">
        <v>80</v>
      </c>
      <c r="D1037">
        <v>10975</v>
      </c>
      <c r="E1037">
        <v>6</v>
      </c>
      <c r="F1037">
        <v>820</v>
      </c>
    </row>
    <row r="1038" spans="1:6" x14ac:dyDescent="0.25">
      <c r="A1038" s="1">
        <v>44127</v>
      </c>
      <c r="B1038" t="s">
        <v>53</v>
      </c>
      <c r="C1038">
        <v>226</v>
      </c>
      <c r="D1038">
        <v>27180</v>
      </c>
      <c r="E1038">
        <v>2</v>
      </c>
      <c r="F1038">
        <v>1168</v>
      </c>
    </row>
    <row r="1039" spans="1:6" x14ac:dyDescent="0.25">
      <c r="A1039" s="1">
        <v>44127</v>
      </c>
      <c r="B1039" t="s">
        <v>54</v>
      </c>
      <c r="C1039">
        <v>82</v>
      </c>
      <c r="D1039">
        <v>15860</v>
      </c>
      <c r="E1039">
        <v>1</v>
      </c>
      <c r="F1039">
        <v>1157</v>
      </c>
    </row>
    <row r="1040" spans="1:6" x14ac:dyDescent="0.25">
      <c r="A1040" s="1">
        <v>44127</v>
      </c>
      <c r="B1040" t="s">
        <v>18</v>
      </c>
      <c r="C1040">
        <v>0</v>
      </c>
      <c r="D1040">
        <v>303</v>
      </c>
      <c r="E1040">
        <v>0</v>
      </c>
      <c r="F1040">
        <v>5</v>
      </c>
    </row>
    <row r="1041" spans="1:6" x14ac:dyDescent="0.25">
      <c r="A1041" s="1">
        <v>44127</v>
      </c>
      <c r="B1041" t="s">
        <v>55</v>
      </c>
      <c r="E1041">
        <v>0</v>
      </c>
      <c r="F1041">
        <v>2</v>
      </c>
    </row>
    <row r="1042" spans="1:6" x14ac:dyDescent="0.25">
      <c r="A1042" s="1">
        <v>44128</v>
      </c>
      <c r="B1042" t="s">
        <v>41</v>
      </c>
      <c r="C1042">
        <v>4</v>
      </c>
      <c r="D1042">
        <v>1933</v>
      </c>
      <c r="E1042">
        <v>0</v>
      </c>
      <c r="F1042">
        <v>182</v>
      </c>
    </row>
    <row r="1043" spans="1:6" x14ac:dyDescent="0.25">
      <c r="A1043" s="1">
        <v>44128</v>
      </c>
      <c r="B1043" t="s">
        <v>42</v>
      </c>
      <c r="C1043">
        <v>4</v>
      </c>
      <c r="D1043">
        <v>751</v>
      </c>
      <c r="E1043">
        <v>0</v>
      </c>
      <c r="F1043">
        <v>51</v>
      </c>
    </row>
    <row r="1044" spans="1:6" x14ac:dyDescent="0.25">
      <c r="A1044" s="1">
        <v>44128</v>
      </c>
      <c r="B1044" t="s">
        <v>43</v>
      </c>
      <c r="C1044">
        <v>117</v>
      </c>
      <c r="D1044">
        <v>11568</v>
      </c>
      <c r="E1044">
        <v>2</v>
      </c>
      <c r="F1044">
        <v>737</v>
      </c>
    </row>
    <row r="1045" spans="1:6" x14ac:dyDescent="0.25">
      <c r="A1045" s="1">
        <v>44128</v>
      </c>
      <c r="B1045" t="s">
        <v>44</v>
      </c>
      <c r="C1045">
        <v>0</v>
      </c>
      <c r="D1045">
        <v>73</v>
      </c>
    </row>
    <row r="1046" spans="1:6" x14ac:dyDescent="0.25">
      <c r="A1046" s="1">
        <v>44128</v>
      </c>
      <c r="B1046" t="s">
        <v>45</v>
      </c>
      <c r="C1046">
        <v>200</v>
      </c>
      <c r="D1046">
        <v>22939</v>
      </c>
      <c r="E1046">
        <v>1</v>
      </c>
      <c r="F1046">
        <v>1337</v>
      </c>
    </row>
    <row r="1047" spans="1:6" x14ac:dyDescent="0.25">
      <c r="A1047" s="1">
        <v>44128</v>
      </c>
      <c r="B1047" t="s">
        <v>46</v>
      </c>
      <c r="C1047">
        <v>4</v>
      </c>
      <c r="D1047">
        <v>460</v>
      </c>
      <c r="E1047">
        <v>0</v>
      </c>
      <c r="F1047">
        <v>72</v>
      </c>
    </row>
    <row r="1048" spans="1:6" x14ac:dyDescent="0.25">
      <c r="A1048" s="1">
        <v>44128</v>
      </c>
      <c r="B1048" t="s">
        <v>47</v>
      </c>
      <c r="C1048">
        <v>122</v>
      </c>
      <c r="D1048">
        <v>9501</v>
      </c>
      <c r="E1048">
        <v>2</v>
      </c>
      <c r="F1048">
        <v>809</v>
      </c>
    </row>
    <row r="1049" spans="1:6" x14ac:dyDescent="0.25">
      <c r="A1049" s="1">
        <v>44128</v>
      </c>
      <c r="B1049" t="s">
        <v>48</v>
      </c>
      <c r="C1049">
        <v>6</v>
      </c>
      <c r="D1049">
        <v>1441</v>
      </c>
      <c r="E1049">
        <v>0</v>
      </c>
      <c r="F1049">
        <v>153</v>
      </c>
    </row>
    <row r="1050" spans="1:6" x14ac:dyDescent="0.25">
      <c r="A1050" s="1">
        <v>44128</v>
      </c>
      <c r="B1050" t="s">
        <v>49</v>
      </c>
      <c r="C1050">
        <v>201</v>
      </c>
      <c r="D1050">
        <v>31032</v>
      </c>
      <c r="E1050">
        <v>2</v>
      </c>
      <c r="F1050">
        <v>2245</v>
      </c>
    </row>
    <row r="1051" spans="1:6" x14ac:dyDescent="0.25">
      <c r="A1051" s="1">
        <v>44128</v>
      </c>
      <c r="B1051" t="s">
        <v>50</v>
      </c>
      <c r="C1051">
        <v>5</v>
      </c>
      <c r="D1051">
        <v>145</v>
      </c>
    </row>
    <row r="1052" spans="1:6" x14ac:dyDescent="0.25">
      <c r="A1052" s="1">
        <v>44128</v>
      </c>
      <c r="B1052" t="s">
        <v>51</v>
      </c>
      <c r="C1052">
        <v>72</v>
      </c>
      <c r="D1052">
        <v>11469</v>
      </c>
      <c r="E1052">
        <v>2</v>
      </c>
      <c r="F1052">
        <v>1101</v>
      </c>
    </row>
    <row r="1053" spans="1:6" x14ac:dyDescent="0.25">
      <c r="A1053" s="1">
        <v>44128</v>
      </c>
      <c r="B1053" t="s">
        <v>52</v>
      </c>
      <c r="C1053">
        <v>92</v>
      </c>
      <c r="D1053">
        <v>11067</v>
      </c>
      <c r="E1053">
        <v>0</v>
      </c>
      <c r="F1053">
        <v>820</v>
      </c>
    </row>
    <row r="1054" spans="1:6" x14ac:dyDescent="0.25">
      <c r="A1054" s="1">
        <v>44128</v>
      </c>
      <c r="B1054" t="s">
        <v>53</v>
      </c>
      <c r="C1054">
        <v>166</v>
      </c>
      <c r="D1054">
        <v>27346</v>
      </c>
      <c r="E1054">
        <v>0</v>
      </c>
      <c r="F1054">
        <v>1168</v>
      </c>
    </row>
    <row r="1055" spans="1:6" x14ac:dyDescent="0.25">
      <c r="A1055" s="1">
        <v>44128</v>
      </c>
      <c r="B1055" t="s">
        <v>54</v>
      </c>
      <c r="C1055">
        <v>117</v>
      </c>
      <c r="D1055">
        <v>15977</v>
      </c>
      <c r="E1055">
        <v>0</v>
      </c>
      <c r="F1055">
        <v>1157</v>
      </c>
    </row>
    <row r="1056" spans="1:6" x14ac:dyDescent="0.25">
      <c r="A1056" s="1">
        <v>44128</v>
      </c>
      <c r="B1056" t="s">
        <v>18</v>
      </c>
      <c r="C1056">
        <v>18</v>
      </c>
      <c r="D1056">
        <v>321</v>
      </c>
      <c r="E1056">
        <v>0</v>
      </c>
      <c r="F1056">
        <v>5</v>
      </c>
    </row>
    <row r="1057" spans="1:6" x14ac:dyDescent="0.25">
      <c r="A1057" s="1">
        <v>44128</v>
      </c>
      <c r="B1057" t="s">
        <v>55</v>
      </c>
      <c r="E1057">
        <v>0</v>
      </c>
      <c r="F1057">
        <v>2</v>
      </c>
    </row>
    <row r="1058" spans="1:6" x14ac:dyDescent="0.25">
      <c r="A1058" s="1">
        <v>44129</v>
      </c>
      <c r="B1058" t="s">
        <v>41</v>
      </c>
      <c r="C1058">
        <v>11</v>
      </c>
      <c r="D1058">
        <v>1944</v>
      </c>
      <c r="E1058">
        <v>0</v>
      </c>
      <c r="F1058">
        <v>182</v>
      </c>
    </row>
    <row r="1059" spans="1:6" x14ac:dyDescent="0.25">
      <c r="A1059" s="1">
        <v>44129</v>
      </c>
      <c r="B1059" t="s">
        <v>42</v>
      </c>
      <c r="C1059">
        <v>10</v>
      </c>
      <c r="D1059">
        <v>761</v>
      </c>
      <c r="E1059">
        <v>0</v>
      </c>
      <c r="F1059">
        <v>51</v>
      </c>
    </row>
    <row r="1060" spans="1:6" x14ac:dyDescent="0.25">
      <c r="A1060" s="1">
        <v>44129</v>
      </c>
      <c r="B1060" t="s">
        <v>43</v>
      </c>
      <c r="C1060">
        <v>150</v>
      </c>
      <c r="D1060">
        <v>11718</v>
      </c>
      <c r="E1060">
        <v>4</v>
      </c>
      <c r="F1060">
        <v>741</v>
      </c>
    </row>
    <row r="1061" spans="1:6" x14ac:dyDescent="0.25">
      <c r="A1061" s="1">
        <v>44129</v>
      </c>
      <c r="B1061" t="s">
        <v>44</v>
      </c>
      <c r="C1061">
        <v>0</v>
      </c>
      <c r="D1061">
        <v>73</v>
      </c>
    </row>
    <row r="1062" spans="1:6" x14ac:dyDescent="0.25">
      <c r="A1062" s="1">
        <v>44129</v>
      </c>
      <c r="B1062" t="s">
        <v>45</v>
      </c>
      <c r="C1062">
        <v>236</v>
      </c>
      <c r="D1062">
        <v>23175</v>
      </c>
      <c r="E1062">
        <v>3</v>
      </c>
      <c r="F1062">
        <v>1340</v>
      </c>
    </row>
    <row r="1063" spans="1:6" x14ac:dyDescent="0.25">
      <c r="A1063" s="1">
        <v>44129</v>
      </c>
      <c r="B1063" t="s">
        <v>46</v>
      </c>
      <c r="C1063">
        <v>1</v>
      </c>
      <c r="D1063">
        <v>461</v>
      </c>
      <c r="E1063">
        <v>0</v>
      </c>
      <c r="F1063">
        <v>72</v>
      </c>
    </row>
    <row r="1064" spans="1:6" x14ac:dyDescent="0.25">
      <c r="A1064" s="1">
        <v>44129</v>
      </c>
      <c r="B1064" t="s">
        <v>47</v>
      </c>
      <c r="C1064">
        <v>47</v>
      </c>
      <c r="D1064">
        <v>9548</v>
      </c>
      <c r="E1064">
        <v>2</v>
      </c>
      <c r="F1064">
        <v>811</v>
      </c>
    </row>
    <row r="1065" spans="1:6" x14ac:dyDescent="0.25">
      <c r="A1065" s="1">
        <v>44129</v>
      </c>
      <c r="B1065" t="s">
        <v>48</v>
      </c>
      <c r="C1065">
        <v>8</v>
      </c>
      <c r="D1065">
        <v>1449</v>
      </c>
      <c r="E1065">
        <v>1</v>
      </c>
      <c r="F1065">
        <v>154</v>
      </c>
    </row>
    <row r="1066" spans="1:6" x14ac:dyDescent="0.25">
      <c r="A1066" s="1">
        <v>44129</v>
      </c>
      <c r="B1066" t="s">
        <v>49</v>
      </c>
      <c r="C1066">
        <v>225</v>
      </c>
      <c r="D1066">
        <v>31257</v>
      </c>
      <c r="E1066">
        <v>7</v>
      </c>
      <c r="F1066">
        <v>2252</v>
      </c>
    </row>
    <row r="1067" spans="1:6" x14ac:dyDescent="0.25">
      <c r="A1067" s="1">
        <v>44129</v>
      </c>
      <c r="B1067" t="s">
        <v>50</v>
      </c>
      <c r="C1067">
        <v>0</v>
      </c>
      <c r="D1067">
        <v>145</v>
      </c>
    </row>
    <row r="1068" spans="1:6" x14ac:dyDescent="0.25">
      <c r="A1068" s="1">
        <v>44129</v>
      </c>
      <c r="B1068" t="s">
        <v>51</v>
      </c>
      <c r="C1068">
        <v>61</v>
      </c>
      <c r="D1068">
        <v>11530</v>
      </c>
      <c r="E1068">
        <v>3</v>
      </c>
      <c r="F1068">
        <v>1104</v>
      </c>
    </row>
    <row r="1069" spans="1:6" x14ac:dyDescent="0.25">
      <c r="A1069" s="1">
        <v>44129</v>
      </c>
      <c r="B1069" t="s">
        <v>52</v>
      </c>
      <c r="C1069">
        <v>56</v>
      </c>
      <c r="D1069">
        <v>11123</v>
      </c>
      <c r="E1069">
        <v>3</v>
      </c>
      <c r="F1069">
        <v>823</v>
      </c>
    </row>
    <row r="1070" spans="1:6" x14ac:dyDescent="0.25">
      <c r="A1070" s="1">
        <v>44129</v>
      </c>
      <c r="B1070" t="s">
        <v>53</v>
      </c>
      <c r="C1070">
        <v>225</v>
      </c>
      <c r="D1070">
        <v>27571</v>
      </c>
      <c r="E1070">
        <v>1</v>
      </c>
      <c r="F1070">
        <v>1169</v>
      </c>
    </row>
    <row r="1071" spans="1:6" x14ac:dyDescent="0.25">
      <c r="A1071" s="1">
        <v>44129</v>
      </c>
      <c r="B1071" t="s">
        <v>54</v>
      </c>
      <c r="C1071">
        <v>87</v>
      </c>
      <c r="D1071">
        <v>16064</v>
      </c>
      <c r="E1071">
        <v>1</v>
      </c>
      <c r="F1071">
        <v>1158</v>
      </c>
    </row>
    <row r="1072" spans="1:6" x14ac:dyDescent="0.25">
      <c r="A1072" s="1">
        <v>44129</v>
      </c>
      <c r="B1072" t="s">
        <v>18</v>
      </c>
      <c r="C1072">
        <v>0</v>
      </c>
      <c r="D1072">
        <v>301</v>
      </c>
      <c r="E1072">
        <v>0</v>
      </c>
      <c r="F1072">
        <v>5</v>
      </c>
    </row>
    <row r="1073" spans="1:6" x14ac:dyDescent="0.25">
      <c r="A1073" s="1">
        <v>44129</v>
      </c>
      <c r="B1073" t="s">
        <v>55</v>
      </c>
      <c r="E1073">
        <v>0</v>
      </c>
      <c r="F1073">
        <v>2</v>
      </c>
    </row>
    <row r="1074" spans="1:6" x14ac:dyDescent="0.25">
      <c r="A1074" s="1">
        <v>44130</v>
      </c>
      <c r="B1074" t="s">
        <v>41</v>
      </c>
      <c r="C1074">
        <v>24</v>
      </c>
      <c r="D1074">
        <v>1968</v>
      </c>
      <c r="E1074">
        <v>0</v>
      </c>
      <c r="F1074">
        <v>182</v>
      </c>
    </row>
    <row r="1075" spans="1:6" x14ac:dyDescent="0.25">
      <c r="A1075" s="1">
        <v>44130</v>
      </c>
      <c r="B1075" t="s">
        <v>42</v>
      </c>
      <c r="C1075">
        <v>4</v>
      </c>
      <c r="D1075">
        <v>765</v>
      </c>
      <c r="E1075">
        <v>0</v>
      </c>
      <c r="F1075">
        <v>51</v>
      </c>
    </row>
    <row r="1076" spans="1:6" x14ac:dyDescent="0.25">
      <c r="A1076" s="1">
        <v>44130</v>
      </c>
      <c r="B1076" t="s">
        <v>43</v>
      </c>
      <c r="C1076">
        <v>160</v>
      </c>
      <c r="D1076">
        <v>11878</v>
      </c>
      <c r="E1076">
        <v>2</v>
      </c>
      <c r="F1076">
        <v>743</v>
      </c>
    </row>
    <row r="1077" spans="1:6" x14ac:dyDescent="0.25">
      <c r="A1077" s="1">
        <v>44130</v>
      </c>
      <c r="B1077" t="s">
        <v>44</v>
      </c>
      <c r="C1077">
        <v>2</v>
      </c>
      <c r="D1077">
        <v>75</v>
      </c>
    </row>
    <row r="1078" spans="1:6" x14ac:dyDescent="0.25">
      <c r="A1078" s="1">
        <v>44130</v>
      </c>
      <c r="B1078" t="s">
        <v>45</v>
      </c>
      <c r="C1078">
        <v>121</v>
      </c>
      <c r="D1078">
        <v>23296</v>
      </c>
      <c r="E1078">
        <v>1</v>
      </c>
      <c r="F1078">
        <v>1341</v>
      </c>
    </row>
    <row r="1079" spans="1:6" x14ac:dyDescent="0.25">
      <c r="A1079" s="1">
        <v>44130</v>
      </c>
      <c r="B1079" t="s">
        <v>46</v>
      </c>
      <c r="C1079">
        <v>6</v>
      </c>
      <c r="D1079">
        <v>467</v>
      </c>
      <c r="E1079">
        <v>0</v>
      </c>
      <c r="F1079">
        <v>72</v>
      </c>
    </row>
    <row r="1080" spans="1:6" x14ac:dyDescent="0.25">
      <c r="A1080" s="1">
        <v>44130</v>
      </c>
      <c r="B1080" t="s">
        <v>47</v>
      </c>
      <c r="C1080">
        <v>175</v>
      </c>
      <c r="D1080">
        <v>9723</v>
      </c>
      <c r="E1080">
        <v>1</v>
      </c>
      <c r="F1080">
        <v>812</v>
      </c>
    </row>
    <row r="1081" spans="1:6" x14ac:dyDescent="0.25">
      <c r="A1081" s="1">
        <v>44130</v>
      </c>
      <c r="B1081" t="s">
        <v>48</v>
      </c>
      <c r="C1081">
        <v>9</v>
      </c>
      <c r="D1081">
        <v>1458</v>
      </c>
      <c r="E1081">
        <v>0</v>
      </c>
      <c r="F1081">
        <v>154</v>
      </c>
    </row>
    <row r="1082" spans="1:6" x14ac:dyDescent="0.25">
      <c r="A1082" s="1">
        <v>44130</v>
      </c>
      <c r="B1082" t="s">
        <v>49</v>
      </c>
      <c r="C1082">
        <v>144</v>
      </c>
      <c r="D1082">
        <v>31401</v>
      </c>
      <c r="E1082">
        <v>4</v>
      </c>
      <c r="F1082">
        <v>2256</v>
      </c>
    </row>
    <row r="1083" spans="1:6" x14ac:dyDescent="0.25">
      <c r="A1083" s="1">
        <v>44130</v>
      </c>
      <c r="B1083" t="s">
        <v>50</v>
      </c>
      <c r="C1083">
        <v>9</v>
      </c>
      <c r="D1083">
        <v>154</v>
      </c>
    </row>
    <row r="1084" spans="1:6" x14ac:dyDescent="0.25">
      <c r="A1084" s="1">
        <v>44130</v>
      </c>
      <c r="B1084" t="s">
        <v>51</v>
      </c>
      <c r="C1084">
        <v>61</v>
      </c>
      <c r="D1084">
        <v>11591</v>
      </c>
      <c r="E1084">
        <v>1</v>
      </c>
      <c r="F1084">
        <v>1105</v>
      </c>
    </row>
    <row r="1085" spans="1:6" x14ac:dyDescent="0.25">
      <c r="A1085" s="1">
        <v>44130</v>
      </c>
      <c r="B1085" t="s">
        <v>52</v>
      </c>
      <c r="C1085">
        <v>94</v>
      </c>
      <c r="D1085">
        <v>11217</v>
      </c>
      <c r="E1085">
        <v>3</v>
      </c>
      <c r="F1085">
        <v>826</v>
      </c>
    </row>
    <row r="1086" spans="1:6" x14ac:dyDescent="0.25">
      <c r="A1086" s="1">
        <v>44130</v>
      </c>
      <c r="B1086" t="s">
        <v>53</v>
      </c>
      <c r="C1086">
        <v>252</v>
      </c>
      <c r="D1086">
        <v>27823</v>
      </c>
      <c r="E1086">
        <v>2</v>
      </c>
      <c r="F1086">
        <v>1171</v>
      </c>
    </row>
    <row r="1087" spans="1:6" x14ac:dyDescent="0.25">
      <c r="A1087" s="1">
        <v>44130</v>
      </c>
      <c r="B1087" t="s">
        <v>54</v>
      </c>
      <c r="C1087">
        <v>146</v>
      </c>
      <c r="D1087">
        <v>16210</v>
      </c>
      <c r="E1087">
        <v>3</v>
      </c>
      <c r="F1087">
        <v>1161</v>
      </c>
    </row>
    <row r="1088" spans="1:6" x14ac:dyDescent="0.25">
      <c r="A1088" s="1">
        <v>44130</v>
      </c>
      <c r="B1088" t="s">
        <v>18</v>
      </c>
      <c r="C1088">
        <v>9</v>
      </c>
      <c r="D1088">
        <v>310</v>
      </c>
      <c r="E1088">
        <v>0</v>
      </c>
      <c r="F1088">
        <v>5</v>
      </c>
    </row>
    <row r="1089" spans="1:6" x14ac:dyDescent="0.25">
      <c r="A1089" s="1">
        <v>44130</v>
      </c>
      <c r="B1089" t="s">
        <v>55</v>
      </c>
      <c r="E1089">
        <v>0</v>
      </c>
      <c r="F1089">
        <v>2</v>
      </c>
    </row>
    <row r="1090" spans="1:6" x14ac:dyDescent="0.25">
      <c r="A1090" s="1">
        <v>44131</v>
      </c>
      <c r="B1090" t="s">
        <v>41</v>
      </c>
      <c r="C1090">
        <v>24</v>
      </c>
      <c r="D1090">
        <v>1992</v>
      </c>
      <c r="E1090">
        <v>0</v>
      </c>
      <c r="F1090">
        <v>182</v>
      </c>
    </row>
    <row r="1091" spans="1:6" x14ac:dyDescent="0.25">
      <c r="A1091" s="1">
        <v>44131</v>
      </c>
      <c r="B1091" t="s">
        <v>42</v>
      </c>
      <c r="C1091">
        <v>9</v>
      </c>
      <c r="D1091">
        <v>774</v>
      </c>
      <c r="E1091">
        <v>1</v>
      </c>
      <c r="F1091">
        <v>52</v>
      </c>
    </row>
    <row r="1092" spans="1:6" x14ac:dyDescent="0.25">
      <c r="A1092" s="1">
        <v>44131</v>
      </c>
      <c r="B1092" t="s">
        <v>43</v>
      </c>
      <c r="C1092">
        <v>108</v>
      </c>
      <c r="D1092">
        <v>11986</v>
      </c>
      <c r="E1092">
        <v>0</v>
      </c>
      <c r="F1092">
        <v>743</v>
      </c>
    </row>
    <row r="1093" spans="1:6" x14ac:dyDescent="0.25">
      <c r="A1093" s="1">
        <v>44131</v>
      </c>
      <c r="B1093" t="s">
        <v>44</v>
      </c>
      <c r="C1093">
        <v>1</v>
      </c>
      <c r="D1093">
        <v>76</v>
      </c>
    </row>
    <row r="1094" spans="1:6" x14ac:dyDescent="0.25">
      <c r="A1094" s="1">
        <v>44131</v>
      </c>
      <c r="B1094" t="s">
        <v>45</v>
      </c>
      <c r="C1094">
        <v>122</v>
      </c>
      <c r="D1094">
        <v>23418</v>
      </c>
      <c r="E1094">
        <v>1</v>
      </c>
      <c r="F1094">
        <v>1342</v>
      </c>
    </row>
    <row r="1095" spans="1:6" x14ac:dyDescent="0.25">
      <c r="A1095" s="1">
        <v>44131</v>
      </c>
      <c r="B1095" t="s">
        <v>46</v>
      </c>
      <c r="C1095">
        <v>5</v>
      </c>
      <c r="D1095">
        <v>472</v>
      </c>
      <c r="E1095">
        <v>0</v>
      </c>
      <c r="F1095">
        <v>72</v>
      </c>
    </row>
    <row r="1096" spans="1:6" x14ac:dyDescent="0.25">
      <c r="A1096" s="1">
        <v>44131</v>
      </c>
      <c r="B1096" t="s">
        <v>47</v>
      </c>
      <c r="C1096">
        <v>77</v>
      </c>
      <c r="D1096">
        <v>9800</v>
      </c>
      <c r="E1096">
        <v>0</v>
      </c>
      <c r="F1096">
        <v>812</v>
      </c>
    </row>
    <row r="1097" spans="1:6" x14ac:dyDescent="0.25">
      <c r="A1097" s="1">
        <v>44131</v>
      </c>
      <c r="B1097" t="s">
        <v>48</v>
      </c>
      <c r="C1097">
        <v>7</v>
      </c>
      <c r="D1097">
        <v>1465</v>
      </c>
      <c r="E1097">
        <v>0</v>
      </c>
      <c r="F1097">
        <v>154</v>
      </c>
    </row>
    <row r="1098" spans="1:6" x14ac:dyDescent="0.25">
      <c r="A1098" s="1">
        <v>44131</v>
      </c>
      <c r="B1098" t="s">
        <v>49</v>
      </c>
      <c r="C1098">
        <v>193</v>
      </c>
      <c r="D1098">
        <v>31594</v>
      </c>
      <c r="E1098">
        <v>1</v>
      </c>
      <c r="F1098">
        <v>2257</v>
      </c>
    </row>
    <row r="1099" spans="1:6" x14ac:dyDescent="0.25">
      <c r="A1099" s="1">
        <v>44131</v>
      </c>
      <c r="B1099" t="s">
        <v>50</v>
      </c>
      <c r="C1099">
        <v>0</v>
      </c>
      <c r="D1099">
        <v>154</v>
      </c>
    </row>
    <row r="1100" spans="1:6" x14ac:dyDescent="0.25">
      <c r="A1100" s="1">
        <v>44131</v>
      </c>
      <c r="B1100" t="s">
        <v>51</v>
      </c>
      <c r="C1100">
        <v>85</v>
      </c>
      <c r="D1100">
        <v>11676</v>
      </c>
      <c r="E1100">
        <v>1</v>
      </c>
      <c r="F1100">
        <v>1106</v>
      </c>
    </row>
    <row r="1101" spans="1:6" x14ac:dyDescent="0.25">
      <c r="A1101" s="1">
        <v>44131</v>
      </c>
      <c r="B1101" t="s">
        <v>52</v>
      </c>
      <c r="C1101">
        <v>77</v>
      </c>
      <c r="D1101">
        <v>11294</v>
      </c>
      <c r="E1101">
        <v>2</v>
      </c>
      <c r="F1101">
        <v>828</v>
      </c>
    </row>
    <row r="1102" spans="1:6" x14ac:dyDescent="0.25">
      <c r="A1102" s="1">
        <v>44131</v>
      </c>
      <c r="B1102" t="s">
        <v>53</v>
      </c>
      <c r="C1102">
        <v>169</v>
      </c>
      <c r="D1102">
        <v>27992</v>
      </c>
      <c r="E1102">
        <v>0</v>
      </c>
      <c r="F1102">
        <v>1171</v>
      </c>
    </row>
    <row r="1103" spans="1:6" x14ac:dyDescent="0.25">
      <c r="A1103" s="1">
        <v>44131</v>
      </c>
      <c r="B1103" t="s">
        <v>54</v>
      </c>
      <c r="C1103">
        <v>139</v>
      </c>
      <c r="D1103">
        <v>16349</v>
      </c>
      <c r="E1103">
        <v>1</v>
      </c>
      <c r="F1103">
        <v>1162</v>
      </c>
    </row>
    <row r="1104" spans="1:6" x14ac:dyDescent="0.25">
      <c r="A1104" s="1">
        <v>44131</v>
      </c>
      <c r="B1104" t="s">
        <v>18</v>
      </c>
      <c r="C1104">
        <v>9</v>
      </c>
      <c r="D1104">
        <v>319</v>
      </c>
      <c r="E1104">
        <v>0</v>
      </c>
      <c r="F1104">
        <v>5</v>
      </c>
    </row>
    <row r="1105" spans="1:6" x14ac:dyDescent="0.25">
      <c r="A1105" s="1">
        <v>44131</v>
      </c>
      <c r="B1105" t="s">
        <v>55</v>
      </c>
      <c r="E1105">
        <v>0</v>
      </c>
      <c r="F1105">
        <v>2</v>
      </c>
    </row>
    <row r="1106" spans="1:6" x14ac:dyDescent="0.25">
      <c r="A1106" s="1">
        <v>44132</v>
      </c>
      <c r="B1106" t="s">
        <v>41</v>
      </c>
      <c r="C1106">
        <v>7</v>
      </c>
      <c r="D1106">
        <v>1999</v>
      </c>
      <c r="E1106">
        <v>1</v>
      </c>
      <c r="F1106">
        <v>183</v>
      </c>
    </row>
    <row r="1107" spans="1:6" x14ac:dyDescent="0.25">
      <c r="A1107" s="1">
        <v>44132</v>
      </c>
      <c r="B1107" t="s">
        <v>42</v>
      </c>
      <c r="C1107">
        <v>6</v>
      </c>
      <c r="D1107">
        <v>780</v>
      </c>
      <c r="E1107">
        <v>0</v>
      </c>
      <c r="F1107">
        <v>52</v>
      </c>
    </row>
    <row r="1108" spans="1:6" x14ac:dyDescent="0.25">
      <c r="A1108" s="1">
        <v>44132</v>
      </c>
      <c r="B1108" t="s">
        <v>43</v>
      </c>
      <c r="C1108">
        <v>181</v>
      </c>
      <c r="D1108">
        <v>12167</v>
      </c>
      <c r="E1108">
        <v>7</v>
      </c>
      <c r="F1108">
        <v>750</v>
      </c>
    </row>
    <row r="1109" spans="1:6" x14ac:dyDescent="0.25">
      <c r="A1109" s="1">
        <v>44132</v>
      </c>
      <c r="B1109" t="s">
        <v>44</v>
      </c>
      <c r="C1109">
        <v>2</v>
      </c>
      <c r="D1109">
        <v>78</v>
      </c>
    </row>
    <row r="1110" spans="1:6" x14ac:dyDescent="0.25">
      <c r="A1110" s="1">
        <v>44132</v>
      </c>
      <c r="B1110" t="s">
        <v>45</v>
      </c>
      <c r="C1110">
        <v>224</v>
      </c>
      <c r="D1110">
        <v>23642</v>
      </c>
      <c r="E1110">
        <v>1</v>
      </c>
      <c r="F1110">
        <v>1343</v>
      </c>
    </row>
    <row r="1111" spans="1:6" x14ac:dyDescent="0.25">
      <c r="A1111" s="1">
        <v>44132</v>
      </c>
      <c r="B1111" t="s">
        <v>46</v>
      </c>
      <c r="C1111">
        <v>0</v>
      </c>
      <c r="D1111">
        <v>472</v>
      </c>
      <c r="E1111">
        <v>0</v>
      </c>
      <c r="F1111">
        <v>72</v>
      </c>
    </row>
    <row r="1112" spans="1:6" x14ac:dyDescent="0.25">
      <c r="A1112" s="1">
        <v>44132</v>
      </c>
      <c r="B1112" t="s">
        <v>47</v>
      </c>
      <c r="C1112">
        <v>101</v>
      </c>
      <c r="D1112">
        <v>9901</v>
      </c>
      <c r="E1112">
        <v>3</v>
      </c>
      <c r="F1112">
        <v>815</v>
      </c>
    </row>
    <row r="1113" spans="1:6" x14ac:dyDescent="0.25">
      <c r="A1113" s="1">
        <v>44132</v>
      </c>
      <c r="B1113" t="s">
        <v>48</v>
      </c>
      <c r="C1113">
        <v>7</v>
      </c>
      <c r="D1113">
        <v>1472</v>
      </c>
      <c r="E1113">
        <v>1</v>
      </c>
      <c r="F1113">
        <v>155</v>
      </c>
    </row>
    <row r="1114" spans="1:6" x14ac:dyDescent="0.25">
      <c r="A1114" s="1">
        <v>44132</v>
      </c>
      <c r="B1114" t="s">
        <v>49</v>
      </c>
      <c r="C1114">
        <v>214</v>
      </c>
      <c r="D1114">
        <v>31808</v>
      </c>
      <c r="E1114">
        <v>8</v>
      </c>
      <c r="F1114">
        <v>2265</v>
      </c>
    </row>
    <row r="1115" spans="1:6" x14ac:dyDescent="0.25">
      <c r="A1115" s="1">
        <v>44132</v>
      </c>
      <c r="B1115" t="s">
        <v>50</v>
      </c>
      <c r="C1115">
        <v>9</v>
      </c>
      <c r="D1115">
        <v>163</v>
      </c>
    </row>
    <row r="1116" spans="1:6" x14ac:dyDescent="0.25">
      <c r="A1116" s="1">
        <v>44132</v>
      </c>
      <c r="B1116" t="s">
        <v>51</v>
      </c>
      <c r="C1116">
        <v>57</v>
      </c>
      <c r="D1116">
        <v>11733</v>
      </c>
      <c r="E1116">
        <v>2</v>
      </c>
      <c r="F1116">
        <v>1108</v>
      </c>
    </row>
    <row r="1117" spans="1:6" x14ac:dyDescent="0.25">
      <c r="A1117" s="1">
        <v>44132</v>
      </c>
      <c r="B1117" t="s">
        <v>52</v>
      </c>
      <c r="C1117">
        <v>56</v>
      </c>
      <c r="D1117">
        <v>11350</v>
      </c>
      <c r="E1117">
        <v>4</v>
      </c>
      <c r="F1117">
        <v>832</v>
      </c>
    </row>
    <row r="1118" spans="1:6" x14ac:dyDescent="0.25">
      <c r="A1118" s="1">
        <v>44132</v>
      </c>
      <c r="B1118" t="s">
        <v>53</v>
      </c>
      <c r="C1118">
        <v>160</v>
      </c>
      <c r="D1118">
        <v>28152</v>
      </c>
      <c r="E1118">
        <v>2</v>
      </c>
      <c r="F1118">
        <v>1173</v>
      </c>
    </row>
    <row r="1119" spans="1:6" x14ac:dyDescent="0.25">
      <c r="A1119" s="1">
        <v>44132</v>
      </c>
      <c r="B1119" t="s">
        <v>54</v>
      </c>
      <c r="C1119">
        <v>122</v>
      </c>
      <c r="D1119">
        <v>16471</v>
      </c>
      <c r="E1119">
        <v>7</v>
      </c>
      <c r="F1119">
        <v>1169</v>
      </c>
    </row>
    <row r="1120" spans="1:6" x14ac:dyDescent="0.25">
      <c r="A1120" s="1">
        <v>44132</v>
      </c>
      <c r="B1120" t="s">
        <v>18</v>
      </c>
      <c r="C1120">
        <v>0</v>
      </c>
      <c r="D1120">
        <v>310</v>
      </c>
      <c r="E1120">
        <v>0</v>
      </c>
      <c r="F1120">
        <v>5</v>
      </c>
    </row>
    <row r="1121" spans="1:6" x14ac:dyDescent="0.25">
      <c r="A1121" s="1">
        <v>44132</v>
      </c>
      <c r="B1121" t="s">
        <v>55</v>
      </c>
      <c r="E1121">
        <v>0</v>
      </c>
      <c r="F1121">
        <v>2</v>
      </c>
    </row>
    <row r="1122" spans="1:6" x14ac:dyDescent="0.25">
      <c r="A1122" s="1">
        <v>44133</v>
      </c>
      <c r="B1122" t="s">
        <v>41</v>
      </c>
      <c r="C1122">
        <v>5</v>
      </c>
      <c r="D1122">
        <v>2004</v>
      </c>
      <c r="E1122">
        <v>0</v>
      </c>
      <c r="F1122">
        <v>183</v>
      </c>
    </row>
    <row r="1123" spans="1:6" x14ac:dyDescent="0.25">
      <c r="A1123" s="1">
        <v>44133</v>
      </c>
      <c r="B1123" t="s">
        <v>42</v>
      </c>
      <c r="C1123">
        <v>1</v>
      </c>
      <c r="D1123">
        <v>781</v>
      </c>
      <c r="E1123">
        <v>0</v>
      </c>
      <c r="F1123">
        <v>52</v>
      </c>
    </row>
    <row r="1124" spans="1:6" x14ac:dyDescent="0.25">
      <c r="A1124" s="1">
        <v>44133</v>
      </c>
      <c r="B1124" t="s">
        <v>43</v>
      </c>
      <c r="C1124">
        <v>171</v>
      </c>
      <c r="D1124">
        <v>12338</v>
      </c>
      <c r="E1124">
        <v>2</v>
      </c>
      <c r="F1124">
        <v>752</v>
      </c>
    </row>
    <row r="1125" spans="1:6" x14ac:dyDescent="0.25">
      <c r="A1125" s="1">
        <v>44133</v>
      </c>
      <c r="B1125" t="s">
        <v>44</v>
      </c>
      <c r="C1125">
        <v>2</v>
      </c>
      <c r="D1125">
        <v>80</v>
      </c>
    </row>
    <row r="1126" spans="1:6" x14ac:dyDescent="0.25">
      <c r="A1126" s="1">
        <v>44133</v>
      </c>
      <c r="B1126" t="s">
        <v>45</v>
      </c>
      <c r="C1126">
        <v>219</v>
      </c>
      <c r="D1126">
        <v>23861</v>
      </c>
      <c r="E1126">
        <v>5</v>
      </c>
      <c r="F1126">
        <v>1348</v>
      </c>
    </row>
    <row r="1127" spans="1:6" x14ac:dyDescent="0.25">
      <c r="A1127" s="1">
        <v>44133</v>
      </c>
      <c r="B1127" t="s">
        <v>46</v>
      </c>
      <c r="C1127">
        <v>6</v>
      </c>
      <c r="D1127">
        <v>478</v>
      </c>
      <c r="E1127">
        <v>1</v>
      </c>
      <c r="F1127">
        <v>73</v>
      </c>
    </row>
    <row r="1128" spans="1:6" x14ac:dyDescent="0.25">
      <c r="A1128" s="1">
        <v>44133</v>
      </c>
      <c r="B1128" t="s">
        <v>47</v>
      </c>
      <c r="C1128">
        <v>115</v>
      </c>
      <c r="D1128">
        <v>10016</v>
      </c>
      <c r="E1128">
        <v>1</v>
      </c>
      <c r="F1128">
        <v>816</v>
      </c>
    </row>
    <row r="1129" spans="1:6" x14ac:dyDescent="0.25">
      <c r="A1129" s="1">
        <v>44133</v>
      </c>
      <c r="B1129" t="s">
        <v>48</v>
      </c>
      <c r="C1129">
        <v>12</v>
      </c>
      <c r="D1129">
        <v>1484</v>
      </c>
      <c r="E1129">
        <v>0</v>
      </c>
      <c r="F1129">
        <v>155</v>
      </c>
    </row>
    <row r="1130" spans="1:6" x14ac:dyDescent="0.25">
      <c r="A1130" s="1">
        <v>44133</v>
      </c>
      <c r="B1130" t="s">
        <v>49</v>
      </c>
      <c r="C1130">
        <v>207</v>
      </c>
      <c r="D1130">
        <v>32015</v>
      </c>
      <c r="E1130">
        <v>7</v>
      </c>
      <c r="F1130">
        <v>2272</v>
      </c>
    </row>
    <row r="1131" spans="1:6" x14ac:dyDescent="0.25">
      <c r="A1131" s="1">
        <v>44133</v>
      </c>
      <c r="B1131" t="s">
        <v>50</v>
      </c>
      <c r="C1131">
        <v>1</v>
      </c>
      <c r="D1131">
        <v>164</v>
      </c>
    </row>
    <row r="1132" spans="1:6" x14ac:dyDescent="0.25">
      <c r="A1132" s="1">
        <v>44133</v>
      </c>
      <c r="B1132" t="s">
        <v>51</v>
      </c>
      <c r="C1132">
        <v>81</v>
      </c>
      <c r="D1132">
        <v>11814</v>
      </c>
      <c r="E1132">
        <v>2</v>
      </c>
      <c r="F1132">
        <v>1110</v>
      </c>
    </row>
    <row r="1133" spans="1:6" x14ac:dyDescent="0.25">
      <c r="A1133" s="1">
        <v>44133</v>
      </c>
      <c r="B1133" t="s">
        <v>52</v>
      </c>
      <c r="C1133">
        <v>73</v>
      </c>
      <c r="D1133">
        <v>11423</v>
      </c>
      <c r="E1133">
        <v>3</v>
      </c>
      <c r="F1133">
        <v>835</v>
      </c>
    </row>
    <row r="1134" spans="1:6" x14ac:dyDescent="0.25">
      <c r="A1134" s="1">
        <v>44133</v>
      </c>
      <c r="B1134" t="s">
        <v>53</v>
      </c>
      <c r="C1134">
        <v>248</v>
      </c>
      <c r="D1134">
        <v>28400</v>
      </c>
      <c r="E1134">
        <v>4</v>
      </c>
      <c r="F1134">
        <v>1177</v>
      </c>
    </row>
    <row r="1135" spans="1:6" x14ac:dyDescent="0.25">
      <c r="A1135" s="1">
        <v>44133</v>
      </c>
      <c r="B1135" t="s">
        <v>54</v>
      </c>
      <c r="C1135">
        <v>109</v>
      </c>
      <c r="D1135">
        <v>16580</v>
      </c>
      <c r="E1135">
        <v>2</v>
      </c>
      <c r="F1135">
        <v>1171</v>
      </c>
    </row>
    <row r="1136" spans="1:6" x14ac:dyDescent="0.25">
      <c r="A1136" s="1">
        <v>44133</v>
      </c>
      <c r="B1136" t="s">
        <v>18</v>
      </c>
      <c r="C1136">
        <v>0</v>
      </c>
      <c r="D1136">
        <v>303</v>
      </c>
      <c r="E1136">
        <v>0</v>
      </c>
      <c r="F1136">
        <v>5</v>
      </c>
    </row>
    <row r="1137" spans="1:6" x14ac:dyDescent="0.25">
      <c r="A1137" s="1">
        <v>44133</v>
      </c>
      <c r="B1137" t="s">
        <v>55</v>
      </c>
      <c r="E1137">
        <v>0</v>
      </c>
      <c r="F1137">
        <v>2</v>
      </c>
    </row>
    <row r="1138" spans="1:6" x14ac:dyDescent="0.25">
      <c r="A1138" s="1">
        <v>44134</v>
      </c>
      <c r="B1138" t="s">
        <v>41</v>
      </c>
      <c r="C1138">
        <v>16</v>
      </c>
      <c r="D1138">
        <v>2020</v>
      </c>
      <c r="E1138">
        <v>0</v>
      </c>
      <c r="F1138">
        <v>183</v>
      </c>
    </row>
    <row r="1139" spans="1:6" x14ac:dyDescent="0.25">
      <c r="A1139" s="1">
        <v>44134</v>
      </c>
      <c r="B1139" t="s">
        <v>42</v>
      </c>
      <c r="C1139">
        <v>2</v>
      </c>
      <c r="D1139">
        <v>783</v>
      </c>
      <c r="E1139">
        <v>0</v>
      </c>
      <c r="F1139">
        <v>52</v>
      </c>
    </row>
    <row r="1140" spans="1:6" x14ac:dyDescent="0.25">
      <c r="A1140" s="1">
        <v>44134</v>
      </c>
      <c r="B1140" t="s">
        <v>43</v>
      </c>
      <c r="C1140">
        <v>195</v>
      </c>
      <c r="D1140">
        <v>12533</v>
      </c>
      <c r="E1140">
        <v>5</v>
      </c>
      <c r="F1140">
        <v>757</v>
      </c>
    </row>
    <row r="1141" spans="1:6" x14ac:dyDescent="0.25">
      <c r="A1141" s="1">
        <v>44134</v>
      </c>
      <c r="B1141" t="s">
        <v>44</v>
      </c>
      <c r="C1141">
        <v>5</v>
      </c>
      <c r="D1141">
        <v>85</v>
      </c>
    </row>
    <row r="1142" spans="1:6" x14ac:dyDescent="0.25">
      <c r="A1142" s="1">
        <v>44134</v>
      </c>
      <c r="B1142" t="s">
        <v>45</v>
      </c>
      <c r="C1142">
        <v>228</v>
      </c>
      <c r="D1142">
        <v>24089</v>
      </c>
      <c r="E1142">
        <v>5</v>
      </c>
      <c r="F1142">
        <v>1353</v>
      </c>
    </row>
    <row r="1143" spans="1:6" x14ac:dyDescent="0.25">
      <c r="A1143" s="1">
        <v>44134</v>
      </c>
      <c r="B1143" t="s">
        <v>46</v>
      </c>
      <c r="C1143">
        <v>1</v>
      </c>
      <c r="D1143">
        <v>479</v>
      </c>
      <c r="E1143">
        <v>0</v>
      </c>
      <c r="F1143">
        <v>73</v>
      </c>
    </row>
    <row r="1144" spans="1:6" x14ac:dyDescent="0.25">
      <c r="A1144" s="1">
        <v>44134</v>
      </c>
      <c r="B1144" t="s">
        <v>47</v>
      </c>
      <c r="C1144">
        <v>135</v>
      </c>
      <c r="D1144">
        <v>10151</v>
      </c>
      <c r="E1144">
        <v>0</v>
      </c>
      <c r="F1144">
        <v>816</v>
      </c>
    </row>
    <row r="1145" spans="1:6" x14ac:dyDescent="0.25">
      <c r="A1145" s="1">
        <v>44134</v>
      </c>
      <c r="B1145" t="s">
        <v>48</v>
      </c>
      <c r="C1145">
        <v>19</v>
      </c>
      <c r="D1145">
        <v>1503</v>
      </c>
      <c r="E1145">
        <v>0</v>
      </c>
      <c r="F1145">
        <v>155</v>
      </c>
    </row>
    <row r="1146" spans="1:6" x14ac:dyDescent="0.25">
      <c r="A1146" s="1">
        <v>44134</v>
      </c>
      <c r="B1146" t="s">
        <v>49</v>
      </c>
      <c r="C1146">
        <v>280</v>
      </c>
      <c r="D1146">
        <v>32295</v>
      </c>
      <c r="E1146">
        <v>7</v>
      </c>
      <c r="F1146">
        <v>2279</v>
      </c>
    </row>
    <row r="1147" spans="1:6" x14ac:dyDescent="0.25">
      <c r="A1147" s="1">
        <v>44134</v>
      </c>
      <c r="B1147" t="s">
        <v>50</v>
      </c>
      <c r="C1147">
        <v>4</v>
      </c>
      <c r="D1147">
        <v>168</v>
      </c>
    </row>
    <row r="1148" spans="1:6" x14ac:dyDescent="0.25">
      <c r="A1148" s="1">
        <v>44134</v>
      </c>
      <c r="B1148" t="s">
        <v>51</v>
      </c>
      <c r="C1148">
        <v>77</v>
      </c>
      <c r="D1148">
        <v>11891</v>
      </c>
      <c r="E1148">
        <v>1</v>
      </c>
      <c r="F1148">
        <v>1111</v>
      </c>
    </row>
    <row r="1149" spans="1:6" x14ac:dyDescent="0.25">
      <c r="A1149" s="1">
        <v>44134</v>
      </c>
      <c r="B1149" t="s">
        <v>52</v>
      </c>
      <c r="C1149">
        <v>63</v>
      </c>
      <c r="D1149">
        <v>11486</v>
      </c>
      <c r="E1149">
        <v>1</v>
      </c>
      <c r="F1149">
        <v>836</v>
      </c>
    </row>
    <row r="1150" spans="1:6" x14ac:dyDescent="0.25">
      <c r="A1150" s="1">
        <v>44134</v>
      </c>
      <c r="B1150" t="s">
        <v>53</v>
      </c>
      <c r="C1150">
        <v>260</v>
      </c>
      <c r="D1150">
        <v>28660</v>
      </c>
      <c r="E1150">
        <v>3</v>
      </c>
      <c r="F1150">
        <v>1180</v>
      </c>
    </row>
    <row r="1151" spans="1:6" x14ac:dyDescent="0.25">
      <c r="A1151" s="1">
        <v>44134</v>
      </c>
      <c r="B1151" t="s">
        <v>54</v>
      </c>
      <c r="C1151">
        <v>185</v>
      </c>
      <c r="D1151">
        <v>16765</v>
      </c>
      <c r="E1151">
        <v>2</v>
      </c>
      <c r="F1151">
        <v>1173</v>
      </c>
    </row>
    <row r="1152" spans="1:6" x14ac:dyDescent="0.25">
      <c r="A1152" s="1">
        <v>44134</v>
      </c>
      <c r="B1152" t="s">
        <v>18</v>
      </c>
      <c r="C1152">
        <v>18</v>
      </c>
      <c r="D1152">
        <v>321</v>
      </c>
      <c r="E1152">
        <v>0</v>
      </c>
      <c r="F1152">
        <v>5</v>
      </c>
    </row>
    <row r="1153" spans="1:6" x14ac:dyDescent="0.25">
      <c r="A1153" s="1">
        <v>44134</v>
      </c>
      <c r="B1153" t="s">
        <v>55</v>
      </c>
      <c r="E1153">
        <v>0</v>
      </c>
      <c r="F1153">
        <v>2</v>
      </c>
    </row>
    <row r="1154" spans="1:6" x14ac:dyDescent="0.25">
      <c r="A1154" s="1">
        <v>44135</v>
      </c>
      <c r="B1154" t="s">
        <v>41</v>
      </c>
      <c r="C1154">
        <v>9</v>
      </c>
      <c r="D1154">
        <v>2029</v>
      </c>
      <c r="E1154">
        <v>2</v>
      </c>
      <c r="F1154">
        <v>185</v>
      </c>
    </row>
    <row r="1155" spans="1:6" x14ac:dyDescent="0.25">
      <c r="A1155" s="1">
        <v>44135</v>
      </c>
      <c r="B1155" t="s">
        <v>42</v>
      </c>
      <c r="C1155">
        <v>1</v>
      </c>
      <c r="D1155">
        <v>784</v>
      </c>
      <c r="E1155">
        <v>0</v>
      </c>
      <c r="F1155">
        <v>52</v>
      </c>
    </row>
    <row r="1156" spans="1:6" x14ac:dyDescent="0.25">
      <c r="A1156" s="1">
        <v>44135</v>
      </c>
      <c r="B1156" t="s">
        <v>43</v>
      </c>
      <c r="C1156">
        <v>175</v>
      </c>
      <c r="D1156">
        <v>12708</v>
      </c>
      <c r="E1156">
        <v>4</v>
      </c>
      <c r="F1156">
        <v>761</v>
      </c>
    </row>
    <row r="1157" spans="1:6" x14ac:dyDescent="0.25">
      <c r="A1157" s="1">
        <v>44135</v>
      </c>
      <c r="B1157" t="s">
        <v>44</v>
      </c>
      <c r="C1157">
        <v>4</v>
      </c>
      <c r="D1157">
        <v>89</v>
      </c>
    </row>
    <row r="1158" spans="1:6" x14ac:dyDescent="0.25">
      <c r="A1158" s="1">
        <v>44135</v>
      </c>
      <c r="B1158" t="s">
        <v>45</v>
      </c>
      <c r="C1158">
        <v>230</v>
      </c>
      <c r="D1158">
        <v>24319</v>
      </c>
      <c r="E1158">
        <v>3</v>
      </c>
      <c r="F1158">
        <v>1356</v>
      </c>
    </row>
    <row r="1159" spans="1:6" x14ac:dyDescent="0.25">
      <c r="A1159" s="1">
        <v>44135</v>
      </c>
      <c r="B1159" t="s">
        <v>46</v>
      </c>
      <c r="C1159">
        <v>0</v>
      </c>
      <c r="D1159">
        <v>479</v>
      </c>
      <c r="E1159">
        <v>0</v>
      </c>
      <c r="F1159">
        <v>73</v>
      </c>
    </row>
    <row r="1160" spans="1:6" x14ac:dyDescent="0.25">
      <c r="A1160" s="1">
        <v>44135</v>
      </c>
      <c r="B1160" t="s">
        <v>47</v>
      </c>
      <c r="C1160">
        <v>103</v>
      </c>
      <c r="D1160">
        <v>10254</v>
      </c>
      <c r="E1160">
        <v>1</v>
      </c>
      <c r="F1160">
        <v>817</v>
      </c>
    </row>
    <row r="1161" spans="1:6" x14ac:dyDescent="0.25">
      <c r="A1161" s="1">
        <v>44135</v>
      </c>
      <c r="B1161" t="s">
        <v>48</v>
      </c>
      <c r="C1161">
        <v>6</v>
      </c>
      <c r="D1161">
        <v>1509</v>
      </c>
      <c r="E1161">
        <v>0</v>
      </c>
      <c r="F1161">
        <v>155</v>
      </c>
    </row>
    <row r="1162" spans="1:6" x14ac:dyDescent="0.25">
      <c r="A1162" s="1">
        <v>44135</v>
      </c>
      <c r="B1162" t="s">
        <v>49</v>
      </c>
      <c r="C1162">
        <v>262</v>
      </c>
      <c r="D1162">
        <v>32557</v>
      </c>
      <c r="E1162">
        <v>2</v>
      </c>
      <c r="F1162">
        <v>2281</v>
      </c>
    </row>
    <row r="1163" spans="1:6" x14ac:dyDescent="0.25">
      <c r="A1163" s="1">
        <v>44135</v>
      </c>
      <c r="B1163" t="s">
        <v>50</v>
      </c>
      <c r="C1163">
        <v>1</v>
      </c>
      <c r="D1163">
        <v>169</v>
      </c>
    </row>
    <row r="1164" spans="1:6" x14ac:dyDescent="0.25">
      <c r="A1164" s="1">
        <v>44135</v>
      </c>
      <c r="B1164" t="s">
        <v>51</v>
      </c>
      <c r="C1164">
        <v>100</v>
      </c>
      <c r="D1164">
        <v>11991</v>
      </c>
      <c r="E1164">
        <v>0</v>
      </c>
      <c r="F1164">
        <v>1111</v>
      </c>
    </row>
    <row r="1165" spans="1:6" x14ac:dyDescent="0.25">
      <c r="A1165" s="1">
        <v>44135</v>
      </c>
      <c r="B1165" t="s">
        <v>52</v>
      </c>
      <c r="C1165">
        <v>77</v>
      </c>
      <c r="D1165">
        <v>11563</v>
      </c>
      <c r="E1165">
        <v>1</v>
      </c>
      <c r="F1165">
        <v>837</v>
      </c>
    </row>
    <row r="1166" spans="1:6" x14ac:dyDescent="0.25">
      <c r="A1166" s="1">
        <v>44135</v>
      </c>
      <c r="B1166" t="s">
        <v>53</v>
      </c>
      <c r="C1166">
        <v>191</v>
      </c>
      <c r="D1166">
        <v>28851</v>
      </c>
      <c r="E1166">
        <v>1</v>
      </c>
      <c r="F1166">
        <v>1181</v>
      </c>
    </row>
    <row r="1167" spans="1:6" x14ac:dyDescent="0.25">
      <c r="A1167" s="1">
        <v>44135</v>
      </c>
      <c r="B1167" t="s">
        <v>54</v>
      </c>
      <c r="C1167">
        <v>129</v>
      </c>
      <c r="D1167">
        <v>16894</v>
      </c>
      <c r="E1167">
        <v>2</v>
      </c>
      <c r="F1167">
        <v>1175</v>
      </c>
    </row>
    <row r="1168" spans="1:6" x14ac:dyDescent="0.25">
      <c r="A1168" s="1">
        <v>44135</v>
      </c>
      <c r="B1168" t="s">
        <v>18</v>
      </c>
      <c r="C1168">
        <v>4</v>
      </c>
      <c r="D1168">
        <v>325</v>
      </c>
      <c r="E1168">
        <v>0</v>
      </c>
      <c r="F1168">
        <v>5</v>
      </c>
    </row>
    <row r="1169" spans="1:6" x14ac:dyDescent="0.25">
      <c r="A1169" s="1">
        <v>44135</v>
      </c>
      <c r="B1169" t="s">
        <v>55</v>
      </c>
      <c r="E1169">
        <v>0</v>
      </c>
      <c r="F1169">
        <v>2</v>
      </c>
    </row>
    <row r="1170" spans="1:6" x14ac:dyDescent="0.25">
      <c r="A1170" s="1">
        <v>44136</v>
      </c>
      <c r="B1170" t="s">
        <v>41</v>
      </c>
      <c r="C1170">
        <v>22</v>
      </c>
      <c r="D1170">
        <v>2051</v>
      </c>
      <c r="E1170">
        <v>0</v>
      </c>
      <c r="F1170">
        <v>185</v>
      </c>
    </row>
    <row r="1171" spans="1:6" x14ac:dyDescent="0.25">
      <c r="A1171" s="1">
        <v>44136</v>
      </c>
      <c r="B1171" t="s">
        <v>42</v>
      </c>
      <c r="C1171">
        <v>5</v>
      </c>
      <c r="D1171">
        <v>789</v>
      </c>
      <c r="E1171">
        <v>0</v>
      </c>
      <c r="F1171">
        <v>52</v>
      </c>
    </row>
    <row r="1172" spans="1:6" x14ac:dyDescent="0.25">
      <c r="A1172" s="1">
        <v>44136</v>
      </c>
      <c r="B1172" t="s">
        <v>43</v>
      </c>
      <c r="C1172">
        <v>104</v>
      </c>
      <c r="D1172">
        <v>12812</v>
      </c>
      <c r="E1172">
        <v>2</v>
      </c>
      <c r="F1172">
        <v>763</v>
      </c>
    </row>
    <row r="1173" spans="1:6" x14ac:dyDescent="0.25">
      <c r="A1173" s="1">
        <v>44136</v>
      </c>
      <c r="B1173" t="s">
        <v>44</v>
      </c>
      <c r="C1173">
        <v>1</v>
      </c>
      <c r="D1173">
        <v>90</v>
      </c>
    </row>
    <row r="1174" spans="1:6" x14ac:dyDescent="0.25">
      <c r="A1174" s="1">
        <v>44136</v>
      </c>
      <c r="B1174" t="s">
        <v>45</v>
      </c>
      <c r="C1174">
        <v>181</v>
      </c>
      <c r="D1174">
        <v>24500</v>
      </c>
      <c r="E1174">
        <v>2</v>
      </c>
      <c r="F1174">
        <v>1358</v>
      </c>
    </row>
    <row r="1175" spans="1:6" x14ac:dyDescent="0.25">
      <c r="A1175" s="1">
        <v>44136</v>
      </c>
      <c r="B1175" t="s">
        <v>46</v>
      </c>
      <c r="C1175">
        <v>4</v>
      </c>
      <c r="D1175">
        <v>483</v>
      </c>
      <c r="E1175">
        <v>0</v>
      </c>
      <c r="F1175">
        <v>73</v>
      </c>
    </row>
    <row r="1176" spans="1:6" x14ac:dyDescent="0.25">
      <c r="A1176" s="1">
        <v>44136</v>
      </c>
      <c r="B1176" t="s">
        <v>47</v>
      </c>
      <c r="C1176">
        <v>105</v>
      </c>
      <c r="D1176">
        <v>10359</v>
      </c>
      <c r="E1176">
        <v>4</v>
      </c>
      <c r="F1176">
        <v>821</v>
      </c>
    </row>
    <row r="1177" spans="1:6" x14ac:dyDescent="0.25">
      <c r="A1177" s="1">
        <v>44136</v>
      </c>
      <c r="B1177" t="s">
        <v>48</v>
      </c>
      <c r="C1177">
        <v>11</v>
      </c>
      <c r="D1177">
        <v>1520</v>
      </c>
      <c r="E1177">
        <v>0</v>
      </c>
      <c r="F1177">
        <v>155</v>
      </c>
    </row>
    <row r="1178" spans="1:6" x14ac:dyDescent="0.25">
      <c r="A1178" s="1">
        <v>44136</v>
      </c>
      <c r="B1178" t="s">
        <v>49</v>
      </c>
      <c r="C1178">
        <v>224</v>
      </c>
      <c r="D1178">
        <v>32781</v>
      </c>
      <c r="E1178">
        <v>7</v>
      </c>
      <c r="F1178">
        <v>2288</v>
      </c>
    </row>
    <row r="1179" spans="1:6" x14ac:dyDescent="0.25">
      <c r="A1179" s="1">
        <v>44136</v>
      </c>
      <c r="B1179" t="s">
        <v>50</v>
      </c>
      <c r="C1179">
        <v>3</v>
      </c>
      <c r="D1179">
        <v>172</v>
      </c>
    </row>
    <row r="1180" spans="1:6" x14ac:dyDescent="0.25">
      <c r="A1180" s="1">
        <v>44136</v>
      </c>
      <c r="B1180" t="s">
        <v>51</v>
      </c>
      <c r="C1180">
        <v>98</v>
      </c>
      <c r="D1180">
        <v>12089</v>
      </c>
      <c r="E1180">
        <v>1</v>
      </c>
      <c r="F1180">
        <v>1112</v>
      </c>
    </row>
    <row r="1181" spans="1:6" x14ac:dyDescent="0.25">
      <c r="A1181" s="1">
        <v>44136</v>
      </c>
      <c r="B1181" t="s">
        <v>52</v>
      </c>
      <c r="C1181">
        <v>68</v>
      </c>
      <c r="D1181">
        <v>11631</v>
      </c>
      <c r="E1181">
        <v>2</v>
      </c>
      <c r="F1181">
        <v>839</v>
      </c>
    </row>
    <row r="1182" spans="1:6" x14ac:dyDescent="0.25">
      <c r="A1182" s="1">
        <v>44136</v>
      </c>
      <c r="B1182" t="s">
        <v>53</v>
      </c>
      <c r="C1182">
        <v>180</v>
      </c>
      <c r="D1182">
        <v>29031</v>
      </c>
      <c r="E1182">
        <v>2</v>
      </c>
      <c r="F1182">
        <v>1183</v>
      </c>
    </row>
    <row r="1183" spans="1:6" x14ac:dyDescent="0.25">
      <c r="A1183" s="1">
        <v>44136</v>
      </c>
      <c r="B1183" t="s">
        <v>54</v>
      </c>
      <c r="C1183">
        <v>123</v>
      </c>
      <c r="D1183">
        <v>17017</v>
      </c>
      <c r="E1183">
        <v>2</v>
      </c>
      <c r="F1183">
        <v>1177</v>
      </c>
    </row>
    <row r="1184" spans="1:6" x14ac:dyDescent="0.25">
      <c r="A1184" s="1">
        <v>44136</v>
      </c>
      <c r="B1184" t="s">
        <v>18</v>
      </c>
      <c r="C1184">
        <v>10</v>
      </c>
      <c r="D1184">
        <v>335</v>
      </c>
      <c r="E1184">
        <v>0</v>
      </c>
      <c r="F1184">
        <v>5</v>
      </c>
    </row>
    <row r="1185" spans="1:6" x14ac:dyDescent="0.25">
      <c r="A1185" s="1">
        <v>44136</v>
      </c>
      <c r="B1185" t="s">
        <v>55</v>
      </c>
      <c r="E1185">
        <v>0</v>
      </c>
      <c r="F1185">
        <v>2</v>
      </c>
    </row>
    <row r="1186" spans="1:6" x14ac:dyDescent="0.25">
      <c r="A1186" s="1">
        <v>44137</v>
      </c>
      <c r="B1186" t="s">
        <v>41</v>
      </c>
      <c r="C1186">
        <v>9</v>
      </c>
      <c r="D1186">
        <v>2060</v>
      </c>
      <c r="E1186">
        <v>0</v>
      </c>
      <c r="F1186">
        <v>185</v>
      </c>
    </row>
    <row r="1187" spans="1:6" x14ac:dyDescent="0.25">
      <c r="A1187" s="1">
        <v>44137</v>
      </c>
      <c r="B1187" t="s">
        <v>42</v>
      </c>
      <c r="C1187">
        <v>14</v>
      </c>
      <c r="D1187">
        <v>803</v>
      </c>
      <c r="E1187">
        <v>0</v>
      </c>
      <c r="F1187">
        <v>52</v>
      </c>
    </row>
    <row r="1188" spans="1:6" x14ac:dyDescent="0.25">
      <c r="A1188" s="1">
        <v>44137</v>
      </c>
      <c r="B1188" t="s">
        <v>43</v>
      </c>
      <c r="C1188">
        <v>105</v>
      </c>
      <c r="D1188">
        <v>12917</v>
      </c>
      <c r="E1188">
        <v>1</v>
      </c>
      <c r="F1188">
        <v>764</v>
      </c>
    </row>
    <row r="1189" spans="1:6" x14ac:dyDescent="0.25">
      <c r="A1189" s="1">
        <v>44137</v>
      </c>
      <c r="B1189" t="s">
        <v>44</v>
      </c>
      <c r="C1189">
        <v>0</v>
      </c>
      <c r="D1189">
        <v>90</v>
      </c>
    </row>
    <row r="1190" spans="1:6" x14ac:dyDescent="0.25">
      <c r="A1190" s="1">
        <v>44137</v>
      </c>
      <c r="B1190" t="s">
        <v>45</v>
      </c>
      <c r="C1190">
        <v>112</v>
      </c>
      <c r="D1190">
        <v>24612</v>
      </c>
      <c r="E1190">
        <v>0</v>
      </c>
      <c r="F1190">
        <v>1358</v>
      </c>
    </row>
    <row r="1191" spans="1:6" x14ac:dyDescent="0.25">
      <c r="A1191" s="1">
        <v>44137</v>
      </c>
      <c r="B1191" t="s">
        <v>46</v>
      </c>
      <c r="C1191">
        <v>4</v>
      </c>
      <c r="D1191">
        <v>487</v>
      </c>
      <c r="E1191">
        <v>1</v>
      </c>
      <c r="F1191">
        <v>74</v>
      </c>
    </row>
    <row r="1192" spans="1:6" x14ac:dyDescent="0.25">
      <c r="A1192" s="1">
        <v>44137</v>
      </c>
      <c r="B1192" t="s">
        <v>47</v>
      </c>
      <c r="C1192">
        <v>66</v>
      </c>
      <c r="D1192">
        <v>10425</v>
      </c>
      <c r="E1192">
        <v>1</v>
      </c>
      <c r="F1192">
        <v>822</v>
      </c>
    </row>
    <row r="1193" spans="1:6" x14ac:dyDescent="0.25">
      <c r="A1193" s="1">
        <v>44137</v>
      </c>
      <c r="B1193" t="s">
        <v>48</v>
      </c>
      <c r="C1193">
        <v>1</v>
      </c>
      <c r="D1193">
        <v>1521</v>
      </c>
      <c r="E1193">
        <v>0</v>
      </c>
      <c r="F1193">
        <v>155</v>
      </c>
    </row>
    <row r="1194" spans="1:6" x14ac:dyDescent="0.25">
      <c r="A1194" s="1">
        <v>44137</v>
      </c>
      <c r="B1194" t="s">
        <v>49</v>
      </c>
      <c r="C1194">
        <v>126</v>
      </c>
      <c r="D1194">
        <v>32907</v>
      </c>
      <c r="E1194">
        <v>0</v>
      </c>
      <c r="F1194">
        <v>2288</v>
      </c>
    </row>
    <row r="1195" spans="1:6" x14ac:dyDescent="0.25">
      <c r="A1195" s="1">
        <v>44137</v>
      </c>
      <c r="B1195" t="s">
        <v>50</v>
      </c>
      <c r="C1195">
        <v>0</v>
      </c>
      <c r="D1195">
        <v>172</v>
      </c>
    </row>
    <row r="1196" spans="1:6" x14ac:dyDescent="0.25">
      <c r="A1196" s="1">
        <v>44137</v>
      </c>
      <c r="B1196" t="s">
        <v>51</v>
      </c>
      <c r="C1196">
        <v>49</v>
      </c>
      <c r="D1196">
        <v>12138</v>
      </c>
      <c r="E1196">
        <v>2</v>
      </c>
      <c r="F1196">
        <v>1114</v>
      </c>
    </row>
    <row r="1197" spans="1:6" x14ac:dyDescent="0.25">
      <c r="A1197" s="1">
        <v>44137</v>
      </c>
      <c r="B1197" t="s">
        <v>52</v>
      </c>
      <c r="C1197">
        <v>50</v>
      </c>
      <c r="D1197">
        <v>11681</v>
      </c>
      <c r="E1197">
        <v>2</v>
      </c>
      <c r="F1197">
        <v>841</v>
      </c>
    </row>
    <row r="1198" spans="1:6" x14ac:dyDescent="0.25">
      <c r="A1198" s="1">
        <v>44137</v>
      </c>
      <c r="B1198" t="s">
        <v>53</v>
      </c>
      <c r="C1198">
        <v>135</v>
      </c>
      <c r="D1198">
        <v>29166</v>
      </c>
      <c r="E1198">
        <v>1</v>
      </c>
      <c r="F1198">
        <v>1184</v>
      </c>
    </row>
    <row r="1199" spans="1:6" x14ac:dyDescent="0.25">
      <c r="A1199" s="1">
        <v>44137</v>
      </c>
      <c r="B1199" t="s">
        <v>54</v>
      </c>
      <c r="C1199">
        <v>60</v>
      </c>
      <c r="D1199">
        <v>17077</v>
      </c>
      <c r="E1199">
        <v>2</v>
      </c>
      <c r="F1199">
        <v>1179</v>
      </c>
    </row>
    <row r="1200" spans="1:6" x14ac:dyDescent="0.25">
      <c r="A1200" s="1">
        <v>44137</v>
      </c>
      <c r="B1200" t="s">
        <v>18</v>
      </c>
      <c r="C1200">
        <v>0</v>
      </c>
      <c r="D1200">
        <v>329</v>
      </c>
      <c r="E1200">
        <v>0</v>
      </c>
      <c r="F1200">
        <v>5</v>
      </c>
    </row>
    <row r="1201" spans="1:6" x14ac:dyDescent="0.25">
      <c r="A1201" s="1">
        <v>44137</v>
      </c>
      <c r="B1201" t="s">
        <v>55</v>
      </c>
      <c r="E1201">
        <v>0</v>
      </c>
      <c r="F1201">
        <v>2</v>
      </c>
    </row>
    <row r="1202" spans="1:6" x14ac:dyDescent="0.25">
      <c r="A1202" s="1">
        <v>44138</v>
      </c>
      <c r="B1202" t="s">
        <v>41</v>
      </c>
      <c r="C1202">
        <v>5</v>
      </c>
      <c r="D1202">
        <v>2065</v>
      </c>
      <c r="E1202">
        <v>0</v>
      </c>
      <c r="F1202">
        <v>185</v>
      </c>
    </row>
    <row r="1203" spans="1:6" x14ac:dyDescent="0.25">
      <c r="A1203" s="1">
        <v>44138</v>
      </c>
      <c r="B1203" t="s">
        <v>42</v>
      </c>
      <c r="C1203">
        <v>5</v>
      </c>
      <c r="D1203">
        <v>808</v>
      </c>
      <c r="E1203">
        <v>0</v>
      </c>
      <c r="F1203">
        <v>52</v>
      </c>
    </row>
    <row r="1204" spans="1:6" x14ac:dyDescent="0.25">
      <c r="A1204" s="1">
        <v>44138</v>
      </c>
      <c r="B1204" t="s">
        <v>43</v>
      </c>
      <c r="C1204">
        <v>93</v>
      </c>
      <c r="D1204">
        <v>13010</v>
      </c>
      <c r="E1204">
        <v>2</v>
      </c>
      <c r="F1204">
        <v>766</v>
      </c>
    </row>
    <row r="1205" spans="1:6" x14ac:dyDescent="0.25">
      <c r="A1205" s="1">
        <v>44138</v>
      </c>
      <c r="B1205" t="s">
        <v>44</v>
      </c>
      <c r="C1205">
        <v>2</v>
      </c>
      <c r="D1205">
        <v>92</v>
      </c>
    </row>
    <row r="1206" spans="1:6" x14ac:dyDescent="0.25">
      <c r="A1206" s="1">
        <v>44138</v>
      </c>
      <c r="B1206" t="s">
        <v>45</v>
      </c>
      <c r="C1206">
        <v>112</v>
      </c>
      <c r="D1206">
        <v>24724</v>
      </c>
      <c r="E1206">
        <v>3</v>
      </c>
      <c r="F1206">
        <v>1361</v>
      </c>
    </row>
    <row r="1207" spans="1:6" x14ac:dyDescent="0.25">
      <c r="A1207" s="1">
        <v>44138</v>
      </c>
      <c r="B1207" t="s">
        <v>46</v>
      </c>
      <c r="C1207">
        <v>0</v>
      </c>
      <c r="D1207">
        <v>487</v>
      </c>
      <c r="E1207">
        <v>0</v>
      </c>
      <c r="F1207">
        <v>74</v>
      </c>
    </row>
    <row r="1208" spans="1:6" x14ac:dyDescent="0.25">
      <c r="A1208" s="1">
        <v>44138</v>
      </c>
      <c r="B1208" t="s">
        <v>47</v>
      </c>
      <c r="C1208">
        <v>98</v>
      </c>
      <c r="D1208">
        <v>10523</v>
      </c>
      <c r="E1208">
        <v>2</v>
      </c>
      <c r="F1208">
        <v>824</v>
      </c>
    </row>
    <row r="1209" spans="1:6" x14ac:dyDescent="0.25">
      <c r="A1209" s="1">
        <v>44138</v>
      </c>
      <c r="B1209" t="s">
        <v>48</v>
      </c>
      <c r="C1209">
        <v>16</v>
      </c>
      <c r="D1209">
        <v>1537</v>
      </c>
      <c r="E1209">
        <v>0</v>
      </c>
      <c r="F1209">
        <v>155</v>
      </c>
    </row>
    <row r="1210" spans="1:6" x14ac:dyDescent="0.25">
      <c r="A1210" s="1">
        <v>44138</v>
      </c>
      <c r="B1210" t="s">
        <v>49</v>
      </c>
      <c r="C1210">
        <v>212</v>
      </c>
      <c r="D1210">
        <v>33119</v>
      </c>
      <c r="E1210">
        <v>2</v>
      </c>
      <c r="F1210">
        <v>2290</v>
      </c>
    </row>
    <row r="1211" spans="1:6" x14ac:dyDescent="0.25">
      <c r="A1211" s="1">
        <v>44138</v>
      </c>
      <c r="B1211" t="s">
        <v>50</v>
      </c>
      <c r="C1211">
        <v>2</v>
      </c>
      <c r="D1211">
        <v>174</v>
      </c>
    </row>
    <row r="1212" spans="1:6" x14ac:dyDescent="0.25">
      <c r="A1212" s="1">
        <v>44138</v>
      </c>
      <c r="B1212" t="s">
        <v>51</v>
      </c>
      <c r="C1212">
        <v>84</v>
      </c>
      <c r="D1212">
        <v>12222</v>
      </c>
      <c r="E1212">
        <v>0</v>
      </c>
      <c r="F1212">
        <v>1114</v>
      </c>
    </row>
    <row r="1213" spans="1:6" x14ac:dyDescent="0.25">
      <c r="A1213" s="1">
        <v>44138</v>
      </c>
      <c r="B1213" t="s">
        <v>52</v>
      </c>
      <c r="C1213">
        <v>66</v>
      </c>
      <c r="D1213">
        <v>11747</v>
      </c>
      <c r="E1213">
        <v>2</v>
      </c>
      <c r="F1213">
        <v>843</v>
      </c>
    </row>
    <row r="1214" spans="1:6" x14ac:dyDescent="0.25">
      <c r="A1214" s="1">
        <v>44138</v>
      </c>
      <c r="B1214" t="s">
        <v>53</v>
      </c>
      <c r="C1214">
        <v>103</v>
      </c>
      <c r="D1214">
        <v>29269</v>
      </c>
      <c r="E1214">
        <v>0</v>
      </c>
      <c r="F1214">
        <v>1184</v>
      </c>
    </row>
    <row r="1215" spans="1:6" x14ac:dyDescent="0.25">
      <c r="A1215" s="1">
        <v>44138</v>
      </c>
      <c r="B1215" t="s">
        <v>54</v>
      </c>
      <c r="C1215">
        <v>124</v>
      </c>
      <c r="D1215">
        <v>17201</v>
      </c>
      <c r="E1215">
        <v>1</v>
      </c>
      <c r="F1215">
        <v>1180</v>
      </c>
    </row>
    <row r="1216" spans="1:6" x14ac:dyDescent="0.25">
      <c r="A1216" s="1">
        <v>44138</v>
      </c>
      <c r="B1216" t="s">
        <v>18</v>
      </c>
      <c r="C1216">
        <v>1</v>
      </c>
      <c r="D1216">
        <v>330</v>
      </c>
      <c r="E1216">
        <v>0</v>
      </c>
      <c r="F1216">
        <v>5</v>
      </c>
    </row>
    <row r="1217" spans="1:6" x14ac:dyDescent="0.25">
      <c r="A1217" s="1">
        <v>44138</v>
      </c>
      <c r="B1217" t="s">
        <v>55</v>
      </c>
      <c r="E1217">
        <v>0</v>
      </c>
      <c r="F1217">
        <v>2</v>
      </c>
    </row>
    <row r="1218" spans="1:6" x14ac:dyDescent="0.25">
      <c r="A1218" s="1">
        <v>44139</v>
      </c>
      <c r="B1218" t="s">
        <v>41</v>
      </c>
      <c r="C1218">
        <v>13</v>
      </c>
      <c r="D1218">
        <v>2078</v>
      </c>
      <c r="E1218">
        <v>1</v>
      </c>
      <c r="F1218">
        <v>186</v>
      </c>
    </row>
    <row r="1219" spans="1:6" x14ac:dyDescent="0.25">
      <c r="A1219" s="1">
        <v>44139</v>
      </c>
      <c r="B1219" t="s">
        <v>42</v>
      </c>
      <c r="C1219">
        <v>6</v>
      </c>
      <c r="D1219">
        <v>814</v>
      </c>
      <c r="E1219">
        <v>0</v>
      </c>
      <c r="F1219">
        <v>52</v>
      </c>
    </row>
    <row r="1220" spans="1:6" x14ac:dyDescent="0.25">
      <c r="A1220" s="1">
        <v>44139</v>
      </c>
      <c r="B1220" t="s">
        <v>43</v>
      </c>
      <c r="C1220">
        <v>229</v>
      </c>
      <c r="D1220">
        <v>13239</v>
      </c>
      <c r="E1220">
        <v>3</v>
      </c>
      <c r="F1220">
        <v>769</v>
      </c>
    </row>
    <row r="1221" spans="1:6" x14ac:dyDescent="0.25">
      <c r="A1221" s="1">
        <v>44139</v>
      </c>
      <c r="B1221" t="s">
        <v>44</v>
      </c>
      <c r="C1221">
        <v>2</v>
      </c>
      <c r="D1221">
        <v>94</v>
      </c>
    </row>
    <row r="1222" spans="1:6" x14ac:dyDescent="0.25">
      <c r="A1222" s="1">
        <v>44139</v>
      </c>
      <c r="B1222" t="s">
        <v>45</v>
      </c>
      <c r="C1222">
        <v>341</v>
      </c>
      <c r="D1222">
        <v>25065</v>
      </c>
      <c r="E1222">
        <v>1</v>
      </c>
      <c r="F1222">
        <v>1362</v>
      </c>
    </row>
    <row r="1223" spans="1:6" x14ac:dyDescent="0.25">
      <c r="A1223" s="1">
        <v>44139</v>
      </c>
      <c r="B1223" t="s">
        <v>46</v>
      </c>
      <c r="C1223">
        <v>3</v>
      </c>
      <c r="D1223">
        <v>490</v>
      </c>
      <c r="E1223">
        <v>0</v>
      </c>
      <c r="F1223">
        <v>74</v>
      </c>
    </row>
    <row r="1224" spans="1:6" x14ac:dyDescent="0.25">
      <c r="A1224" s="1">
        <v>44139</v>
      </c>
      <c r="B1224" t="s">
        <v>47</v>
      </c>
      <c r="C1224">
        <v>128</v>
      </c>
      <c r="D1224">
        <v>10651</v>
      </c>
      <c r="E1224">
        <v>1</v>
      </c>
      <c r="F1224">
        <v>825</v>
      </c>
    </row>
    <row r="1225" spans="1:6" x14ac:dyDescent="0.25">
      <c r="A1225" s="1">
        <v>44139</v>
      </c>
      <c r="B1225" t="s">
        <v>48</v>
      </c>
      <c r="C1225">
        <v>22</v>
      </c>
      <c r="D1225">
        <v>1559</v>
      </c>
      <c r="E1225">
        <v>1</v>
      </c>
      <c r="F1225">
        <v>156</v>
      </c>
    </row>
    <row r="1226" spans="1:6" x14ac:dyDescent="0.25">
      <c r="A1226" s="1">
        <v>44139</v>
      </c>
      <c r="B1226" t="s">
        <v>49</v>
      </c>
      <c r="C1226">
        <v>333</v>
      </c>
      <c r="D1226">
        <v>33452</v>
      </c>
      <c r="E1226">
        <v>7</v>
      </c>
      <c r="F1226">
        <v>2297</v>
      </c>
    </row>
    <row r="1227" spans="1:6" x14ac:dyDescent="0.25">
      <c r="A1227" s="1">
        <v>44139</v>
      </c>
      <c r="B1227" t="s">
        <v>50</v>
      </c>
      <c r="C1227">
        <v>4</v>
      </c>
      <c r="D1227">
        <v>178</v>
      </c>
    </row>
    <row r="1228" spans="1:6" x14ac:dyDescent="0.25">
      <c r="A1228" s="1">
        <v>44139</v>
      </c>
      <c r="B1228" t="s">
        <v>51</v>
      </c>
      <c r="C1228">
        <v>69</v>
      </c>
      <c r="D1228">
        <v>12291</v>
      </c>
      <c r="E1228">
        <v>2</v>
      </c>
      <c r="F1228">
        <v>1116</v>
      </c>
    </row>
    <row r="1229" spans="1:6" x14ac:dyDescent="0.25">
      <c r="A1229" s="1">
        <v>44139</v>
      </c>
      <c r="B1229" t="s">
        <v>52</v>
      </c>
      <c r="C1229">
        <v>84</v>
      </c>
      <c r="D1229">
        <v>11831</v>
      </c>
      <c r="E1229">
        <v>5</v>
      </c>
      <c r="F1229">
        <v>848</v>
      </c>
    </row>
    <row r="1230" spans="1:6" x14ac:dyDescent="0.25">
      <c r="A1230" s="1">
        <v>44139</v>
      </c>
      <c r="B1230" t="s">
        <v>53</v>
      </c>
      <c r="C1230">
        <v>205</v>
      </c>
      <c r="D1230">
        <v>29474</v>
      </c>
      <c r="E1230">
        <v>3</v>
      </c>
      <c r="F1230">
        <v>1187</v>
      </c>
    </row>
    <row r="1231" spans="1:6" x14ac:dyDescent="0.25">
      <c r="A1231" s="1">
        <v>44139</v>
      </c>
      <c r="B1231" t="s">
        <v>54</v>
      </c>
      <c r="C1231">
        <v>147</v>
      </c>
      <c r="D1231">
        <v>17348</v>
      </c>
      <c r="E1231">
        <v>3</v>
      </c>
      <c r="F1231">
        <v>1183</v>
      </c>
    </row>
    <row r="1232" spans="1:6" x14ac:dyDescent="0.25">
      <c r="A1232" s="1">
        <v>44139</v>
      </c>
      <c r="B1232" t="s">
        <v>18</v>
      </c>
      <c r="C1232">
        <v>43</v>
      </c>
      <c r="D1232">
        <v>373</v>
      </c>
      <c r="E1232">
        <v>0</v>
      </c>
      <c r="F1232">
        <v>5</v>
      </c>
    </row>
    <row r="1233" spans="1:6" x14ac:dyDescent="0.25">
      <c r="A1233" s="1">
        <v>44139</v>
      </c>
      <c r="B1233" t="s">
        <v>55</v>
      </c>
      <c r="E1233">
        <v>0</v>
      </c>
      <c r="F1233">
        <v>2</v>
      </c>
    </row>
    <row r="1234" spans="1:6" x14ac:dyDescent="0.25">
      <c r="A1234" s="1">
        <v>44140</v>
      </c>
      <c r="B1234" t="s">
        <v>41</v>
      </c>
      <c r="C1234">
        <v>11</v>
      </c>
      <c r="D1234">
        <v>2089</v>
      </c>
      <c r="E1234">
        <v>0</v>
      </c>
      <c r="F1234">
        <v>186</v>
      </c>
    </row>
    <row r="1235" spans="1:6" x14ac:dyDescent="0.25">
      <c r="A1235" s="1">
        <v>44140</v>
      </c>
      <c r="B1235" t="s">
        <v>42</v>
      </c>
      <c r="C1235">
        <v>4</v>
      </c>
      <c r="D1235">
        <v>818</v>
      </c>
      <c r="E1235">
        <v>0</v>
      </c>
      <c r="F1235">
        <v>52</v>
      </c>
    </row>
    <row r="1236" spans="1:6" x14ac:dyDescent="0.25">
      <c r="A1236" s="1">
        <v>44140</v>
      </c>
      <c r="B1236" t="s">
        <v>43</v>
      </c>
      <c r="C1236">
        <v>201</v>
      </c>
      <c r="D1236">
        <v>13440</v>
      </c>
      <c r="E1236">
        <v>2</v>
      </c>
      <c r="F1236">
        <v>771</v>
      </c>
    </row>
    <row r="1237" spans="1:6" x14ac:dyDescent="0.25">
      <c r="A1237" s="1">
        <v>44140</v>
      </c>
      <c r="B1237" t="s">
        <v>44</v>
      </c>
      <c r="C1237">
        <v>3</v>
      </c>
      <c r="D1237">
        <v>97</v>
      </c>
    </row>
    <row r="1238" spans="1:6" x14ac:dyDescent="0.25">
      <c r="A1238" s="1">
        <v>44140</v>
      </c>
      <c r="B1238" t="s">
        <v>45</v>
      </c>
      <c r="C1238">
        <v>300</v>
      </c>
      <c r="D1238">
        <v>25365</v>
      </c>
      <c r="E1238">
        <v>0</v>
      </c>
      <c r="F1238">
        <v>1362</v>
      </c>
    </row>
    <row r="1239" spans="1:6" x14ac:dyDescent="0.25">
      <c r="A1239" s="1">
        <v>44140</v>
      </c>
      <c r="B1239" t="s">
        <v>46</v>
      </c>
      <c r="C1239">
        <v>5</v>
      </c>
      <c r="D1239">
        <v>495</v>
      </c>
      <c r="E1239">
        <v>0</v>
      </c>
      <c r="F1239">
        <v>74</v>
      </c>
    </row>
    <row r="1240" spans="1:6" x14ac:dyDescent="0.25">
      <c r="A1240" s="1">
        <v>44140</v>
      </c>
      <c r="B1240" t="s">
        <v>47</v>
      </c>
      <c r="C1240">
        <v>161</v>
      </c>
      <c r="D1240">
        <v>10812</v>
      </c>
      <c r="E1240">
        <v>5</v>
      </c>
      <c r="F1240">
        <v>830</v>
      </c>
    </row>
    <row r="1241" spans="1:6" x14ac:dyDescent="0.25">
      <c r="A1241" s="1">
        <v>44140</v>
      </c>
      <c r="B1241" t="s">
        <v>48</v>
      </c>
      <c r="C1241">
        <v>21</v>
      </c>
      <c r="D1241">
        <v>1580</v>
      </c>
      <c r="E1241">
        <v>1</v>
      </c>
      <c r="F1241">
        <v>157</v>
      </c>
    </row>
    <row r="1242" spans="1:6" x14ac:dyDescent="0.25">
      <c r="A1242" s="1">
        <v>44140</v>
      </c>
      <c r="B1242" t="s">
        <v>49</v>
      </c>
      <c r="C1242">
        <v>322</v>
      </c>
      <c r="D1242">
        <v>33774</v>
      </c>
      <c r="E1242">
        <v>8</v>
      </c>
      <c r="F1242">
        <v>2305</v>
      </c>
    </row>
    <row r="1243" spans="1:6" x14ac:dyDescent="0.25">
      <c r="A1243" s="1">
        <v>44140</v>
      </c>
      <c r="B1243" t="s">
        <v>50</v>
      </c>
      <c r="C1243">
        <v>8</v>
      </c>
      <c r="D1243">
        <v>186</v>
      </c>
    </row>
    <row r="1244" spans="1:6" x14ac:dyDescent="0.25">
      <c r="A1244" s="1">
        <v>44140</v>
      </c>
      <c r="B1244" t="s">
        <v>51</v>
      </c>
      <c r="C1244">
        <v>103</v>
      </c>
      <c r="D1244">
        <v>12394</v>
      </c>
      <c r="E1244">
        <v>2</v>
      </c>
      <c r="F1244">
        <v>1118</v>
      </c>
    </row>
    <row r="1245" spans="1:6" x14ac:dyDescent="0.25">
      <c r="A1245" s="1">
        <v>44140</v>
      </c>
      <c r="B1245" t="s">
        <v>52</v>
      </c>
      <c r="C1245">
        <v>98</v>
      </c>
      <c r="D1245">
        <v>11929</v>
      </c>
      <c r="E1245">
        <v>0</v>
      </c>
      <c r="F1245">
        <v>848</v>
      </c>
    </row>
    <row r="1246" spans="1:6" x14ac:dyDescent="0.25">
      <c r="A1246" s="1">
        <v>44140</v>
      </c>
      <c r="B1246" t="s">
        <v>53</v>
      </c>
      <c r="C1246">
        <v>252</v>
      </c>
      <c r="D1246">
        <v>29726</v>
      </c>
      <c r="E1246">
        <v>2</v>
      </c>
      <c r="F1246">
        <v>1189</v>
      </c>
    </row>
    <row r="1247" spans="1:6" x14ac:dyDescent="0.25">
      <c r="A1247" s="1">
        <v>44140</v>
      </c>
      <c r="B1247" t="s">
        <v>54</v>
      </c>
      <c r="C1247">
        <v>304</v>
      </c>
      <c r="D1247">
        <v>17652</v>
      </c>
      <c r="E1247">
        <v>2</v>
      </c>
      <c r="F1247">
        <v>1185</v>
      </c>
    </row>
    <row r="1248" spans="1:6" x14ac:dyDescent="0.25">
      <c r="A1248" s="1">
        <v>44140</v>
      </c>
      <c r="B1248" t="s">
        <v>18</v>
      </c>
      <c r="C1248">
        <v>0</v>
      </c>
      <c r="D1248">
        <v>341</v>
      </c>
      <c r="E1248">
        <v>1</v>
      </c>
      <c r="F1248">
        <v>6</v>
      </c>
    </row>
    <row r="1249" spans="1:6" x14ac:dyDescent="0.25">
      <c r="A1249" s="1">
        <v>44140</v>
      </c>
      <c r="B1249" t="s">
        <v>55</v>
      </c>
      <c r="E1249">
        <v>0</v>
      </c>
      <c r="F1249">
        <v>2</v>
      </c>
    </row>
    <row r="1250" spans="1:6" x14ac:dyDescent="0.25">
      <c r="A1250" s="1">
        <v>44141</v>
      </c>
      <c r="B1250" t="s">
        <v>41</v>
      </c>
      <c r="C1250">
        <v>22</v>
      </c>
      <c r="D1250">
        <v>2111</v>
      </c>
      <c r="E1250">
        <v>0</v>
      </c>
      <c r="F1250">
        <v>186</v>
      </c>
    </row>
    <row r="1251" spans="1:6" x14ac:dyDescent="0.25">
      <c r="A1251" s="1">
        <v>44141</v>
      </c>
      <c r="B1251" t="s">
        <v>42</v>
      </c>
      <c r="C1251">
        <v>11</v>
      </c>
      <c r="D1251">
        <v>829</v>
      </c>
      <c r="E1251">
        <v>0</v>
      </c>
      <c r="F1251">
        <v>52</v>
      </c>
    </row>
    <row r="1252" spans="1:6" x14ac:dyDescent="0.25">
      <c r="A1252" s="1">
        <v>44141</v>
      </c>
      <c r="B1252" t="s">
        <v>43</v>
      </c>
      <c r="C1252">
        <v>217</v>
      </c>
      <c r="D1252">
        <v>13657</v>
      </c>
      <c r="E1252">
        <v>0</v>
      </c>
      <c r="F1252">
        <v>771</v>
      </c>
    </row>
    <row r="1253" spans="1:6" x14ac:dyDescent="0.25">
      <c r="A1253" s="1">
        <v>44141</v>
      </c>
      <c r="B1253" t="s">
        <v>44</v>
      </c>
      <c r="C1253">
        <v>1</v>
      </c>
      <c r="D1253">
        <v>98</v>
      </c>
    </row>
    <row r="1254" spans="1:6" x14ac:dyDescent="0.25">
      <c r="A1254" s="1">
        <v>44141</v>
      </c>
      <c r="B1254" t="s">
        <v>45</v>
      </c>
      <c r="C1254">
        <v>376</v>
      </c>
      <c r="D1254">
        <v>25741</v>
      </c>
      <c r="E1254">
        <v>2</v>
      </c>
      <c r="F1254">
        <v>1364</v>
      </c>
    </row>
    <row r="1255" spans="1:6" x14ac:dyDescent="0.25">
      <c r="A1255" s="1">
        <v>44141</v>
      </c>
      <c r="B1255" t="s">
        <v>46</v>
      </c>
      <c r="C1255">
        <v>5</v>
      </c>
      <c r="D1255">
        <v>500</v>
      </c>
      <c r="E1255">
        <v>0</v>
      </c>
      <c r="F1255">
        <v>74</v>
      </c>
    </row>
    <row r="1256" spans="1:6" x14ac:dyDescent="0.25">
      <c r="A1256" s="1">
        <v>44141</v>
      </c>
      <c r="B1256" t="s">
        <v>47</v>
      </c>
      <c r="C1256">
        <v>195</v>
      </c>
      <c r="D1256">
        <v>11007</v>
      </c>
      <c r="E1256">
        <v>4</v>
      </c>
      <c r="F1256">
        <v>834</v>
      </c>
    </row>
    <row r="1257" spans="1:6" x14ac:dyDescent="0.25">
      <c r="A1257" s="1">
        <v>44141</v>
      </c>
      <c r="B1257" t="s">
        <v>48</v>
      </c>
      <c r="C1257">
        <v>24</v>
      </c>
      <c r="D1257">
        <v>1604</v>
      </c>
      <c r="E1257">
        <v>1</v>
      </c>
      <c r="F1257">
        <v>158</v>
      </c>
    </row>
    <row r="1258" spans="1:6" x14ac:dyDescent="0.25">
      <c r="A1258" s="1">
        <v>44141</v>
      </c>
      <c r="B1258" t="s">
        <v>49</v>
      </c>
      <c r="C1258">
        <v>368</v>
      </c>
      <c r="D1258">
        <v>34142</v>
      </c>
      <c r="E1258">
        <v>5</v>
      </c>
      <c r="F1258">
        <v>2310</v>
      </c>
    </row>
    <row r="1259" spans="1:6" x14ac:dyDescent="0.25">
      <c r="A1259" s="1">
        <v>44141</v>
      </c>
      <c r="B1259" t="s">
        <v>50</v>
      </c>
      <c r="C1259">
        <v>5</v>
      </c>
      <c r="D1259">
        <v>191</v>
      </c>
    </row>
    <row r="1260" spans="1:6" x14ac:dyDescent="0.25">
      <c r="A1260" s="1">
        <v>44141</v>
      </c>
      <c r="B1260" t="s">
        <v>51</v>
      </c>
      <c r="C1260">
        <v>144</v>
      </c>
      <c r="D1260">
        <v>12538</v>
      </c>
      <c r="E1260">
        <v>3</v>
      </c>
      <c r="F1260">
        <v>1121</v>
      </c>
    </row>
    <row r="1261" spans="1:6" x14ac:dyDescent="0.25">
      <c r="A1261" s="1">
        <v>44141</v>
      </c>
      <c r="B1261" t="s">
        <v>52</v>
      </c>
      <c r="C1261">
        <v>93</v>
      </c>
      <c r="D1261">
        <v>12022</v>
      </c>
      <c r="E1261">
        <v>0</v>
      </c>
      <c r="F1261">
        <v>848</v>
      </c>
    </row>
    <row r="1262" spans="1:6" x14ac:dyDescent="0.25">
      <c r="A1262" s="1">
        <v>44141</v>
      </c>
      <c r="B1262" t="s">
        <v>53</v>
      </c>
      <c r="C1262">
        <v>336</v>
      </c>
      <c r="D1262">
        <v>30062</v>
      </c>
      <c r="E1262">
        <v>2</v>
      </c>
      <c r="F1262">
        <v>1191</v>
      </c>
    </row>
    <row r="1263" spans="1:6" x14ac:dyDescent="0.25">
      <c r="A1263" s="1">
        <v>44141</v>
      </c>
      <c r="B1263" t="s">
        <v>54</v>
      </c>
      <c r="C1263">
        <v>221</v>
      </c>
      <c r="D1263">
        <v>17873</v>
      </c>
      <c r="E1263">
        <v>4</v>
      </c>
      <c r="F1263">
        <v>1189</v>
      </c>
    </row>
    <row r="1264" spans="1:6" x14ac:dyDescent="0.25">
      <c r="A1264" s="1">
        <v>44141</v>
      </c>
      <c r="B1264" t="s">
        <v>18</v>
      </c>
      <c r="C1264">
        <v>20</v>
      </c>
      <c r="D1264">
        <v>361</v>
      </c>
      <c r="E1264">
        <v>1</v>
      </c>
      <c r="F1264">
        <v>6</v>
      </c>
    </row>
    <row r="1265" spans="1:6" x14ac:dyDescent="0.25">
      <c r="A1265" s="1">
        <v>44141</v>
      </c>
      <c r="B1265" t="s">
        <v>55</v>
      </c>
      <c r="E1265">
        <v>0</v>
      </c>
      <c r="F1265">
        <v>2</v>
      </c>
    </row>
    <row r="1266" spans="1:6" x14ac:dyDescent="0.25">
      <c r="A1266" s="1">
        <v>44142</v>
      </c>
      <c r="B1266" t="s">
        <v>41</v>
      </c>
      <c r="C1266">
        <v>12</v>
      </c>
      <c r="D1266">
        <v>2123</v>
      </c>
      <c r="E1266">
        <v>0</v>
      </c>
      <c r="F1266">
        <v>186</v>
      </c>
    </row>
    <row r="1267" spans="1:6" x14ac:dyDescent="0.25">
      <c r="A1267" s="1">
        <v>44142</v>
      </c>
      <c r="B1267" t="s">
        <v>42</v>
      </c>
      <c r="C1267">
        <v>9</v>
      </c>
      <c r="D1267">
        <v>838</v>
      </c>
      <c r="E1267">
        <v>0</v>
      </c>
      <c r="F1267">
        <v>52</v>
      </c>
    </row>
    <row r="1268" spans="1:6" x14ac:dyDescent="0.25">
      <c r="A1268" s="1">
        <v>44142</v>
      </c>
      <c r="B1268" t="s">
        <v>43</v>
      </c>
      <c r="C1268">
        <v>219</v>
      </c>
      <c r="D1268">
        <v>13876</v>
      </c>
      <c r="E1268">
        <v>2</v>
      </c>
      <c r="F1268">
        <v>773</v>
      </c>
    </row>
    <row r="1269" spans="1:6" x14ac:dyDescent="0.25">
      <c r="A1269" s="1">
        <v>44142</v>
      </c>
      <c r="B1269" t="s">
        <v>44</v>
      </c>
      <c r="C1269">
        <v>14</v>
      </c>
      <c r="D1269">
        <v>112</v>
      </c>
    </row>
    <row r="1270" spans="1:6" x14ac:dyDescent="0.25">
      <c r="A1270" s="1">
        <v>44142</v>
      </c>
      <c r="B1270" t="s">
        <v>45</v>
      </c>
      <c r="C1270">
        <v>396</v>
      </c>
      <c r="D1270">
        <v>26137</v>
      </c>
      <c r="E1270">
        <v>2</v>
      </c>
      <c r="F1270">
        <v>1366</v>
      </c>
    </row>
    <row r="1271" spans="1:6" x14ac:dyDescent="0.25">
      <c r="A1271" s="1">
        <v>44142</v>
      </c>
      <c r="B1271" t="s">
        <v>46</v>
      </c>
      <c r="C1271">
        <v>4</v>
      </c>
      <c r="D1271">
        <v>504</v>
      </c>
      <c r="E1271">
        <v>0</v>
      </c>
      <c r="F1271">
        <v>74</v>
      </c>
    </row>
    <row r="1272" spans="1:6" x14ac:dyDescent="0.25">
      <c r="A1272" s="1">
        <v>44142</v>
      </c>
      <c r="B1272" t="s">
        <v>47</v>
      </c>
      <c r="C1272">
        <v>181</v>
      </c>
      <c r="D1272">
        <v>11188</v>
      </c>
      <c r="E1272">
        <v>2</v>
      </c>
      <c r="F1272">
        <v>836</v>
      </c>
    </row>
    <row r="1273" spans="1:6" x14ac:dyDescent="0.25">
      <c r="A1273" s="1">
        <v>44142</v>
      </c>
      <c r="B1273" t="s">
        <v>48</v>
      </c>
      <c r="C1273">
        <v>34</v>
      </c>
      <c r="D1273">
        <v>1638</v>
      </c>
      <c r="E1273">
        <v>0</v>
      </c>
      <c r="F1273">
        <v>158</v>
      </c>
    </row>
    <row r="1274" spans="1:6" x14ac:dyDescent="0.25">
      <c r="A1274" s="1">
        <v>44142</v>
      </c>
      <c r="B1274" t="s">
        <v>49</v>
      </c>
      <c r="C1274">
        <v>444</v>
      </c>
      <c r="D1274">
        <v>34586</v>
      </c>
      <c r="E1274">
        <v>4</v>
      </c>
      <c r="F1274">
        <v>2314</v>
      </c>
    </row>
    <row r="1275" spans="1:6" x14ac:dyDescent="0.25">
      <c r="A1275" s="1">
        <v>44142</v>
      </c>
      <c r="B1275" t="s">
        <v>50</v>
      </c>
      <c r="C1275">
        <v>3</v>
      </c>
      <c r="D1275">
        <v>194</v>
      </c>
    </row>
    <row r="1276" spans="1:6" x14ac:dyDescent="0.25">
      <c r="A1276" s="1">
        <v>44142</v>
      </c>
      <c r="B1276" t="s">
        <v>51</v>
      </c>
      <c r="C1276">
        <v>159</v>
      </c>
      <c r="D1276">
        <v>12697</v>
      </c>
      <c r="E1276">
        <v>4</v>
      </c>
      <c r="F1276">
        <v>1125</v>
      </c>
    </row>
    <row r="1277" spans="1:6" x14ac:dyDescent="0.25">
      <c r="A1277" s="1">
        <v>44142</v>
      </c>
      <c r="B1277" t="s">
        <v>52</v>
      </c>
      <c r="C1277">
        <v>109</v>
      </c>
      <c r="D1277">
        <v>12131</v>
      </c>
      <c r="E1277">
        <v>2</v>
      </c>
      <c r="F1277">
        <v>850</v>
      </c>
    </row>
    <row r="1278" spans="1:6" x14ac:dyDescent="0.25">
      <c r="A1278" s="1">
        <v>44142</v>
      </c>
      <c r="B1278" t="s">
        <v>53</v>
      </c>
      <c r="C1278">
        <v>297</v>
      </c>
      <c r="D1278">
        <v>30359</v>
      </c>
      <c r="E1278">
        <v>2</v>
      </c>
      <c r="F1278">
        <v>1193</v>
      </c>
    </row>
    <row r="1279" spans="1:6" x14ac:dyDescent="0.25">
      <c r="A1279" s="1">
        <v>44142</v>
      </c>
      <c r="B1279" t="s">
        <v>54</v>
      </c>
      <c r="C1279">
        <v>298</v>
      </c>
      <c r="D1279">
        <v>18171</v>
      </c>
      <c r="E1279">
        <v>5</v>
      </c>
      <c r="F1279">
        <v>1194</v>
      </c>
    </row>
    <row r="1280" spans="1:6" x14ac:dyDescent="0.25">
      <c r="A1280" s="1">
        <v>44142</v>
      </c>
      <c r="B1280" t="s">
        <v>18</v>
      </c>
      <c r="C1280">
        <v>21</v>
      </c>
      <c r="D1280">
        <v>382</v>
      </c>
      <c r="E1280">
        <v>0</v>
      </c>
      <c r="F1280">
        <v>6</v>
      </c>
    </row>
    <row r="1281" spans="1:6" x14ac:dyDescent="0.25">
      <c r="A1281" s="1">
        <v>44142</v>
      </c>
      <c r="B1281" t="s">
        <v>55</v>
      </c>
      <c r="E1281">
        <v>0</v>
      </c>
      <c r="F1281">
        <v>2</v>
      </c>
    </row>
    <row r="1282" spans="1:6" x14ac:dyDescent="0.25">
      <c r="A1282" s="1">
        <v>44143</v>
      </c>
      <c r="B1282" t="s">
        <v>41</v>
      </c>
      <c r="C1282">
        <v>16</v>
      </c>
      <c r="D1282">
        <v>2139</v>
      </c>
      <c r="E1282">
        <v>0</v>
      </c>
      <c r="F1282">
        <v>186</v>
      </c>
    </row>
    <row r="1283" spans="1:6" x14ac:dyDescent="0.25">
      <c r="A1283" s="1">
        <v>44143</v>
      </c>
      <c r="B1283" t="s">
        <v>42</v>
      </c>
      <c r="C1283">
        <v>7</v>
      </c>
      <c r="D1283">
        <v>845</v>
      </c>
      <c r="E1283">
        <v>0</v>
      </c>
      <c r="F1283">
        <v>52</v>
      </c>
    </row>
    <row r="1284" spans="1:6" x14ac:dyDescent="0.25">
      <c r="A1284" s="1">
        <v>44143</v>
      </c>
      <c r="B1284" t="s">
        <v>43</v>
      </c>
      <c r="C1284">
        <v>189</v>
      </c>
      <c r="D1284">
        <v>14065</v>
      </c>
      <c r="E1284">
        <v>1</v>
      </c>
      <c r="F1284">
        <v>774</v>
      </c>
    </row>
    <row r="1285" spans="1:6" x14ac:dyDescent="0.25">
      <c r="A1285" s="1">
        <v>44143</v>
      </c>
      <c r="B1285" t="s">
        <v>44</v>
      </c>
      <c r="C1285">
        <v>7</v>
      </c>
      <c r="D1285">
        <v>119</v>
      </c>
    </row>
    <row r="1286" spans="1:6" x14ac:dyDescent="0.25">
      <c r="A1286" s="1">
        <v>44143</v>
      </c>
      <c r="B1286" t="s">
        <v>45</v>
      </c>
      <c r="C1286">
        <v>353</v>
      </c>
      <c r="D1286">
        <v>26490</v>
      </c>
      <c r="E1286">
        <v>3</v>
      </c>
      <c r="F1286">
        <v>1369</v>
      </c>
    </row>
    <row r="1287" spans="1:6" x14ac:dyDescent="0.25">
      <c r="A1287" s="1">
        <v>44143</v>
      </c>
      <c r="B1287" t="s">
        <v>46</v>
      </c>
      <c r="C1287">
        <v>3</v>
      </c>
      <c r="D1287">
        <v>507</v>
      </c>
      <c r="E1287">
        <v>0</v>
      </c>
      <c r="F1287">
        <v>74</v>
      </c>
    </row>
    <row r="1288" spans="1:6" x14ac:dyDescent="0.25">
      <c r="A1288" s="1">
        <v>44143</v>
      </c>
      <c r="B1288" t="s">
        <v>47</v>
      </c>
      <c r="C1288">
        <v>168</v>
      </c>
      <c r="D1288">
        <v>11356</v>
      </c>
      <c r="E1288">
        <v>2</v>
      </c>
      <c r="F1288">
        <v>838</v>
      </c>
    </row>
    <row r="1289" spans="1:6" x14ac:dyDescent="0.25">
      <c r="A1289" s="1">
        <v>44143</v>
      </c>
      <c r="B1289" t="s">
        <v>48</v>
      </c>
      <c r="C1289">
        <v>21</v>
      </c>
      <c r="D1289">
        <v>1659</v>
      </c>
      <c r="E1289">
        <v>0</v>
      </c>
      <c r="F1289">
        <v>158</v>
      </c>
    </row>
    <row r="1290" spans="1:6" x14ac:dyDescent="0.25">
      <c r="A1290" s="1">
        <v>44143</v>
      </c>
      <c r="B1290" t="s">
        <v>49</v>
      </c>
      <c r="C1290">
        <v>393</v>
      </c>
      <c r="D1290">
        <v>34979</v>
      </c>
      <c r="E1290">
        <v>5</v>
      </c>
      <c r="F1290">
        <v>2319</v>
      </c>
    </row>
    <row r="1291" spans="1:6" x14ac:dyDescent="0.25">
      <c r="A1291" s="1">
        <v>44143</v>
      </c>
      <c r="B1291" t="s">
        <v>50</v>
      </c>
      <c r="C1291">
        <v>8</v>
      </c>
      <c r="D1291">
        <v>202</v>
      </c>
    </row>
    <row r="1292" spans="1:6" x14ac:dyDescent="0.25">
      <c r="A1292" s="1">
        <v>44143</v>
      </c>
      <c r="B1292" t="s">
        <v>51</v>
      </c>
      <c r="C1292">
        <v>98</v>
      </c>
      <c r="D1292">
        <v>12795</v>
      </c>
      <c r="E1292">
        <v>2</v>
      </c>
      <c r="F1292">
        <v>1127</v>
      </c>
    </row>
    <row r="1293" spans="1:6" x14ac:dyDescent="0.25">
      <c r="A1293" s="1">
        <v>44143</v>
      </c>
      <c r="B1293" t="s">
        <v>52</v>
      </c>
      <c r="C1293">
        <v>64</v>
      </c>
      <c r="D1293">
        <v>12195</v>
      </c>
      <c r="E1293">
        <v>1</v>
      </c>
      <c r="F1293">
        <v>851</v>
      </c>
    </row>
    <row r="1294" spans="1:6" x14ac:dyDescent="0.25">
      <c r="A1294" s="1">
        <v>44143</v>
      </c>
      <c r="B1294" t="s">
        <v>53</v>
      </c>
      <c r="C1294">
        <v>318</v>
      </c>
      <c r="D1294">
        <v>30677</v>
      </c>
      <c r="E1294">
        <v>5</v>
      </c>
      <c r="F1294">
        <v>1198</v>
      </c>
    </row>
    <row r="1295" spans="1:6" x14ac:dyDescent="0.25">
      <c r="A1295" s="1">
        <v>44143</v>
      </c>
      <c r="B1295" t="s">
        <v>54</v>
      </c>
      <c r="C1295">
        <v>163</v>
      </c>
      <c r="D1295">
        <v>18334</v>
      </c>
      <c r="E1295">
        <v>1</v>
      </c>
      <c r="F1295">
        <v>1195</v>
      </c>
    </row>
    <row r="1296" spans="1:6" x14ac:dyDescent="0.25">
      <c r="A1296" s="1">
        <v>44143</v>
      </c>
      <c r="B1296" t="s">
        <v>18</v>
      </c>
      <c r="C1296">
        <v>1</v>
      </c>
      <c r="D1296">
        <v>383</v>
      </c>
      <c r="E1296">
        <v>0</v>
      </c>
      <c r="F1296">
        <v>6</v>
      </c>
    </row>
    <row r="1297" spans="1:6" x14ac:dyDescent="0.25">
      <c r="A1297" s="1">
        <v>44143</v>
      </c>
      <c r="B1297" t="s">
        <v>55</v>
      </c>
      <c r="E1297">
        <v>0</v>
      </c>
      <c r="F1297">
        <v>2</v>
      </c>
    </row>
    <row r="1298" spans="1:6" x14ac:dyDescent="0.25">
      <c r="A1298" s="1">
        <v>44144</v>
      </c>
      <c r="B1298" t="s">
        <v>41</v>
      </c>
      <c r="C1298">
        <v>11</v>
      </c>
      <c r="D1298">
        <v>2150</v>
      </c>
      <c r="E1298">
        <v>0</v>
      </c>
      <c r="F1298">
        <v>186</v>
      </c>
    </row>
    <row r="1299" spans="1:6" x14ac:dyDescent="0.25">
      <c r="A1299" s="1">
        <v>44144</v>
      </c>
      <c r="B1299" t="s">
        <v>42</v>
      </c>
      <c r="C1299">
        <v>16</v>
      </c>
      <c r="D1299">
        <v>861</v>
      </c>
      <c r="E1299">
        <v>0</v>
      </c>
      <c r="F1299">
        <v>52</v>
      </c>
    </row>
    <row r="1300" spans="1:6" x14ac:dyDescent="0.25">
      <c r="A1300" s="1">
        <v>44144</v>
      </c>
      <c r="B1300" t="s">
        <v>43</v>
      </c>
      <c r="C1300">
        <v>106</v>
      </c>
      <c r="D1300">
        <v>14171</v>
      </c>
      <c r="E1300">
        <v>3</v>
      </c>
      <c r="F1300">
        <v>777</v>
      </c>
    </row>
    <row r="1301" spans="1:6" x14ac:dyDescent="0.25">
      <c r="A1301" s="1">
        <v>44144</v>
      </c>
      <c r="B1301" t="s">
        <v>44</v>
      </c>
      <c r="C1301">
        <v>3</v>
      </c>
      <c r="D1301">
        <v>122</v>
      </c>
    </row>
    <row r="1302" spans="1:6" x14ac:dyDescent="0.25">
      <c r="A1302" s="1">
        <v>44144</v>
      </c>
      <c r="B1302" t="s">
        <v>45</v>
      </c>
      <c r="C1302">
        <v>131</v>
      </c>
      <c r="D1302">
        <v>26621</v>
      </c>
      <c r="E1302">
        <v>3</v>
      </c>
      <c r="F1302">
        <v>1372</v>
      </c>
    </row>
    <row r="1303" spans="1:6" x14ac:dyDescent="0.25">
      <c r="A1303" s="1">
        <v>44144</v>
      </c>
      <c r="B1303" t="s">
        <v>46</v>
      </c>
      <c r="C1303">
        <v>6</v>
      </c>
      <c r="D1303">
        <v>513</v>
      </c>
      <c r="E1303">
        <v>0</v>
      </c>
      <c r="F1303">
        <v>74</v>
      </c>
    </row>
    <row r="1304" spans="1:6" x14ac:dyDescent="0.25">
      <c r="A1304" s="1">
        <v>44144</v>
      </c>
      <c r="B1304" t="s">
        <v>47</v>
      </c>
      <c r="C1304">
        <v>204</v>
      </c>
      <c r="D1304">
        <v>11560</v>
      </c>
      <c r="E1304">
        <v>1</v>
      </c>
      <c r="F1304">
        <v>839</v>
      </c>
    </row>
    <row r="1305" spans="1:6" x14ac:dyDescent="0.25">
      <c r="A1305" s="1">
        <v>44144</v>
      </c>
      <c r="B1305" t="s">
        <v>48</v>
      </c>
      <c r="C1305">
        <v>15</v>
      </c>
      <c r="D1305">
        <v>1674</v>
      </c>
      <c r="E1305">
        <v>0</v>
      </c>
      <c r="F1305">
        <v>158</v>
      </c>
    </row>
    <row r="1306" spans="1:6" x14ac:dyDescent="0.25">
      <c r="A1306" s="1">
        <v>44144</v>
      </c>
      <c r="B1306" t="s">
        <v>49</v>
      </c>
      <c r="C1306">
        <v>198</v>
      </c>
      <c r="D1306">
        <v>35177</v>
      </c>
      <c r="E1306">
        <v>3</v>
      </c>
      <c r="F1306">
        <v>2322</v>
      </c>
    </row>
    <row r="1307" spans="1:6" x14ac:dyDescent="0.25">
      <c r="A1307" s="1">
        <v>44144</v>
      </c>
      <c r="B1307" t="s">
        <v>50</v>
      </c>
      <c r="C1307">
        <v>0</v>
      </c>
      <c r="D1307">
        <v>202</v>
      </c>
    </row>
    <row r="1308" spans="1:6" x14ac:dyDescent="0.25">
      <c r="A1308" s="1">
        <v>44144</v>
      </c>
      <c r="B1308" t="s">
        <v>51</v>
      </c>
      <c r="C1308">
        <v>90</v>
      </c>
      <c r="D1308">
        <v>12885</v>
      </c>
      <c r="E1308">
        <v>0</v>
      </c>
      <c r="F1308">
        <v>1127</v>
      </c>
    </row>
    <row r="1309" spans="1:6" x14ac:dyDescent="0.25">
      <c r="A1309" s="1">
        <v>44144</v>
      </c>
      <c r="B1309" t="s">
        <v>52</v>
      </c>
      <c r="C1309">
        <v>63</v>
      </c>
      <c r="D1309">
        <v>12258</v>
      </c>
      <c r="E1309">
        <v>0</v>
      </c>
      <c r="F1309">
        <v>851</v>
      </c>
    </row>
    <row r="1310" spans="1:6" x14ac:dyDescent="0.25">
      <c r="A1310" s="1">
        <v>44144</v>
      </c>
      <c r="B1310" t="s">
        <v>53</v>
      </c>
      <c r="C1310">
        <v>180</v>
      </c>
      <c r="D1310">
        <v>30857</v>
      </c>
      <c r="E1310">
        <v>3</v>
      </c>
      <c r="F1310">
        <v>1201</v>
      </c>
    </row>
    <row r="1311" spans="1:6" x14ac:dyDescent="0.25">
      <c r="A1311" s="1">
        <v>44144</v>
      </c>
      <c r="B1311" t="s">
        <v>54</v>
      </c>
      <c r="C1311">
        <v>140</v>
      </c>
      <c r="D1311">
        <v>18474</v>
      </c>
      <c r="E1311">
        <v>1</v>
      </c>
      <c r="F1311">
        <v>1196</v>
      </c>
    </row>
    <row r="1312" spans="1:6" x14ac:dyDescent="0.25">
      <c r="A1312" s="1">
        <v>44144</v>
      </c>
      <c r="B1312" t="s">
        <v>18</v>
      </c>
      <c r="C1312">
        <v>21</v>
      </c>
      <c r="D1312">
        <v>404</v>
      </c>
      <c r="E1312">
        <v>0</v>
      </c>
      <c r="F1312">
        <v>6</v>
      </c>
    </row>
    <row r="1313" spans="1:6" x14ac:dyDescent="0.25">
      <c r="A1313" s="1">
        <v>44144</v>
      </c>
      <c r="B1313" t="s">
        <v>55</v>
      </c>
      <c r="E1313">
        <v>0</v>
      </c>
      <c r="F1313">
        <v>2</v>
      </c>
    </row>
    <row r="1314" spans="1:6" x14ac:dyDescent="0.25">
      <c r="A1314" s="1">
        <v>44145</v>
      </c>
      <c r="B1314" t="s">
        <v>41</v>
      </c>
      <c r="C1314">
        <v>30</v>
      </c>
      <c r="D1314">
        <v>2180</v>
      </c>
      <c r="E1314">
        <v>0</v>
      </c>
      <c r="F1314">
        <v>186</v>
      </c>
    </row>
    <row r="1315" spans="1:6" x14ac:dyDescent="0.25">
      <c r="A1315" s="1">
        <v>44145</v>
      </c>
      <c r="B1315" t="s">
        <v>42</v>
      </c>
      <c r="C1315">
        <v>42</v>
      </c>
      <c r="D1315">
        <v>903</v>
      </c>
      <c r="E1315">
        <v>0</v>
      </c>
      <c r="F1315">
        <v>52</v>
      </c>
    </row>
    <row r="1316" spans="1:6" x14ac:dyDescent="0.25">
      <c r="A1316" s="1">
        <v>44145</v>
      </c>
      <c r="B1316" t="s">
        <v>43</v>
      </c>
      <c r="C1316">
        <v>292</v>
      </c>
      <c r="D1316">
        <v>14463</v>
      </c>
      <c r="E1316">
        <v>3</v>
      </c>
      <c r="F1316">
        <v>780</v>
      </c>
    </row>
    <row r="1317" spans="1:6" x14ac:dyDescent="0.25">
      <c r="A1317" s="1">
        <v>44145</v>
      </c>
      <c r="B1317" t="s">
        <v>44</v>
      </c>
      <c r="C1317">
        <v>3</v>
      </c>
      <c r="D1317">
        <v>125</v>
      </c>
    </row>
    <row r="1318" spans="1:6" x14ac:dyDescent="0.25">
      <c r="A1318" s="1">
        <v>44145</v>
      </c>
      <c r="B1318" t="s">
        <v>45</v>
      </c>
      <c r="C1318">
        <v>268</v>
      </c>
      <c r="D1318">
        <v>26889</v>
      </c>
      <c r="E1318">
        <v>2</v>
      </c>
      <c r="F1318">
        <v>1374</v>
      </c>
    </row>
    <row r="1319" spans="1:6" x14ac:dyDescent="0.25">
      <c r="A1319" s="1">
        <v>44145</v>
      </c>
      <c r="B1319" t="s">
        <v>46</v>
      </c>
      <c r="C1319">
        <v>4</v>
      </c>
      <c r="D1319">
        <v>517</v>
      </c>
      <c r="E1319">
        <v>0</v>
      </c>
      <c r="F1319">
        <v>74</v>
      </c>
    </row>
    <row r="1320" spans="1:6" x14ac:dyDescent="0.25">
      <c r="A1320" s="1">
        <v>44145</v>
      </c>
      <c r="B1320" t="s">
        <v>47</v>
      </c>
      <c r="C1320">
        <v>167</v>
      </c>
      <c r="D1320">
        <v>11727</v>
      </c>
      <c r="E1320">
        <v>3</v>
      </c>
      <c r="F1320">
        <v>842</v>
      </c>
    </row>
    <row r="1321" spans="1:6" x14ac:dyDescent="0.25">
      <c r="A1321" s="1">
        <v>44145</v>
      </c>
      <c r="B1321" t="s">
        <v>48</v>
      </c>
      <c r="C1321">
        <v>19</v>
      </c>
      <c r="D1321">
        <v>1693</v>
      </c>
      <c r="E1321">
        <v>0</v>
      </c>
      <c r="F1321">
        <v>158</v>
      </c>
    </row>
    <row r="1322" spans="1:6" x14ac:dyDescent="0.25">
      <c r="A1322" s="1">
        <v>44145</v>
      </c>
      <c r="B1322" t="s">
        <v>49</v>
      </c>
      <c r="C1322">
        <v>339</v>
      </c>
      <c r="D1322">
        <v>35516</v>
      </c>
      <c r="E1322">
        <v>3</v>
      </c>
      <c r="F1322">
        <v>2325</v>
      </c>
    </row>
    <row r="1323" spans="1:6" x14ac:dyDescent="0.25">
      <c r="A1323" s="1">
        <v>44145</v>
      </c>
      <c r="B1323" t="s">
        <v>50</v>
      </c>
      <c r="C1323">
        <v>10</v>
      </c>
      <c r="D1323">
        <v>212</v>
      </c>
    </row>
    <row r="1324" spans="1:6" x14ac:dyDescent="0.25">
      <c r="A1324" s="1">
        <v>44145</v>
      </c>
      <c r="B1324" t="s">
        <v>51</v>
      </c>
      <c r="C1324">
        <v>170</v>
      </c>
      <c r="D1324">
        <v>13055</v>
      </c>
      <c r="E1324">
        <v>3</v>
      </c>
      <c r="F1324">
        <v>1130</v>
      </c>
    </row>
    <row r="1325" spans="1:6" x14ac:dyDescent="0.25">
      <c r="A1325" s="1">
        <v>44145</v>
      </c>
      <c r="B1325" t="s">
        <v>52</v>
      </c>
      <c r="C1325">
        <v>114</v>
      </c>
      <c r="D1325">
        <v>12372</v>
      </c>
      <c r="E1325">
        <v>4</v>
      </c>
      <c r="F1325">
        <v>855</v>
      </c>
    </row>
    <row r="1326" spans="1:6" x14ac:dyDescent="0.25">
      <c r="A1326" s="1">
        <v>44145</v>
      </c>
      <c r="B1326" t="s">
        <v>53</v>
      </c>
      <c r="C1326">
        <v>301</v>
      </c>
      <c r="D1326">
        <v>31158</v>
      </c>
      <c r="E1326">
        <v>0</v>
      </c>
      <c r="F1326">
        <v>1201</v>
      </c>
    </row>
    <row r="1327" spans="1:6" x14ac:dyDescent="0.25">
      <c r="A1327" s="1">
        <v>44145</v>
      </c>
      <c r="B1327" t="s">
        <v>54</v>
      </c>
      <c r="C1327">
        <v>270</v>
      </c>
      <c r="D1327">
        <v>18744</v>
      </c>
      <c r="E1327">
        <v>3</v>
      </c>
      <c r="F1327">
        <v>1199</v>
      </c>
    </row>
    <row r="1328" spans="1:6" x14ac:dyDescent="0.25">
      <c r="A1328" s="1">
        <v>44145</v>
      </c>
      <c r="B1328" t="s">
        <v>18</v>
      </c>
      <c r="C1328">
        <v>18</v>
      </c>
      <c r="D1328">
        <v>422</v>
      </c>
      <c r="E1328">
        <v>0</v>
      </c>
      <c r="F1328">
        <v>6</v>
      </c>
    </row>
    <row r="1329" spans="1:6" x14ac:dyDescent="0.25">
      <c r="A1329" s="1">
        <v>44145</v>
      </c>
      <c r="B1329" t="s">
        <v>55</v>
      </c>
      <c r="E1329">
        <v>0</v>
      </c>
      <c r="F1329">
        <v>2</v>
      </c>
    </row>
    <row r="1330" spans="1:6" x14ac:dyDescent="0.25">
      <c r="A1330" s="1">
        <v>44146</v>
      </c>
      <c r="B1330" t="s">
        <v>41</v>
      </c>
      <c r="C1330">
        <v>22</v>
      </c>
      <c r="D1330">
        <v>2202</v>
      </c>
      <c r="E1330">
        <v>0</v>
      </c>
      <c r="F1330">
        <v>186</v>
      </c>
    </row>
    <row r="1331" spans="1:6" x14ac:dyDescent="0.25">
      <c r="A1331" s="1">
        <v>44146</v>
      </c>
      <c r="B1331" t="s">
        <v>42</v>
      </c>
      <c r="C1331">
        <v>50</v>
      </c>
      <c r="D1331">
        <v>953</v>
      </c>
      <c r="E1331">
        <v>0</v>
      </c>
      <c r="F1331">
        <v>52</v>
      </c>
    </row>
    <row r="1332" spans="1:6" x14ac:dyDescent="0.25">
      <c r="A1332" s="1">
        <v>44146</v>
      </c>
      <c r="B1332" t="s">
        <v>43</v>
      </c>
      <c r="C1332">
        <v>364</v>
      </c>
      <c r="D1332">
        <v>14827</v>
      </c>
      <c r="E1332">
        <v>4</v>
      </c>
      <c r="F1332">
        <v>784</v>
      </c>
    </row>
    <row r="1333" spans="1:6" x14ac:dyDescent="0.25">
      <c r="A1333" s="1">
        <v>44146</v>
      </c>
      <c r="B1333" t="s">
        <v>44</v>
      </c>
      <c r="C1333">
        <v>16</v>
      </c>
      <c r="D1333">
        <v>141</v>
      </c>
    </row>
    <row r="1334" spans="1:6" x14ac:dyDescent="0.25">
      <c r="A1334" s="1">
        <v>44146</v>
      </c>
      <c r="B1334" t="s">
        <v>45</v>
      </c>
      <c r="C1334">
        <v>342</v>
      </c>
      <c r="D1334">
        <v>27231</v>
      </c>
      <c r="E1334">
        <v>8</v>
      </c>
      <c r="F1334">
        <v>1382</v>
      </c>
    </row>
    <row r="1335" spans="1:6" x14ac:dyDescent="0.25">
      <c r="A1335" s="1">
        <v>44146</v>
      </c>
      <c r="B1335" t="s">
        <v>46</v>
      </c>
      <c r="C1335">
        <v>4</v>
      </c>
      <c r="D1335">
        <v>521</v>
      </c>
      <c r="E1335">
        <v>0</v>
      </c>
      <c r="F1335">
        <v>74</v>
      </c>
    </row>
    <row r="1336" spans="1:6" x14ac:dyDescent="0.25">
      <c r="A1336" s="1">
        <v>44146</v>
      </c>
      <c r="B1336" t="s">
        <v>47</v>
      </c>
      <c r="C1336">
        <v>236</v>
      </c>
      <c r="D1336">
        <v>11963</v>
      </c>
      <c r="E1336">
        <v>0</v>
      </c>
      <c r="F1336">
        <v>842</v>
      </c>
    </row>
    <row r="1337" spans="1:6" x14ac:dyDescent="0.25">
      <c r="A1337" s="1">
        <v>44146</v>
      </c>
      <c r="B1337" t="s">
        <v>48</v>
      </c>
      <c r="C1337">
        <v>37</v>
      </c>
      <c r="D1337">
        <v>1730</v>
      </c>
      <c r="E1337">
        <v>0</v>
      </c>
      <c r="F1337">
        <v>158</v>
      </c>
    </row>
    <row r="1338" spans="1:6" x14ac:dyDescent="0.25">
      <c r="A1338" s="1">
        <v>44146</v>
      </c>
      <c r="B1338" t="s">
        <v>49</v>
      </c>
      <c r="C1338">
        <v>507</v>
      </c>
      <c r="D1338">
        <v>36023</v>
      </c>
      <c r="E1338">
        <v>8</v>
      </c>
      <c r="F1338">
        <v>2333</v>
      </c>
    </row>
    <row r="1339" spans="1:6" x14ac:dyDescent="0.25">
      <c r="A1339" s="1">
        <v>44146</v>
      </c>
      <c r="B1339" t="s">
        <v>50</v>
      </c>
      <c r="C1339">
        <v>6</v>
      </c>
      <c r="D1339">
        <v>218</v>
      </c>
    </row>
    <row r="1340" spans="1:6" x14ac:dyDescent="0.25">
      <c r="A1340" s="1">
        <v>44146</v>
      </c>
      <c r="B1340" t="s">
        <v>51</v>
      </c>
      <c r="C1340">
        <v>144</v>
      </c>
      <c r="D1340">
        <v>13199</v>
      </c>
      <c r="E1340">
        <v>6</v>
      </c>
      <c r="F1340">
        <v>1136</v>
      </c>
    </row>
    <row r="1341" spans="1:6" x14ac:dyDescent="0.25">
      <c r="A1341" s="1">
        <v>44146</v>
      </c>
      <c r="B1341" t="s">
        <v>52</v>
      </c>
      <c r="C1341">
        <v>120</v>
      </c>
      <c r="D1341">
        <v>12492</v>
      </c>
      <c r="E1341">
        <v>7</v>
      </c>
      <c r="F1341">
        <v>862</v>
      </c>
    </row>
    <row r="1342" spans="1:6" x14ac:dyDescent="0.25">
      <c r="A1342" s="1">
        <v>44146</v>
      </c>
      <c r="B1342" t="s">
        <v>53</v>
      </c>
      <c r="C1342">
        <v>296</v>
      </c>
      <c r="D1342">
        <v>31454</v>
      </c>
      <c r="E1342">
        <v>0</v>
      </c>
      <c r="F1342">
        <v>1201</v>
      </c>
    </row>
    <row r="1343" spans="1:6" x14ac:dyDescent="0.25">
      <c r="A1343" s="1">
        <v>44146</v>
      </c>
      <c r="B1343" t="s">
        <v>54</v>
      </c>
      <c r="C1343">
        <v>351</v>
      </c>
      <c r="D1343">
        <v>19095</v>
      </c>
      <c r="E1343">
        <v>5</v>
      </c>
      <c r="F1343">
        <v>1204</v>
      </c>
    </row>
    <row r="1344" spans="1:6" x14ac:dyDescent="0.25">
      <c r="A1344" s="1">
        <v>44146</v>
      </c>
      <c r="B1344" t="s">
        <v>18</v>
      </c>
      <c r="C1344">
        <v>0</v>
      </c>
      <c r="D1344">
        <v>422</v>
      </c>
      <c r="E1344">
        <v>0</v>
      </c>
      <c r="F1344">
        <v>6</v>
      </c>
    </row>
    <row r="1345" spans="1:6" x14ac:dyDescent="0.25">
      <c r="A1345" s="1">
        <v>44146</v>
      </c>
      <c r="B1345" t="s">
        <v>55</v>
      </c>
      <c r="E1345">
        <v>0</v>
      </c>
      <c r="F1345">
        <v>2</v>
      </c>
    </row>
    <row r="1346" spans="1:6" x14ac:dyDescent="0.25">
      <c r="A1346" s="1">
        <v>44147</v>
      </c>
      <c r="B1346" t="s">
        <v>41</v>
      </c>
      <c r="C1346">
        <v>8</v>
      </c>
      <c r="D1346">
        <v>2210</v>
      </c>
      <c r="E1346">
        <v>0</v>
      </c>
      <c r="F1346">
        <v>186</v>
      </c>
    </row>
    <row r="1347" spans="1:6" x14ac:dyDescent="0.25">
      <c r="A1347" s="1">
        <v>44147</v>
      </c>
      <c r="B1347" t="s">
        <v>42</v>
      </c>
      <c r="C1347">
        <v>29</v>
      </c>
      <c r="D1347">
        <v>982</v>
      </c>
      <c r="E1347">
        <v>0</v>
      </c>
      <c r="F1347">
        <v>52</v>
      </c>
    </row>
    <row r="1348" spans="1:6" x14ac:dyDescent="0.25">
      <c r="A1348" s="1">
        <v>44147</v>
      </c>
      <c r="B1348" t="s">
        <v>43</v>
      </c>
      <c r="C1348">
        <v>246</v>
      </c>
      <c r="D1348">
        <v>15073</v>
      </c>
      <c r="E1348">
        <v>1</v>
      </c>
      <c r="F1348">
        <v>785</v>
      </c>
    </row>
    <row r="1349" spans="1:6" x14ac:dyDescent="0.25">
      <c r="A1349" s="1">
        <v>44147</v>
      </c>
      <c r="B1349" t="s">
        <v>44</v>
      </c>
      <c r="C1349">
        <v>13</v>
      </c>
      <c r="D1349">
        <v>154</v>
      </c>
    </row>
    <row r="1350" spans="1:6" x14ac:dyDescent="0.25">
      <c r="A1350" s="1">
        <v>44147</v>
      </c>
      <c r="B1350" t="s">
        <v>45</v>
      </c>
      <c r="C1350">
        <v>447</v>
      </c>
      <c r="D1350">
        <v>27678</v>
      </c>
      <c r="E1350">
        <v>2</v>
      </c>
      <c r="F1350">
        <v>1384</v>
      </c>
    </row>
    <row r="1351" spans="1:6" x14ac:dyDescent="0.25">
      <c r="A1351" s="1">
        <v>44147</v>
      </c>
      <c r="B1351" t="s">
        <v>46</v>
      </c>
      <c r="C1351">
        <v>7</v>
      </c>
      <c r="D1351">
        <v>528</v>
      </c>
      <c r="E1351">
        <v>0</v>
      </c>
      <c r="F1351">
        <v>74</v>
      </c>
    </row>
    <row r="1352" spans="1:6" x14ac:dyDescent="0.25">
      <c r="A1352" s="1">
        <v>44147</v>
      </c>
      <c r="B1352" t="s">
        <v>47</v>
      </c>
      <c r="C1352">
        <v>186</v>
      </c>
      <c r="D1352">
        <v>12149</v>
      </c>
      <c r="E1352">
        <v>2</v>
      </c>
      <c r="F1352">
        <v>844</v>
      </c>
    </row>
    <row r="1353" spans="1:6" x14ac:dyDescent="0.25">
      <c r="A1353" s="1">
        <v>44147</v>
      </c>
      <c r="B1353" t="s">
        <v>48</v>
      </c>
      <c r="C1353">
        <v>31</v>
      </c>
      <c r="D1353">
        <v>1761</v>
      </c>
      <c r="E1353">
        <v>0</v>
      </c>
      <c r="F1353">
        <v>158</v>
      </c>
    </row>
    <row r="1354" spans="1:6" x14ac:dyDescent="0.25">
      <c r="A1354" s="1">
        <v>44147</v>
      </c>
      <c r="B1354" t="s">
        <v>49</v>
      </c>
      <c r="C1354">
        <v>528</v>
      </c>
      <c r="D1354">
        <v>36551</v>
      </c>
      <c r="E1354">
        <v>8</v>
      </c>
      <c r="F1354">
        <v>2341</v>
      </c>
    </row>
    <row r="1355" spans="1:6" x14ac:dyDescent="0.25">
      <c r="A1355" s="1">
        <v>44147</v>
      </c>
      <c r="B1355" t="s">
        <v>50</v>
      </c>
      <c r="C1355">
        <v>3</v>
      </c>
      <c r="D1355">
        <v>221</v>
      </c>
    </row>
    <row r="1356" spans="1:6" x14ac:dyDescent="0.25">
      <c r="A1356" s="1">
        <v>44147</v>
      </c>
      <c r="B1356" t="s">
        <v>51</v>
      </c>
      <c r="C1356">
        <v>152</v>
      </c>
      <c r="D1356">
        <v>13351</v>
      </c>
      <c r="E1356">
        <v>1</v>
      </c>
      <c r="F1356">
        <v>1137</v>
      </c>
    </row>
    <row r="1357" spans="1:6" x14ac:dyDescent="0.25">
      <c r="A1357" s="1">
        <v>44147</v>
      </c>
      <c r="B1357" t="s">
        <v>52</v>
      </c>
      <c r="C1357">
        <v>124</v>
      </c>
      <c r="D1357">
        <v>12616</v>
      </c>
      <c r="E1357">
        <v>0</v>
      </c>
      <c r="F1357">
        <v>862</v>
      </c>
    </row>
    <row r="1358" spans="1:6" x14ac:dyDescent="0.25">
      <c r="A1358" s="1">
        <v>44147</v>
      </c>
      <c r="B1358" t="s">
        <v>53</v>
      </c>
      <c r="C1358">
        <v>337</v>
      </c>
      <c r="D1358">
        <v>31791</v>
      </c>
      <c r="E1358">
        <v>2</v>
      </c>
      <c r="F1358">
        <v>1203</v>
      </c>
    </row>
    <row r="1359" spans="1:6" x14ac:dyDescent="0.25">
      <c r="A1359" s="1">
        <v>44147</v>
      </c>
      <c r="B1359" t="s">
        <v>54</v>
      </c>
      <c r="C1359">
        <v>373</v>
      </c>
      <c r="D1359">
        <v>19468</v>
      </c>
      <c r="E1359">
        <v>4</v>
      </c>
      <c r="F1359">
        <v>1208</v>
      </c>
    </row>
    <row r="1360" spans="1:6" x14ac:dyDescent="0.25">
      <c r="A1360" s="1">
        <v>44147</v>
      </c>
      <c r="B1360" t="s">
        <v>18</v>
      </c>
      <c r="C1360">
        <v>0</v>
      </c>
      <c r="D1360">
        <v>420</v>
      </c>
      <c r="E1360">
        <v>0</v>
      </c>
      <c r="F1360">
        <v>6</v>
      </c>
    </row>
    <row r="1361" spans="1:6" x14ac:dyDescent="0.25">
      <c r="A1361" s="1">
        <v>44147</v>
      </c>
      <c r="B1361" t="s">
        <v>55</v>
      </c>
      <c r="E1361">
        <v>0</v>
      </c>
      <c r="F1361">
        <v>2</v>
      </c>
    </row>
    <row r="1362" spans="1:6" x14ac:dyDescent="0.25">
      <c r="A1362" s="1">
        <v>44148</v>
      </c>
      <c r="B1362" t="s">
        <v>41</v>
      </c>
      <c r="C1362">
        <v>33</v>
      </c>
      <c r="D1362">
        <v>2243</v>
      </c>
      <c r="E1362">
        <v>0</v>
      </c>
      <c r="F1362">
        <v>186</v>
      </c>
    </row>
    <row r="1363" spans="1:6" x14ac:dyDescent="0.25">
      <c r="A1363" s="1">
        <v>44148</v>
      </c>
      <c r="B1363" t="s">
        <v>42</v>
      </c>
      <c r="C1363">
        <v>19</v>
      </c>
      <c r="D1363">
        <v>1001</v>
      </c>
      <c r="E1363">
        <v>0</v>
      </c>
      <c r="F1363">
        <v>52</v>
      </c>
    </row>
    <row r="1364" spans="1:6" x14ac:dyDescent="0.25">
      <c r="A1364" s="1">
        <v>44148</v>
      </c>
      <c r="B1364" t="s">
        <v>43</v>
      </c>
      <c r="C1364">
        <v>321</v>
      </c>
      <c r="D1364">
        <v>15394</v>
      </c>
      <c r="E1364">
        <v>4</v>
      </c>
      <c r="F1364">
        <v>789</v>
      </c>
    </row>
    <row r="1365" spans="1:6" x14ac:dyDescent="0.25">
      <c r="A1365" s="1">
        <v>44148</v>
      </c>
      <c r="B1365" t="s">
        <v>44</v>
      </c>
      <c r="C1365">
        <v>5</v>
      </c>
      <c r="D1365">
        <v>159</v>
      </c>
    </row>
    <row r="1366" spans="1:6" x14ac:dyDescent="0.25">
      <c r="A1366" s="1">
        <v>44148</v>
      </c>
      <c r="B1366" t="s">
        <v>45</v>
      </c>
      <c r="C1366">
        <v>367</v>
      </c>
      <c r="D1366">
        <v>28045</v>
      </c>
      <c r="E1366">
        <v>3</v>
      </c>
      <c r="F1366">
        <v>1387</v>
      </c>
    </row>
    <row r="1367" spans="1:6" x14ac:dyDescent="0.25">
      <c r="A1367" s="1">
        <v>44148</v>
      </c>
      <c r="B1367" t="s">
        <v>46</v>
      </c>
      <c r="C1367">
        <v>8</v>
      </c>
      <c r="D1367">
        <v>536</v>
      </c>
      <c r="E1367">
        <v>1</v>
      </c>
      <c r="F1367">
        <v>75</v>
      </c>
    </row>
    <row r="1368" spans="1:6" x14ac:dyDescent="0.25">
      <c r="A1368" s="1">
        <v>44148</v>
      </c>
      <c r="B1368" t="s">
        <v>47</v>
      </c>
      <c r="C1368">
        <v>313</v>
      </c>
      <c r="D1368">
        <v>12462</v>
      </c>
      <c r="E1368">
        <v>1</v>
      </c>
      <c r="F1368">
        <v>845</v>
      </c>
    </row>
    <row r="1369" spans="1:6" x14ac:dyDescent="0.25">
      <c r="A1369" s="1">
        <v>44148</v>
      </c>
      <c r="B1369" t="s">
        <v>48</v>
      </c>
      <c r="C1369">
        <v>54</v>
      </c>
      <c r="D1369">
        <v>1815</v>
      </c>
      <c r="E1369">
        <v>1</v>
      </c>
      <c r="F1369">
        <v>159</v>
      </c>
    </row>
    <row r="1370" spans="1:6" x14ac:dyDescent="0.25">
      <c r="A1370" s="1">
        <v>44148</v>
      </c>
      <c r="B1370" t="s">
        <v>49</v>
      </c>
      <c r="C1370">
        <v>562</v>
      </c>
      <c r="D1370">
        <v>37113</v>
      </c>
      <c r="E1370">
        <v>6</v>
      </c>
      <c r="F1370">
        <v>2347</v>
      </c>
    </row>
    <row r="1371" spans="1:6" x14ac:dyDescent="0.25">
      <c r="A1371" s="1">
        <v>44148</v>
      </c>
      <c r="B1371" t="s">
        <v>50</v>
      </c>
      <c r="C1371">
        <v>9</v>
      </c>
      <c r="D1371">
        <v>230</v>
      </c>
    </row>
    <row r="1372" spans="1:6" x14ac:dyDescent="0.25">
      <c r="A1372" s="1">
        <v>44148</v>
      </c>
      <c r="B1372" t="s">
        <v>51</v>
      </c>
      <c r="C1372">
        <v>172</v>
      </c>
      <c r="D1372">
        <v>13523</v>
      </c>
      <c r="E1372">
        <v>2</v>
      </c>
      <c r="F1372">
        <v>1139</v>
      </c>
    </row>
    <row r="1373" spans="1:6" x14ac:dyDescent="0.25">
      <c r="A1373" s="1">
        <v>44148</v>
      </c>
      <c r="B1373" t="s">
        <v>52</v>
      </c>
      <c r="C1373">
        <v>87</v>
      </c>
      <c r="D1373">
        <v>12703</v>
      </c>
      <c r="E1373">
        <v>1</v>
      </c>
      <c r="F1373">
        <v>863</v>
      </c>
    </row>
    <row r="1374" spans="1:6" x14ac:dyDescent="0.25">
      <c r="A1374" s="1">
        <v>44148</v>
      </c>
      <c r="B1374" t="s">
        <v>53</v>
      </c>
      <c r="C1374">
        <v>397</v>
      </c>
      <c r="D1374">
        <v>32188</v>
      </c>
      <c r="E1374">
        <v>1</v>
      </c>
      <c r="F1374">
        <v>1204</v>
      </c>
    </row>
    <row r="1375" spans="1:6" x14ac:dyDescent="0.25">
      <c r="A1375" s="1">
        <v>44148</v>
      </c>
      <c r="B1375" t="s">
        <v>54</v>
      </c>
      <c r="C1375">
        <v>313</v>
      </c>
      <c r="D1375">
        <v>19781</v>
      </c>
      <c r="E1375">
        <v>3</v>
      </c>
      <c r="F1375">
        <v>1211</v>
      </c>
    </row>
    <row r="1376" spans="1:6" x14ac:dyDescent="0.25">
      <c r="A1376" s="1">
        <v>44148</v>
      </c>
      <c r="B1376" t="s">
        <v>18</v>
      </c>
      <c r="C1376">
        <v>14</v>
      </c>
      <c r="D1376">
        <v>434</v>
      </c>
      <c r="E1376">
        <v>0</v>
      </c>
      <c r="F1376">
        <v>6</v>
      </c>
    </row>
    <row r="1377" spans="1:6" x14ac:dyDescent="0.25">
      <c r="A1377" s="1">
        <v>44148</v>
      </c>
      <c r="B1377" t="s">
        <v>55</v>
      </c>
      <c r="E1377">
        <v>0</v>
      </c>
      <c r="F1377">
        <v>2</v>
      </c>
    </row>
    <row r="1378" spans="1:6" x14ac:dyDescent="0.25">
      <c r="A1378" s="1">
        <v>44149</v>
      </c>
      <c r="B1378" t="s">
        <v>41</v>
      </c>
      <c r="C1378">
        <v>23</v>
      </c>
      <c r="D1378">
        <v>2266</v>
      </c>
      <c r="E1378">
        <v>1</v>
      </c>
      <c r="F1378">
        <v>187</v>
      </c>
    </row>
    <row r="1379" spans="1:6" x14ac:dyDescent="0.25">
      <c r="A1379" s="1">
        <v>44149</v>
      </c>
      <c r="B1379" t="s">
        <v>42</v>
      </c>
      <c r="C1379">
        <v>20</v>
      </c>
      <c r="D1379">
        <v>1021</v>
      </c>
      <c r="E1379">
        <v>0</v>
      </c>
      <c r="F1379">
        <v>52</v>
      </c>
    </row>
    <row r="1380" spans="1:6" x14ac:dyDescent="0.25">
      <c r="A1380" s="1">
        <v>44149</v>
      </c>
      <c r="B1380" t="s">
        <v>43</v>
      </c>
      <c r="C1380">
        <v>329</v>
      </c>
      <c r="D1380">
        <v>15723</v>
      </c>
      <c r="E1380">
        <v>3</v>
      </c>
      <c r="F1380">
        <v>792</v>
      </c>
    </row>
    <row r="1381" spans="1:6" x14ac:dyDescent="0.25">
      <c r="A1381" s="1">
        <v>44149</v>
      </c>
      <c r="B1381" t="s">
        <v>44</v>
      </c>
      <c r="C1381">
        <v>7</v>
      </c>
      <c r="D1381">
        <v>166</v>
      </c>
    </row>
    <row r="1382" spans="1:6" x14ac:dyDescent="0.25">
      <c r="A1382" s="1">
        <v>44149</v>
      </c>
      <c r="B1382" t="s">
        <v>45</v>
      </c>
      <c r="C1382">
        <v>538</v>
      </c>
      <c r="D1382">
        <v>28583</v>
      </c>
      <c r="E1382">
        <v>3</v>
      </c>
      <c r="F1382">
        <v>1390</v>
      </c>
    </row>
    <row r="1383" spans="1:6" x14ac:dyDescent="0.25">
      <c r="A1383" s="1">
        <v>44149</v>
      </c>
      <c r="B1383" t="s">
        <v>46</v>
      </c>
      <c r="C1383">
        <v>9</v>
      </c>
      <c r="D1383">
        <v>545</v>
      </c>
      <c r="E1383">
        <v>0</v>
      </c>
      <c r="F1383">
        <v>75</v>
      </c>
    </row>
    <row r="1384" spans="1:6" x14ac:dyDescent="0.25">
      <c r="A1384" s="1">
        <v>44149</v>
      </c>
      <c r="B1384" t="s">
        <v>47</v>
      </c>
      <c r="C1384">
        <v>270</v>
      </c>
      <c r="D1384">
        <v>12732</v>
      </c>
      <c r="E1384">
        <v>4</v>
      </c>
      <c r="F1384">
        <v>849</v>
      </c>
    </row>
    <row r="1385" spans="1:6" x14ac:dyDescent="0.25">
      <c r="A1385" s="1">
        <v>44149</v>
      </c>
      <c r="B1385" t="s">
        <v>48</v>
      </c>
      <c r="C1385">
        <v>35</v>
      </c>
      <c r="D1385">
        <v>1850</v>
      </c>
      <c r="E1385">
        <v>1</v>
      </c>
      <c r="F1385">
        <v>160</v>
      </c>
    </row>
    <row r="1386" spans="1:6" x14ac:dyDescent="0.25">
      <c r="A1386" s="1">
        <v>44149</v>
      </c>
      <c r="B1386" t="s">
        <v>49</v>
      </c>
      <c r="C1386">
        <v>539</v>
      </c>
      <c r="D1386">
        <v>37652</v>
      </c>
      <c r="E1386">
        <v>4</v>
      </c>
      <c r="F1386">
        <v>2351</v>
      </c>
    </row>
    <row r="1387" spans="1:6" x14ac:dyDescent="0.25">
      <c r="A1387" s="1">
        <v>44149</v>
      </c>
      <c r="B1387" t="s">
        <v>50</v>
      </c>
      <c r="C1387">
        <v>12</v>
      </c>
      <c r="D1387">
        <v>242</v>
      </c>
    </row>
    <row r="1388" spans="1:6" x14ac:dyDescent="0.25">
      <c r="A1388" s="1">
        <v>44149</v>
      </c>
      <c r="B1388" t="s">
        <v>51</v>
      </c>
      <c r="C1388">
        <v>145</v>
      </c>
      <c r="D1388">
        <v>13668</v>
      </c>
      <c r="E1388">
        <v>8</v>
      </c>
      <c r="F1388">
        <v>1147</v>
      </c>
    </row>
    <row r="1389" spans="1:6" x14ac:dyDescent="0.25">
      <c r="A1389" s="1">
        <v>44149</v>
      </c>
      <c r="B1389" t="s">
        <v>52</v>
      </c>
      <c r="C1389">
        <v>124</v>
      </c>
      <c r="D1389">
        <v>12827</v>
      </c>
      <c r="E1389">
        <v>2</v>
      </c>
      <c r="F1389">
        <v>865</v>
      </c>
    </row>
    <row r="1390" spans="1:6" x14ac:dyDescent="0.25">
      <c r="A1390" s="1">
        <v>44149</v>
      </c>
      <c r="B1390" t="s">
        <v>53</v>
      </c>
      <c r="C1390">
        <v>373</v>
      </c>
      <c r="D1390">
        <v>32561</v>
      </c>
      <c r="E1390">
        <v>1</v>
      </c>
      <c r="F1390">
        <v>1205</v>
      </c>
    </row>
    <row r="1391" spans="1:6" x14ac:dyDescent="0.25">
      <c r="A1391" s="1">
        <v>44149</v>
      </c>
      <c r="B1391" t="s">
        <v>54</v>
      </c>
      <c r="C1391">
        <v>385</v>
      </c>
      <c r="D1391">
        <v>20166</v>
      </c>
      <c r="E1391">
        <v>1</v>
      </c>
      <c r="F1391">
        <v>1212</v>
      </c>
    </row>
    <row r="1392" spans="1:6" x14ac:dyDescent="0.25">
      <c r="A1392" s="1">
        <v>44149</v>
      </c>
      <c r="B1392" t="s">
        <v>18</v>
      </c>
      <c r="C1392">
        <v>32</v>
      </c>
      <c r="D1392">
        <v>466</v>
      </c>
      <c r="E1392">
        <v>0</v>
      </c>
      <c r="F1392">
        <v>6</v>
      </c>
    </row>
    <row r="1393" spans="1:6" x14ac:dyDescent="0.25">
      <c r="A1393" s="1">
        <v>44149</v>
      </c>
      <c r="B1393" t="s">
        <v>55</v>
      </c>
      <c r="E1393">
        <v>0</v>
      </c>
      <c r="F1393">
        <v>2</v>
      </c>
    </row>
    <row r="1394" spans="1:6" x14ac:dyDescent="0.25">
      <c r="A1394" s="1">
        <v>44150</v>
      </c>
      <c r="B1394" t="s">
        <v>41</v>
      </c>
      <c r="C1394">
        <v>21</v>
      </c>
      <c r="D1394">
        <v>2287</v>
      </c>
      <c r="E1394">
        <v>1</v>
      </c>
      <c r="F1394">
        <v>188</v>
      </c>
    </row>
    <row r="1395" spans="1:6" x14ac:dyDescent="0.25">
      <c r="A1395" s="1">
        <v>44150</v>
      </c>
      <c r="B1395" t="s">
        <v>42</v>
      </c>
      <c r="C1395">
        <v>6</v>
      </c>
      <c r="D1395">
        <v>1027</v>
      </c>
      <c r="E1395">
        <v>0</v>
      </c>
      <c r="F1395">
        <v>52</v>
      </c>
    </row>
    <row r="1396" spans="1:6" x14ac:dyDescent="0.25">
      <c r="A1396" s="1">
        <v>44150</v>
      </c>
      <c r="B1396" t="s">
        <v>43</v>
      </c>
      <c r="C1396">
        <v>196</v>
      </c>
      <c r="D1396">
        <v>15919</v>
      </c>
      <c r="E1396">
        <v>7</v>
      </c>
      <c r="F1396">
        <v>799</v>
      </c>
    </row>
    <row r="1397" spans="1:6" x14ac:dyDescent="0.25">
      <c r="A1397" s="1">
        <v>44150</v>
      </c>
      <c r="B1397" t="s">
        <v>44</v>
      </c>
      <c r="C1397">
        <v>10</v>
      </c>
      <c r="D1397">
        <v>176</v>
      </c>
    </row>
    <row r="1398" spans="1:6" x14ac:dyDescent="0.25">
      <c r="A1398" s="1">
        <v>44150</v>
      </c>
      <c r="B1398" t="s">
        <v>45</v>
      </c>
      <c r="C1398">
        <v>382</v>
      </c>
      <c r="D1398">
        <v>28965</v>
      </c>
      <c r="E1398">
        <v>2</v>
      </c>
      <c r="F1398">
        <v>1392</v>
      </c>
    </row>
    <row r="1399" spans="1:6" x14ac:dyDescent="0.25">
      <c r="A1399" s="1">
        <v>44150</v>
      </c>
      <c r="B1399" t="s">
        <v>46</v>
      </c>
      <c r="C1399">
        <v>5</v>
      </c>
      <c r="D1399">
        <v>550</v>
      </c>
      <c r="E1399">
        <v>0</v>
      </c>
      <c r="F1399">
        <v>75</v>
      </c>
    </row>
    <row r="1400" spans="1:6" x14ac:dyDescent="0.25">
      <c r="A1400" s="1">
        <v>44150</v>
      </c>
      <c r="B1400" t="s">
        <v>47</v>
      </c>
      <c r="C1400">
        <v>191</v>
      </c>
      <c r="D1400">
        <v>12923</v>
      </c>
      <c r="E1400">
        <v>6</v>
      </c>
      <c r="F1400">
        <v>855</v>
      </c>
    </row>
    <row r="1401" spans="1:6" x14ac:dyDescent="0.25">
      <c r="A1401" s="1">
        <v>44150</v>
      </c>
      <c r="B1401" t="s">
        <v>48</v>
      </c>
      <c r="C1401">
        <v>24</v>
      </c>
      <c r="D1401">
        <v>1874</v>
      </c>
      <c r="E1401">
        <v>0</v>
      </c>
      <c r="F1401">
        <v>160</v>
      </c>
    </row>
    <row r="1402" spans="1:6" x14ac:dyDescent="0.25">
      <c r="A1402" s="1">
        <v>44150</v>
      </c>
      <c r="B1402" t="s">
        <v>49</v>
      </c>
      <c r="C1402">
        <v>594</v>
      </c>
      <c r="D1402">
        <v>38246</v>
      </c>
      <c r="E1402">
        <v>4</v>
      </c>
      <c r="F1402">
        <v>2355</v>
      </c>
    </row>
    <row r="1403" spans="1:6" x14ac:dyDescent="0.25">
      <c r="A1403" s="1">
        <v>44150</v>
      </c>
      <c r="B1403" t="s">
        <v>50</v>
      </c>
      <c r="C1403">
        <v>8</v>
      </c>
      <c r="D1403">
        <v>250</v>
      </c>
    </row>
    <row r="1404" spans="1:6" x14ac:dyDescent="0.25">
      <c r="A1404" s="1">
        <v>44150</v>
      </c>
      <c r="B1404" t="s">
        <v>51</v>
      </c>
      <c r="C1404">
        <v>134</v>
      </c>
      <c r="D1404">
        <v>13802</v>
      </c>
      <c r="E1404">
        <v>2</v>
      </c>
      <c r="F1404">
        <v>1149</v>
      </c>
    </row>
    <row r="1405" spans="1:6" x14ac:dyDescent="0.25">
      <c r="A1405" s="1">
        <v>44150</v>
      </c>
      <c r="B1405" t="s">
        <v>52</v>
      </c>
      <c r="C1405">
        <v>73</v>
      </c>
      <c r="D1405">
        <v>12900</v>
      </c>
      <c r="E1405">
        <v>4</v>
      </c>
      <c r="F1405">
        <v>869</v>
      </c>
    </row>
    <row r="1406" spans="1:6" x14ac:dyDescent="0.25">
      <c r="A1406" s="1">
        <v>44150</v>
      </c>
      <c r="B1406" t="s">
        <v>53</v>
      </c>
      <c r="C1406">
        <v>231</v>
      </c>
      <c r="D1406">
        <v>32792</v>
      </c>
      <c r="E1406">
        <v>3</v>
      </c>
      <c r="F1406">
        <v>1208</v>
      </c>
    </row>
    <row r="1407" spans="1:6" x14ac:dyDescent="0.25">
      <c r="A1407" s="1">
        <v>44150</v>
      </c>
      <c r="B1407" t="s">
        <v>54</v>
      </c>
      <c r="C1407">
        <v>209</v>
      </c>
      <c r="D1407">
        <v>20375</v>
      </c>
      <c r="E1407">
        <v>6</v>
      </c>
      <c r="F1407">
        <v>1218</v>
      </c>
    </row>
    <row r="1408" spans="1:6" x14ac:dyDescent="0.25">
      <c r="A1408" s="1">
        <v>44150</v>
      </c>
      <c r="B1408" t="s">
        <v>18</v>
      </c>
      <c r="C1408">
        <v>0</v>
      </c>
      <c r="D1408">
        <v>458</v>
      </c>
      <c r="E1408">
        <v>1</v>
      </c>
      <c r="F1408">
        <v>7</v>
      </c>
    </row>
    <row r="1409" spans="1:6" x14ac:dyDescent="0.25">
      <c r="A1409" s="1">
        <v>44150</v>
      </c>
      <c r="B1409" t="s">
        <v>55</v>
      </c>
      <c r="E1409">
        <v>0</v>
      </c>
      <c r="F1409">
        <v>2</v>
      </c>
    </row>
    <row r="1410" spans="1:6" x14ac:dyDescent="0.25">
      <c r="A1410" s="1">
        <v>44151</v>
      </c>
      <c r="B1410" t="s">
        <v>41</v>
      </c>
      <c r="C1410">
        <v>18</v>
      </c>
      <c r="D1410">
        <v>2305</v>
      </c>
      <c r="E1410">
        <v>0</v>
      </c>
      <c r="F1410">
        <v>188</v>
      </c>
    </row>
    <row r="1411" spans="1:6" x14ac:dyDescent="0.25">
      <c r="A1411" s="1">
        <v>44151</v>
      </c>
      <c r="B1411" t="s">
        <v>42</v>
      </c>
      <c r="C1411">
        <v>45</v>
      </c>
      <c r="D1411">
        <v>1072</v>
      </c>
      <c r="E1411">
        <v>0</v>
      </c>
      <c r="F1411">
        <v>52</v>
      </c>
    </row>
    <row r="1412" spans="1:6" x14ac:dyDescent="0.25">
      <c r="A1412" s="1">
        <v>44151</v>
      </c>
      <c r="B1412" t="s">
        <v>43</v>
      </c>
      <c r="C1412">
        <v>227</v>
      </c>
      <c r="D1412">
        <v>16146</v>
      </c>
      <c r="E1412">
        <v>6</v>
      </c>
      <c r="F1412">
        <v>805</v>
      </c>
    </row>
    <row r="1413" spans="1:6" x14ac:dyDescent="0.25">
      <c r="A1413" s="1">
        <v>44151</v>
      </c>
      <c r="B1413" t="s">
        <v>44</v>
      </c>
      <c r="C1413">
        <v>5</v>
      </c>
      <c r="D1413">
        <v>181</v>
      </c>
    </row>
    <row r="1414" spans="1:6" x14ac:dyDescent="0.25">
      <c r="A1414" s="1">
        <v>44151</v>
      </c>
      <c r="B1414" t="s">
        <v>45</v>
      </c>
      <c r="C1414">
        <v>244</v>
      </c>
      <c r="D1414">
        <v>29209</v>
      </c>
      <c r="E1414">
        <v>0</v>
      </c>
      <c r="F1414">
        <v>1392</v>
      </c>
    </row>
    <row r="1415" spans="1:6" x14ac:dyDescent="0.25">
      <c r="A1415" s="1">
        <v>44151</v>
      </c>
      <c r="B1415" t="s">
        <v>46</v>
      </c>
      <c r="C1415">
        <v>4</v>
      </c>
      <c r="D1415">
        <v>554</v>
      </c>
      <c r="E1415">
        <v>0</v>
      </c>
      <c r="F1415">
        <v>75</v>
      </c>
    </row>
    <row r="1416" spans="1:6" x14ac:dyDescent="0.25">
      <c r="A1416" s="1">
        <v>44151</v>
      </c>
      <c r="B1416" t="s">
        <v>47</v>
      </c>
      <c r="C1416">
        <v>178</v>
      </c>
      <c r="D1416">
        <v>13101</v>
      </c>
      <c r="E1416">
        <v>1</v>
      </c>
      <c r="F1416">
        <v>856</v>
      </c>
    </row>
    <row r="1417" spans="1:6" x14ac:dyDescent="0.25">
      <c r="A1417" s="1">
        <v>44151</v>
      </c>
      <c r="B1417" t="s">
        <v>48</v>
      </c>
      <c r="C1417">
        <v>21</v>
      </c>
      <c r="D1417">
        <v>1895</v>
      </c>
      <c r="E1417">
        <v>0</v>
      </c>
      <c r="F1417">
        <v>160</v>
      </c>
    </row>
    <row r="1418" spans="1:6" x14ac:dyDescent="0.25">
      <c r="A1418" s="1">
        <v>44151</v>
      </c>
      <c r="B1418" t="s">
        <v>49</v>
      </c>
      <c r="C1418">
        <v>397</v>
      </c>
      <c r="D1418">
        <v>38643</v>
      </c>
      <c r="E1418">
        <v>1</v>
      </c>
      <c r="F1418">
        <v>2356</v>
      </c>
    </row>
    <row r="1419" spans="1:6" x14ac:dyDescent="0.25">
      <c r="A1419" s="1">
        <v>44151</v>
      </c>
      <c r="B1419" t="s">
        <v>50</v>
      </c>
      <c r="C1419">
        <v>2</v>
      </c>
      <c r="D1419">
        <v>252</v>
      </c>
    </row>
    <row r="1420" spans="1:6" x14ac:dyDescent="0.25">
      <c r="A1420" s="1">
        <v>44151</v>
      </c>
      <c r="B1420" t="s">
        <v>51</v>
      </c>
      <c r="C1420">
        <v>115</v>
      </c>
      <c r="D1420">
        <v>13917</v>
      </c>
      <c r="E1420">
        <v>0</v>
      </c>
      <c r="F1420">
        <v>1149</v>
      </c>
    </row>
    <row r="1421" spans="1:6" x14ac:dyDescent="0.25">
      <c r="A1421" s="1">
        <v>44151</v>
      </c>
      <c r="B1421" t="s">
        <v>52</v>
      </c>
      <c r="C1421">
        <v>131</v>
      </c>
      <c r="D1421">
        <v>13031</v>
      </c>
      <c r="E1421">
        <v>1</v>
      </c>
      <c r="F1421">
        <v>870</v>
      </c>
    </row>
    <row r="1422" spans="1:6" x14ac:dyDescent="0.25">
      <c r="A1422" s="1">
        <v>44151</v>
      </c>
      <c r="B1422" t="s">
        <v>53</v>
      </c>
      <c r="C1422">
        <v>314</v>
      </c>
      <c r="D1422">
        <v>33106</v>
      </c>
      <c r="E1422">
        <v>1</v>
      </c>
      <c r="F1422">
        <v>1209</v>
      </c>
    </row>
    <row r="1423" spans="1:6" x14ac:dyDescent="0.25">
      <c r="A1423" s="1">
        <v>44151</v>
      </c>
      <c r="B1423" t="s">
        <v>54</v>
      </c>
      <c r="C1423">
        <v>255</v>
      </c>
      <c r="D1423">
        <v>20630</v>
      </c>
      <c r="E1423">
        <v>1</v>
      </c>
      <c r="F1423">
        <v>1219</v>
      </c>
    </row>
    <row r="1424" spans="1:6" x14ac:dyDescent="0.25">
      <c r="A1424" s="1">
        <v>44151</v>
      </c>
      <c r="B1424" t="s">
        <v>18</v>
      </c>
      <c r="C1424">
        <v>11</v>
      </c>
      <c r="D1424">
        <v>469</v>
      </c>
      <c r="E1424">
        <v>1</v>
      </c>
      <c r="F1424">
        <v>7</v>
      </c>
    </row>
    <row r="1425" spans="1:6" x14ac:dyDescent="0.25">
      <c r="A1425" s="1">
        <v>44151</v>
      </c>
      <c r="B1425" t="s">
        <v>55</v>
      </c>
      <c r="E1425">
        <v>0</v>
      </c>
      <c r="F1425">
        <v>2</v>
      </c>
    </row>
    <row r="1426" spans="1:6" x14ac:dyDescent="0.25">
      <c r="A1426" s="1">
        <v>44152</v>
      </c>
      <c r="B1426" t="s">
        <v>41</v>
      </c>
      <c r="C1426">
        <v>69</v>
      </c>
      <c r="D1426">
        <v>2374</v>
      </c>
      <c r="E1426">
        <v>0</v>
      </c>
      <c r="F1426">
        <v>188</v>
      </c>
    </row>
    <row r="1427" spans="1:6" x14ac:dyDescent="0.25">
      <c r="A1427" s="1">
        <v>44152</v>
      </c>
      <c r="B1427" t="s">
        <v>42</v>
      </c>
      <c r="C1427">
        <v>29</v>
      </c>
      <c r="D1427">
        <v>1101</v>
      </c>
      <c r="E1427">
        <v>0</v>
      </c>
      <c r="F1427">
        <v>52</v>
      </c>
    </row>
    <row r="1428" spans="1:6" x14ac:dyDescent="0.25">
      <c r="A1428" s="1">
        <v>44152</v>
      </c>
      <c r="B1428" t="s">
        <v>43</v>
      </c>
      <c r="C1428">
        <v>251</v>
      </c>
      <c r="D1428">
        <v>16397</v>
      </c>
      <c r="E1428">
        <v>2</v>
      </c>
      <c r="F1428">
        <v>807</v>
      </c>
    </row>
    <row r="1429" spans="1:6" x14ac:dyDescent="0.25">
      <c r="A1429" s="1">
        <v>44152</v>
      </c>
      <c r="B1429" t="s">
        <v>44</v>
      </c>
      <c r="C1429">
        <v>13</v>
      </c>
      <c r="D1429">
        <v>194</v>
      </c>
    </row>
    <row r="1430" spans="1:6" x14ac:dyDescent="0.25">
      <c r="A1430" s="1">
        <v>44152</v>
      </c>
      <c r="B1430" t="s">
        <v>45</v>
      </c>
      <c r="C1430">
        <v>349</v>
      </c>
      <c r="D1430">
        <v>29558</v>
      </c>
      <c r="E1430">
        <v>3</v>
      </c>
      <c r="F1430">
        <v>1395</v>
      </c>
    </row>
    <row r="1431" spans="1:6" x14ac:dyDescent="0.25">
      <c r="A1431" s="1">
        <v>44152</v>
      </c>
      <c r="B1431" t="s">
        <v>46</v>
      </c>
      <c r="C1431">
        <v>1</v>
      </c>
      <c r="D1431">
        <v>555</v>
      </c>
      <c r="E1431">
        <v>0</v>
      </c>
      <c r="F1431">
        <v>75</v>
      </c>
    </row>
    <row r="1432" spans="1:6" x14ac:dyDescent="0.25">
      <c r="A1432" s="1">
        <v>44152</v>
      </c>
      <c r="B1432" t="s">
        <v>47</v>
      </c>
      <c r="C1432">
        <v>217</v>
      </c>
      <c r="D1432">
        <v>13318</v>
      </c>
      <c r="E1432">
        <v>3</v>
      </c>
      <c r="F1432">
        <v>859</v>
      </c>
    </row>
    <row r="1433" spans="1:6" x14ac:dyDescent="0.25">
      <c r="A1433" s="1">
        <v>44152</v>
      </c>
      <c r="B1433" t="s">
        <v>48</v>
      </c>
      <c r="C1433">
        <v>23</v>
      </c>
      <c r="D1433">
        <v>1918</v>
      </c>
      <c r="E1433">
        <v>0</v>
      </c>
      <c r="F1433">
        <v>160</v>
      </c>
    </row>
    <row r="1434" spans="1:6" x14ac:dyDescent="0.25">
      <c r="A1434" s="1">
        <v>44152</v>
      </c>
      <c r="B1434" t="s">
        <v>49</v>
      </c>
      <c r="C1434">
        <v>474</v>
      </c>
      <c r="D1434">
        <v>39117</v>
      </c>
      <c r="E1434">
        <v>3</v>
      </c>
      <c r="F1434">
        <v>2360</v>
      </c>
    </row>
    <row r="1435" spans="1:6" x14ac:dyDescent="0.25">
      <c r="A1435" s="1">
        <v>44152</v>
      </c>
      <c r="B1435" t="s">
        <v>50</v>
      </c>
      <c r="C1435">
        <v>0</v>
      </c>
      <c r="D1435">
        <v>252</v>
      </c>
    </row>
    <row r="1436" spans="1:6" x14ac:dyDescent="0.25">
      <c r="A1436" s="1">
        <v>44152</v>
      </c>
      <c r="B1436" t="s">
        <v>51</v>
      </c>
      <c r="C1436">
        <v>147</v>
      </c>
      <c r="D1436">
        <v>14064</v>
      </c>
      <c r="E1436">
        <v>2</v>
      </c>
      <c r="F1436">
        <v>1151</v>
      </c>
    </row>
    <row r="1437" spans="1:6" x14ac:dyDescent="0.25">
      <c r="A1437" s="1">
        <v>44152</v>
      </c>
      <c r="B1437" t="s">
        <v>52</v>
      </c>
      <c r="C1437">
        <v>115</v>
      </c>
      <c r="D1437">
        <v>13146</v>
      </c>
      <c r="E1437">
        <v>4</v>
      </c>
      <c r="F1437">
        <v>874</v>
      </c>
    </row>
    <row r="1438" spans="1:6" x14ac:dyDescent="0.25">
      <c r="A1438" s="1">
        <v>44152</v>
      </c>
      <c r="B1438" t="s">
        <v>53</v>
      </c>
      <c r="C1438">
        <v>260</v>
      </c>
      <c r="D1438">
        <v>33366</v>
      </c>
      <c r="E1438">
        <v>1</v>
      </c>
      <c r="F1438">
        <v>1210</v>
      </c>
    </row>
    <row r="1439" spans="1:6" x14ac:dyDescent="0.25">
      <c r="A1439" s="1">
        <v>44152</v>
      </c>
      <c r="B1439" t="s">
        <v>54</v>
      </c>
      <c r="C1439">
        <v>281</v>
      </c>
      <c r="D1439">
        <v>20911</v>
      </c>
      <c r="E1439">
        <v>1</v>
      </c>
      <c r="F1439">
        <v>1220</v>
      </c>
    </row>
    <row r="1440" spans="1:6" x14ac:dyDescent="0.25">
      <c r="A1440" s="1">
        <v>44152</v>
      </c>
      <c r="B1440" t="s">
        <v>18</v>
      </c>
      <c r="C1440">
        <v>34</v>
      </c>
      <c r="D1440">
        <v>503</v>
      </c>
      <c r="E1440">
        <v>1</v>
      </c>
      <c r="F1440">
        <v>7</v>
      </c>
    </row>
    <row r="1441" spans="1:6" x14ac:dyDescent="0.25">
      <c r="A1441" s="1">
        <v>44152</v>
      </c>
      <c r="B1441" t="s">
        <v>55</v>
      </c>
      <c r="E1441">
        <v>0</v>
      </c>
      <c r="F1441">
        <v>2</v>
      </c>
    </row>
    <row r="1442" spans="1:6" x14ac:dyDescent="0.25">
      <c r="A1442" s="1">
        <v>44153</v>
      </c>
      <c r="B1442" t="s">
        <v>41</v>
      </c>
      <c r="C1442">
        <v>52</v>
      </c>
      <c r="D1442">
        <v>2426</v>
      </c>
      <c r="E1442">
        <v>2</v>
      </c>
      <c r="F1442">
        <v>190</v>
      </c>
    </row>
    <row r="1443" spans="1:6" x14ac:dyDescent="0.25">
      <c r="A1443" s="1">
        <v>44153</v>
      </c>
      <c r="B1443" t="s">
        <v>42</v>
      </c>
      <c r="C1443">
        <v>50</v>
      </c>
      <c r="D1443">
        <v>1151</v>
      </c>
      <c r="E1443">
        <v>0</v>
      </c>
      <c r="F1443">
        <v>52</v>
      </c>
    </row>
    <row r="1444" spans="1:6" x14ac:dyDescent="0.25">
      <c r="A1444" s="1">
        <v>44153</v>
      </c>
      <c r="B1444" t="s">
        <v>43</v>
      </c>
      <c r="C1444">
        <v>394</v>
      </c>
      <c r="D1444">
        <v>16791</v>
      </c>
      <c r="E1444">
        <v>8</v>
      </c>
      <c r="F1444">
        <v>815</v>
      </c>
    </row>
    <row r="1445" spans="1:6" x14ac:dyDescent="0.25">
      <c r="A1445" s="1">
        <v>44153</v>
      </c>
      <c r="B1445" t="s">
        <v>44</v>
      </c>
      <c r="C1445">
        <v>9</v>
      </c>
      <c r="D1445">
        <v>203</v>
      </c>
    </row>
    <row r="1446" spans="1:6" x14ac:dyDescent="0.25">
      <c r="A1446" s="1">
        <v>44153</v>
      </c>
      <c r="B1446" t="s">
        <v>45</v>
      </c>
      <c r="C1446">
        <v>425</v>
      </c>
      <c r="D1446">
        <v>29983</v>
      </c>
      <c r="E1446">
        <v>8</v>
      </c>
      <c r="F1446">
        <v>1403</v>
      </c>
    </row>
    <row r="1447" spans="1:6" x14ac:dyDescent="0.25">
      <c r="A1447" s="1">
        <v>44153</v>
      </c>
      <c r="B1447" t="s">
        <v>46</v>
      </c>
      <c r="C1447">
        <v>7</v>
      </c>
      <c r="D1447">
        <v>562</v>
      </c>
      <c r="E1447">
        <v>0</v>
      </c>
      <c r="F1447">
        <v>75</v>
      </c>
    </row>
    <row r="1448" spans="1:6" x14ac:dyDescent="0.25">
      <c r="A1448" s="1">
        <v>44153</v>
      </c>
      <c r="B1448" t="s">
        <v>47</v>
      </c>
      <c r="C1448">
        <v>239</v>
      </c>
      <c r="D1448">
        <v>13557</v>
      </c>
      <c r="E1448">
        <v>7</v>
      </c>
      <c r="F1448">
        <v>866</v>
      </c>
    </row>
    <row r="1449" spans="1:6" x14ac:dyDescent="0.25">
      <c r="A1449" s="1">
        <v>44153</v>
      </c>
      <c r="B1449" t="s">
        <v>48</v>
      </c>
      <c r="C1449">
        <v>61</v>
      </c>
      <c r="D1449">
        <v>1979</v>
      </c>
      <c r="E1449">
        <v>0</v>
      </c>
      <c r="F1449">
        <v>160</v>
      </c>
    </row>
    <row r="1450" spans="1:6" x14ac:dyDescent="0.25">
      <c r="A1450" s="1">
        <v>44153</v>
      </c>
      <c r="B1450" t="s">
        <v>49</v>
      </c>
      <c r="C1450">
        <v>549</v>
      </c>
      <c r="D1450">
        <v>39666</v>
      </c>
      <c r="E1450">
        <v>6</v>
      </c>
      <c r="F1450">
        <v>2366</v>
      </c>
    </row>
    <row r="1451" spans="1:6" x14ac:dyDescent="0.25">
      <c r="A1451" s="1">
        <v>44153</v>
      </c>
      <c r="B1451" t="s">
        <v>50</v>
      </c>
      <c r="C1451">
        <v>10</v>
      </c>
      <c r="D1451">
        <v>262</v>
      </c>
    </row>
    <row r="1452" spans="1:6" x14ac:dyDescent="0.25">
      <c r="A1452" s="1">
        <v>44153</v>
      </c>
      <c r="B1452" t="s">
        <v>51</v>
      </c>
      <c r="C1452">
        <v>159</v>
      </c>
      <c r="D1452">
        <v>14223</v>
      </c>
      <c r="E1452">
        <v>2</v>
      </c>
      <c r="F1452">
        <v>1153</v>
      </c>
    </row>
    <row r="1453" spans="1:6" x14ac:dyDescent="0.25">
      <c r="A1453" s="1">
        <v>44153</v>
      </c>
      <c r="B1453" t="s">
        <v>52</v>
      </c>
      <c r="C1453">
        <v>114</v>
      </c>
      <c r="D1453">
        <v>13260</v>
      </c>
      <c r="E1453">
        <v>4</v>
      </c>
      <c r="F1453">
        <v>878</v>
      </c>
    </row>
    <row r="1454" spans="1:6" x14ac:dyDescent="0.25">
      <c r="A1454" s="1">
        <v>44153</v>
      </c>
      <c r="B1454" t="s">
        <v>53</v>
      </c>
      <c r="C1454">
        <v>329</v>
      </c>
      <c r="D1454">
        <v>33695</v>
      </c>
      <c r="E1454">
        <v>5</v>
      </c>
      <c r="F1454">
        <v>1215</v>
      </c>
    </row>
    <row r="1455" spans="1:6" x14ac:dyDescent="0.25">
      <c r="A1455" s="1">
        <v>44153</v>
      </c>
      <c r="B1455" t="s">
        <v>54</v>
      </c>
      <c r="C1455">
        <v>329</v>
      </c>
      <c r="D1455">
        <v>21240</v>
      </c>
      <c r="E1455">
        <v>5</v>
      </c>
      <c r="F1455">
        <v>1225</v>
      </c>
    </row>
    <row r="1456" spans="1:6" x14ac:dyDescent="0.25">
      <c r="A1456" s="1">
        <v>44153</v>
      </c>
      <c r="B1456" t="s">
        <v>18</v>
      </c>
      <c r="C1456">
        <v>17</v>
      </c>
      <c r="D1456">
        <v>520</v>
      </c>
      <c r="E1456">
        <v>0</v>
      </c>
      <c r="F1456">
        <v>7</v>
      </c>
    </row>
    <row r="1457" spans="1:6" x14ac:dyDescent="0.25">
      <c r="A1457" s="1">
        <v>44153</v>
      </c>
      <c r="B1457" t="s">
        <v>55</v>
      </c>
      <c r="E1457">
        <v>0</v>
      </c>
      <c r="F1457">
        <v>2</v>
      </c>
    </row>
    <row r="1458" spans="1:6" x14ac:dyDescent="0.25">
      <c r="A1458" s="1">
        <v>44154</v>
      </c>
      <c r="B1458" t="s">
        <v>41</v>
      </c>
      <c r="C1458">
        <v>30</v>
      </c>
      <c r="D1458">
        <v>2456</v>
      </c>
      <c r="E1458">
        <v>0</v>
      </c>
      <c r="F1458">
        <v>190</v>
      </c>
    </row>
    <row r="1459" spans="1:6" x14ac:dyDescent="0.25">
      <c r="A1459" s="1">
        <v>44154</v>
      </c>
      <c r="B1459" t="s">
        <v>42</v>
      </c>
      <c r="C1459">
        <v>31</v>
      </c>
      <c r="D1459">
        <v>1182</v>
      </c>
      <c r="E1459">
        <v>0</v>
      </c>
      <c r="F1459">
        <v>52</v>
      </c>
    </row>
    <row r="1460" spans="1:6" x14ac:dyDescent="0.25">
      <c r="A1460" s="1">
        <v>44154</v>
      </c>
      <c r="B1460" t="s">
        <v>43</v>
      </c>
      <c r="C1460">
        <v>337</v>
      </c>
      <c r="D1460">
        <v>17128</v>
      </c>
      <c r="E1460">
        <v>6</v>
      </c>
      <c r="F1460">
        <v>821</v>
      </c>
    </row>
    <row r="1461" spans="1:6" x14ac:dyDescent="0.25">
      <c r="A1461" s="1">
        <v>44154</v>
      </c>
      <c r="B1461" t="s">
        <v>44</v>
      </c>
      <c r="C1461">
        <v>10</v>
      </c>
      <c r="D1461">
        <v>213</v>
      </c>
    </row>
    <row r="1462" spans="1:6" x14ac:dyDescent="0.25">
      <c r="A1462" s="1">
        <v>44154</v>
      </c>
      <c r="B1462" t="s">
        <v>45</v>
      </c>
      <c r="C1462">
        <v>398</v>
      </c>
      <c r="D1462">
        <v>30381</v>
      </c>
      <c r="E1462">
        <v>4</v>
      </c>
      <c r="F1462">
        <v>1407</v>
      </c>
    </row>
    <row r="1463" spans="1:6" x14ac:dyDescent="0.25">
      <c r="A1463" s="1">
        <v>44154</v>
      </c>
      <c r="B1463" t="s">
        <v>46</v>
      </c>
      <c r="C1463">
        <v>3</v>
      </c>
      <c r="D1463">
        <v>565</v>
      </c>
      <c r="E1463">
        <v>0</v>
      </c>
      <c r="F1463">
        <v>75</v>
      </c>
    </row>
    <row r="1464" spans="1:6" x14ac:dyDescent="0.25">
      <c r="A1464" s="1">
        <v>44154</v>
      </c>
      <c r="B1464" t="s">
        <v>47</v>
      </c>
      <c r="C1464">
        <v>144</v>
      </c>
      <c r="D1464">
        <v>13701</v>
      </c>
      <c r="E1464">
        <v>7</v>
      </c>
      <c r="F1464">
        <v>873</v>
      </c>
    </row>
    <row r="1465" spans="1:6" x14ac:dyDescent="0.25">
      <c r="A1465" s="1">
        <v>44154</v>
      </c>
      <c r="B1465" t="s">
        <v>48</v>
      </c>
      <c r="C1465">
        <v>31</v>
      </c>
      <c r="D1465">
        <v>2010</v>
      </c>
      <c r="E1465">
        <v>0</v>
      </c>
      <c r="F1465">
        <v>160</v>
      </c>
    </row>
    <row r="1466" spans="1:6" x14ac:dyDescent="0.25">
      <c r="A1466" s="1">
        <v>44154</v>
      </c>
      <c r="B1466" t="s">
        <v>49</v>
      </c>
      <c r="C1466">
        <v>564</v>
      </c>
      <c r="D1466">
        <v>40230</v>
      </c>
      <c r="E1466">
        <v>1</v>
      </c>
      <c r="F1466">
        <v>2367</v>
      </c>
    </row>
    <row r="1467" spans="1:6" x14ac:dyDescent="0.25">
      <c r="A1467" s="1">
        <v>44154</v>
      </c>
      <c r="B1467" t="s">
        <v>50</v>
      </c>
      <c r="C1467">
        <v>0</v>
      </c>
      <c r="D1467">
        <v>262</v>
      </c>
    </row>
    <row r="1468" spans="1:6" x14ac:dyDescent="0.25">
      <c r="A1468" s="1">
        <v>44154</v>
      </c>
      <c r="B1468" t="s">
        <v>51</v>
      </c>
      <c r="C1468">
        <v>157</v>
      </c>
      <c r="D1468">
        <v>14380</v>
      </c>
      <c r="E1468">
        <v>2</v>
      </c>
      <c r="F1468">
        <v>1155</v>
      </c>
    </row>
    <row r="1469" spans="1:6" x14ac:dyDescent="0.25">
      <c r="A1469" s="1">
        <v>44154</v>
      </c>
      <c r="B1469" t="s">
        <v>52</v>
      </c>
      <c r="C1469">
        <v>126</v>
      </c>
      <c r="D1469">
        <v>13386</v>
      </c>
      <c r="E1469">
        <v>2</v>
      </c>
      <c r="F1469">
        <v>880</v>
      </c>
    </row>
    <row r="1470" spans="1:6" x14ac:dyDescent="0.25">
      <c r="A1470" s="1">
        <v>44154</v>
      </c>
      <c r="B1470" t="s">
        <v>53</v>
      </c>
      <c r="C1470">
        <v>299</v>
      </c>
      <c r="D1470">
        <v>33994</v>
      </c>
      <c r="E1470">
        <v>3</v>
      </c>
      <c r="F1470">
        <v>1218</v>
      </c>
    </row>
    <row r="1471" spans="1:6" x14ac:dyDescent="0.25">
      <c r="A1471" s="1">
        <v>44154</v>
      </c>
      <c r="B1471" t="s">
        <v>54</v>
      </c>
      <c r="C1471">
        <v>392</v>
      </c>
      <c r="D1471">
        <v>21632</v>
      </c>
      <c r="E1471">
        <v>3</v>
      </c>
      <c r="F1471">
        <v>1228</v>
      </c>
    </row>
    <row r="1472" spans="1:6" x14ac:dyDescent="0.25">
      <c r="A1472" s="1">
        <v>44154</v>
      </c>
      <c r="B1472" t="s">
        <v>18</v>
      </c>
      <c r="C1472">
        <v>10</v>
      </c>
      <c r="D1472">
        <v>530</v>
      </c>
      <c r="E1472">
        <v>0</v>
      </c>
      <c r="F1472">
        <v>7</v>
      </c>
    </row>
    <row r="1473" spans="1:6" x14ac:dyDescent="0.25">
      <c r="A1473" s="1">
        <v>44154</v>
      </c>
      <c r="B1473" t="s">
        <v>55</v>
      </c>
      <c r="E1473">
        <v>0</v>
      </c>
      <c r="F1473">
        <v>2</v>
      </c>
    </row>
    <row r="1474" spans="1:6" x14ac:dyDescent="0.25">
      <c r="A1474" s="1">
        <v>44155</v>
      </c>
      <c r="B1474" t="s">
        <v>41</v>
      </c>
      <c r="C1474">
        <v>32</v>
      </c>
      <c r="D1474">
        <v>2488</v>
      </c>
      <c r="E1474">
        <v>0</v>
      </c>
      <c r="F1474">
        <v>190</v>
      </c>
    </row>
    <row r="1475" spans="1:6" x14ac:dyDescent="0.25">
      <c r="A1475" s="1">
        <v>44155</v>
      </c>
      <c r="B1475" t="s">
        <v>42</v>
      </c>
      <c r="C1475">
        <v>19</v>
      </c>
      <c r="D1475">
        <v>1201</v>
      </c>
      <c r="E1475">
        <v>0</v>
      </c>
      <c r="F1475">
        <v>52</v>
      </c>
    </row>
    <row r="1476" spans="1:6" x14ac:dyDescent="0.25">
      <c r="A1476" s="1">
        <v>44155</v>
      </c>
      <c r="B1476" t="s">
        <v>43</v>
      </c>
      <c r="C1476">
        <v>209</v>
      </c>
      <c r="D1476">
        <v>17337</v>
      </c>
      <c r="E1476">
        <v>4</v>
      </c>
      <c r="F1476">
        <v>825</v>
      </c>
    </row>
    <row r="1477" spans="1:6" x14ac:dyDescent="0.25">
      <c r="A1477" s="1">
        <v>44155</v>
      </c>
      <c r="B1477" t="s">
        <v>44</v>
      </c>
      <c r="C1477">
        <v>11</v>
      </c>
      <c r="D1477">
        <v>224</v>
      </c>
    </row>
    <row r="1478" spans="1:6" x14ac:dyDescent="0.25">
      <c r="A1478" s="1">
        <v>44155</v>
      </c>
      <c r="B1478" t="s">
        <v>45</v>
      </c>
      <c r="C1478">
        <v>293</v>
      </c>
      <c r="D1478">
        <v>30674</v>
      </c>
      <c r="E1478">
        <v>7</v>
      </c>
      <c r="F1478">
        <v>1414</v>
      </c>
    </row>
    <row r="1479" spans="1:6" x14ac:dyDescent="0.25">
      <c r="A1479" s="1">
        <v>44155</v>
      </c>
      <c r="B1479" t="s">
        <v>46</v>
      </c>
      <c r="C1479">
        <v>6</v>
      </c>
      <c r="D1479">
        <v>571</v>
      </c>
      <c r="E1479">
        <v>0</v>
      </c>
      <c r="F1479">
        <v>75</v>
      </c>
    </row>
    <row r="1480" spans="1:6" x14ac:dyDescent="0.25">
      <c r="A1480" s="1">
        <v>44155</v>
      </c>
      <c r="B1480" t="s">
        <v>47</v>
      </c>
      <c r="C1480">
        <v>228</v>
      </c>
      <c r="D1480">
        <v>13929</v>
      </c>
      <c r="E1480">
        <v>3</v>
      </c>
      <c r="F1480">
        <v>876</v>
      </c>
    </row>
    <row r="1481" spans="1:6" x14ac:dyDescent="0.25">
      <c r="A1481" s="1">
        <v>44155</v>
      </c>
      <c r="B1481" t="s">
        <v>48</v>
      </c>
      <c r="C1481">
        <v>27</v>
      </c>
      <c r="D1481">
        <v>2037</v>
      </c>
      <c r="E1481">
        <v>0</v>
      </c>
      <c r="F1481">
        <v>160</v>
      </c>
    </row>
    <row r="1482" spans="1:6" x14ac:dyDescent="0.25">
      <c r="A1482" s="1">
        <v>44155</v>
      </c>
      <c r="B1482" t="s">
        <v>49</v>
      </c>
      <c r="C1482">
        <v>450</v>
      </c>
      <c r="D1482">
        <v>40680</v>
      </c>
      <c r="E1482">
        <v>7</v>
      </c>
      <c r="F1482">
        <v>2374</v>
      </c>
    </row>
    <row r="1483" spans="1:6" x14ac:dyDescent="0.25">
      <c r="A1483" s="1">
        <v>44155</v>
      </c>
      <c r="B1483" t="s">
        <v>50</v>
      </c>
      <c r="C1483">
        <v>0</v>
      </c>
      <c r="D1483">
        <v>262</v>
      </c>
    </row>
    <row r="1484" spans="1:6" x14ac:dyDescent="0.25">
      <c r="A1484" s="1">
        <v>44155</v>
      </c>
      <c r="B1484" t="s">
        <v>51</v>
      </c>
      <c r="C1484">
        <v>189</v>
      </c>
      <c r="D1484">
        <v>14569</v>
      </c>
      <c r="E1484">
        <v>0</v>
      </c>
      <c r="F1484">
        <v>1155</v>
      </c>
    </row>
    <row r="1485" spans="1:6" x14ac:dyDescent="0.25">
      <c r="A1485" s="1">
        <v>44155</v>
      </c>
      <c r="B1485" t="s">
        <v>52</v>
      </c>
      <c r="C1485">
        <v>119</v>
      </c>
      <c r="D1485">
        <v>13505</v>
      </c>
      <c r="E1485">
        <v>2</v>
      </c>
      <c r="F1485">
        <v>882</v>
      </c>
    </row>
    <row r="1486" spans="1:6" x14ac:dyDescent="0.25">
      <c r="A1486" s="1">
        <v>44155</v>
      </c>
      <c r="B1486" t="s">
        <v>53</v>
      </c>
      <c r="C1486">
        <v>276</v>
      </c>
      <c r="D1486">
        <v>34270</v>
      </c>
      <c r="E1486">
        <v>6</v>
      </c>
      <c r="F1486">
        <v>1224</v>
      </c>
    </row>
    <row r="1487" spans="1:6" x14ac:dyDescent="0.25">
      <c r="A1487" s="1">
        <v>44155</v>
      </c>
      <c r="B1487" t="s">
        <v>54</v>
      </c>
      <c r="C1487">
        <v>406</v>
      </c>
      <c r="D1487">
        <v>22038</v>
      </c>
      <c r="E1487">
        <v>5</v>
      </c>
      <c r="F1487">
        <v>1233</v>
      </c>
    </row>
    <row r="1488" spans="1:6" x14ac:dyDescent="0.25">
      <c r="A1488" s="1">
        <v>44155</v>
      </c>
      <c r="B1488" t="s">
        <v>18</v>
      </c>
      <c r="C1488">
        <v>23</v>
      </c>
      <c r="D1488">
        <v>553</v>
      </c>
      <c r="E1488">
        <v>0</v>
      </c>
      <c r="F1488">
        <v>7</v>
      </c>
    </row>
    <row r="1489" spans="1:6" x14ac:dyDescent="0.25">
      <c r="A1489" s="1">
        <v>44155</v>
      </c>
      <c r="B1489" t="s">
        <v>55</v>
      </c>
      <c r="E1489">
        <v>0</v>
      </c>
      <c r="F1489">
        <v>2</v>
      </c>
    </row>
    <row r="1490" spans="1:6" x14ac:dyDescent="0.25">
      <c r="A1490" s="1">
        <v>44156</v>
      </c>
      <c r="B1490" t="s">
        <v>41</v>
      </c>
      <c r="C1490">
        <v>138</v>
      </c>
      <c r="D1490">
        <v>2626</v>
      </c>
      <c r="E1490">
        <v>0</v>
      </c>
      <c r="F1490">
        <v>190</v>
      </c>
    </row>
    <row r="1491" spans="1:6" x14ac:dyDescent="0.25">
      <c r="A1491" s="1">
        <v>44156</v>
      </c>
      <c r="B1491" t="s">
        <v>42</v>
      </c>
      <c r="C1491">
        <v>44</v>
      </c>
      <c r="D1491">
        <v>1245</v>
      </c>
      <c r="E1491">
        <v>0</v>
      </c>
      <c r="F1491">
        <v>52</v>
      </c>
    </row>
    <row r="1492" spans="1:6" x14ac:dyDescent="0.25">
      <c r="A1492" s="1">
        <v>44156</v>
      </c>
      <c r="B1492" t="s">
        <v>43</v>
      </c>
      <c r="C1492">
        <v>381</v>
      </c>
      <c r="D1492">
        <v>17718</v>
      </c>
      <c r="E1492">
        <v>2</v>
      </c>
      <c r="F1492">
        <v>827</v>
      </c>
    </row>
    <row r="1493" spans="1:6" x14ac:dyDescent="0.25">
      <c r="A1493" s="1">
        <v>44156</v>
      </c>
      <c r="B1493" t="s">
        <v>44</v>
      </c>
      <c r="C1493">
        <v>5</v>
      </c>
      <c r="D1493">
        <v>229</v>
      </c>
    </row>
    <row r="1494" spans="1:6" x14ac:dyDescent="0.25">
      <c r="A1494" s="1">
        <v>44156</v>
      </c>
      <c r="B1494" t="s">
        <v>45</v>
      </c>
      <c r="C1494">
        <v>448</v>
      </c>
      <c r="D1494">
        <v>31122</v>
      </c>
      <c r="E1494">
        <v>4</v>
      </c>
      <c r="F1494">
        <v>1418</v>
      </c>
    </row>
    <row r="1495" spans="1:6" x14ac:dyDescent="0.25">
      <c r="A1495" s="1">
        <v>44156</v>
      </c>
      <c r="B1495" t="s">
        <v>46</v>
      </c>
      <c r="C1495">
        <v>8</v>
      </c>
      <c r="D1495">
        <v>579</v>
      </c>
      <c r="E1495">
        <v>0</v>
      </c>
      <c r="F1495">
        <v>75</v>
      </c>
    </row>
    <row r="1496" spans="1:6" x14ac:dyDescent="0.25">
      <c r="A1496" s="1">
        <v>44156</v>
      </c>
      <c r="B1496" t="s">
        <v>47</v>
      </c>
      <c r="C1496">
        <v>238</v>
      </c>
      <c r="D1496">
        <v>14167</v>
      </c>
      <c r="E1496">
        <v>4</v>
      </c>
      <c r="F1496">
        <v>880</v>
      </c>
    </row>
    <row r="1497" spans="1:6" x14ac:dyDescent="0.25">
      <c r="A1497" s="1">
        <v>44156</v>
      </c>
      <c r="B1497" t="s">
        <v>48</v>
      </c>
      <c r="C1497">
        <v>37</v>
      </c>
      <c r="D1497">
        <v>2074</v>
      </c>
      <c r="E1497">
        <v>0</v>
      </c>
      <c r="F1497">
        <v>160</v>
      </c>
    </row>
    <row r="1498" spans="1:6" x14ac:dyDescent="0.25">
      <c r="A1498" s="1">
        <v>44156</v>
      </c>
      <c r="B1498" t="s">
        <v>49</v>
      </c>
      <c r="C1498">
        <v>704</v>
      </c>
      <c r="D1498">
        <v>41384</v>
      </c>
      <c r="E1498">
        <v>5</v>
      </c>
      <c r="F1498">
        <v>2379</v>
      </c>
    </row>
    <row r="1499" spans="1:6" x14ac:dyDescent="0.25">
      <c r="A1499" s="1">
        <v>44156</v>
      </c>
      <c r="B1499" t="s">
        <v>50</v>
      </c>
      <c r="C1499">
        <v>5</v>
      </c>
      <c r="D1499">
        <v>267</v>
      </c>
    </row>
    <row r="1500" spans="1:6" x14ac:dyDescent="0.25">
      <c r="A1500" s="1">
        <v>44156</v>
      </c>
      <c r="B1500" t="s">
        <v>51</v>
      </c>
      <c r="C1500">
        <v>197</v>
      </c>
      <c r="D1500">
        <v>14766</v>
      </c>
      <c r="E1500">
        <v>2</v>
      </c>
      <c r="F1500">
        <v>1157</v>
      </c>
    </row>
    <row r="1501" spans="1:6" x14ac:dyDescent="0.25">
      <c r="A1501" s="1">
        <v>44156</v>
      </c>
      <c r="B1501" t="s">
        <v>52</v>
      </c>
      <c r="C1501">
        <v>112</v>
      </c>
      <c r="D1501">
        <v>13617</v>
      </c>
      <c r="E1501">
        <v>0</v>
      </c>
      <c r="F1501">
        <v>882</v>
      </c>
    </row>
    <row r="1502" spans="1:6" x14ac:dyDescent="0.25">
      <c r="A1502" s="1">
        <v>44156</v>
      </c>
      <c r="B1502" t="s">
        <v>53</v>
      </c>
      <c r="C1502">
        <v>314</v>
      </c>
      <c r="D1502">
        <v>34584</v>
      </c>
      <c r="E1502">
        <v>0</v>
      </c>
      <c r="F1502">
        <v>1224</v>
      </c>
    </row>
    <row r="1503" spans="1:6" x14ac:dyDescent="0.25">
      <c r="A1503" s="1">
        <v>44156</v>
      </c>
      <c r="B1503" t="s">
        <v>54</v>
      </c>
      <c r="C1503">
        <v>377</v>
      </c>
      <c r="D1503">
        <v>22415</v>
      </c>
      <c r="E1503">
        <v>2</v>
      </c>
      <c r="F1503">
        <v>1235</v>
      </c>
    </row>
    <row r="1504" spans="1:6" x14ac:dyDescent="0.25">
      <c r="A1504" s="1">
        <v>44156</v>
      </c>
      <c r="B1504" t="s">
        <v>18</v>
      </c>
      <c r="C1504">
        <v>0</v>
      </c>
      <c r="D1504">
        <v>536</v>
      </c>
      <c r="E1504">
        <v>0</v>
      </c>
      <c r="F1504">
        <v>7</v>
      </c>
    </row>
    <row r="1505" spans="1:6" x14ac:dyDescent="0.25">
      <c r="A1505" s="1">
        <v>44156</v>
      </c>
      <c r="B1505" t="s">
        <v>55</v>
      </c>
      <c r="E1505">
        <v>0</v>
      </c>
      <c r="F1505">
        <v>2</v>
      </c>
    </row>
    <row r="1506" spans="1:6" x14ac:dyDescent="0.25">
      <c r="A1506" s="1">
        <v>44157</v>
      </c>
      <c r="B1506" t="s">
        <v>41</v>
      </c>
      <c r="C1506">
        <v>34</v>
      </c>
      <c r="D1506">
        <v>2660</v>
      </c>
      <c r="E1506">
        <v>0</v>
      </c>
      <c r="F1506">
        <v>190</v>
      </c>
    </row>
    <row r="1507" spans="1:6" x14ac:dyDescent="0.25">
      <c r="A1507" s="1">
        <v>44157</v>
      </c>
      <c r="B1507" t="s">
        <v>42</v>
      </c>
      <c r="C1507">
        <v>15</v>
      </c>
      <c r="D1507">
        <v>1260</v>
      </c>
      <c r="E1507">
        <v>0</v>
      </c>
      <c r="F1507">
        <v>52</v>
      </c>
    </row>
    <row r="1508" spans="1:6" x14ac:dyDescent="0.25">
      <c r="A1508" s="1">
        <v>44157</v>
      </c>
      <c r="B1508" t="s">
        <v>43</v>
      </c>
      <c r="C1508">
        <v>300</v>
      </c>
      <c r="D1508">
        <v>18018</v>
      </c>
      <c r="E1508">
        <v>1</v>
      </c>
      <c r="F1508">
        <v>828</v>
      </c>
    </row>
    <row r="1509" spans="1:6" x14ac:dyDescent="0.25">
      <c r="A1509" s="1">
        <v>44157</v>
      </c>
      <c r="B1509" t="s">
        <v>44</v>
      </c>
      <c r="C1509">
        <v>6</v>
      </c>
      <c r="D1509">
        <v>235</v>
      </c>
    </row>
    <row r="1510" spans="1:6" x14ac:dyDescent="0.25">
      <c r="A1510" s="1">
        <v>44157</v>
      </c>
      <c r="B1510" t="s">
        <v>45</v>
      </c>
      <c r="C1510">
        <v>603</v>
      </c>
      <c r="D1510">
        <v>31725</v>
      </c>
      <c r="E1510">
        <v>6</v>
      </c>
      <c r="F1510">
        <v>1424</v>
      </c>
    </row>
    <row r="1511" spans="1:6" x14ac:dyDescent="0.25">
      <c r="A1511" s="1">
        <v>44157</v>
      </c>
      <c r="B1511" t="s">
        <v>46</v>
      </c>
      <c r="C1511">
        <v>9</v>
      </c>
      <c r="D1511">
        <v>588</v>
      </c>
      <c r="E1511">
        <v>0</v>
      </c>
      <c r="F1511">
        <v>75</v>
      </c>
    </row>
    <row r="1512" spans="1:6" x14ac:dyDescent="0.25">
      <c r="A1512" s="1">
        <v>44157</v>
      </c>
      <c r="B1512" t="s">
        <v>47</v>
      </c>
      <c r="C1512">
        <v>237</v>
      </c>
      <c r="D1512">
        <v>14404</v>
      </c>
      <c r="E1512">
        <v>3</v>
      </c>
      <c r="F1512">
        <v>883</v>
      </c>
    </row>
    <row r="1513" spans="1:6" x14ac:dyDescent="0.25">
      <c r="A1513" s="1">
        <v>44157</v>
      </c>
      <c r="B1513" t="s">
        <v>48</v>
      </c>
      <c r="C1513">
        <v>31</v>
      </c>
      <c r="D1513">
        <v>2105</v>
      </c>
      <c r="E1513">
        <v>1</v>
      </c>
      <c r="F1513">
        <v>161</v>
      </c>
    </row>
    <row r="1514" spans="1:6" x14ac:dyDescent="0.25">
      <c r="A1514" s="1">
        <v>44157</v>
      </c>
      <c r="B1514" t="s">
        <v>49</v>
      </c>
      <c r="C1514">
        <v>635</v>
      </c>
      <c r="D1514">
        <v>42019</v>
      </c>
      <c r="E1514">
        <v>6</v>
      </c>
      <c r="F1514">
        <v>2385</v>
      </c>
    </row>
    <row r="1515" spans="1:6" x14ac:dyDescent="0.25">
      <c r="A1515" s="1">
        <v>44157</v>
      </c>
      <c r="B1515" t="s">
        <v>50</v>
      </c>
      <c r="C1515">
        <v>6</v>
      </c>
      <c r="D1515">
        <v>273</v>
      </c>
    </row>
    <row r="1516" spans="1:6" x14ac:dyDescent="0.25">
      <c r="A1516" s="1">
        <v>44157</v>
      </c>
      <c r="B1516" t="s">
        <v>51</v>
      </c>
      <c r="C1516">
        <v>145</v>
      </c>
      <c r="D1516">
        <v>14911</v>
      </c>
      <c r="E1516">
        <v>3</v>
      </c>
      <c r="F1516">
        <v>1160</v>
      </c>
    </row>
    <row r="1517" spans="1:6" x14ac:dyDescent="0.25">
      <c r="A1517" s="1">
        <v>44157</v>
      </c>
      <c r="B1517" t="s">
        <v>52</v>
      </c>
      <c r="C1517">
        <v>129</v>
      </c>
      <c r="D1517">
        <v>13746</v>
      </c>
      <c r="E1517">
        <v>1</v>
      </c>
      <c r="F1517">
        <v>883</v>
      </c>
    </row>
    <row r="1518" spans="1:6" x14ac:dyDescent="0.25">
      <c r="A1518" s="1">
        <v>44157</v>
      </c>
      <c r="B1518" t="s">
        <v>53</v>
      </c>
      <c r="C1518">
        <v>286</v>
      </c>
      <c r="D1518">
        <v>34870</v>
      </c>
      <c r="E1518">
        <v>1</v>
      </c>
      <c r="F1518">
        <v>1225</v>
      </c>
    </row>
    <row r="1519" spans="1:6" x14ac:dyDescent="0.25">
      <c r="A1519" s="1">
        <v>44157</v>
      </c>
      <c r="B1519" t="s">
        <v>54</v>
      </c>
      <c r="C1519">
        <v>255</v>
      </c>
      <c r="D1519">
        <v>22670</v>
      </c>
      <c r="E1519">
        <v>2</v>
      </c>
      <c r="F1519">
        <v>1237</v>
      </c>
    </row>
    <row r="1520" spans="1:6" x14ac:dyDescent="0.25">
      <c r="A1520" s="1">
        <v>44157</v>
      </c>
      <c r="B1520" t="s">
        <v>18</v>
      </c>
      <c r="C1520">
        <v>30</v>
      </c>
      <c r="D1520">
        <v>566</v>
      </c>
      <c r="E1520">
        <v>0</v>
      </c>
      <c r="F1520">
        <v>7</v>
      </c>
    </row>
    <row r="1521" spans="1:6" x14ac:dyDescent="0.25">
      <c r="A1521" s="1">
        <v>44157</v>
      </c>
      <c r="B1521" t="s">
        <v>55</v>
      </c>
      <c r="E1521">
        <v>0</v>
      </c>
      <c r="F1521">
        <v>2</v>
      </c>
    </row>
    <row r="1522" spans="1:6" x14ac:dyDescent="0.25">
      <c r="A1522" s="1">
        <v>44158</v>
      </c>
      <c r="B1522" t="s">
        <v>41</v>
      </c>
      <c r="C1522">
        <v>31</v>
      </c>
      <c r="D1522">
        <v>2691</v>
      </c>
      <c r="E1522">
        <v>0</v>
      </c>
      <c r="F1522">
        <v>190</v>
      </c>
    </row>
    <row r="1523" spans="1:6" x14ac:dyDescent="0.25">
      <c r="A1523" s="1">
        <v>44158</v>
      </c>
      <c r="B1523" t="s">
        <v>42</v>
      </c>
      <c r="C1523">
        <v>17</v>
      </c>
      <c r="D1523">
        <v>1277</v>
      </c>
      <c r="E1523">
        <v>0</v>
      </c>
      <c r="F1523">
        <v>52</v>
      </c>
    </row>
    <row r="1524" spans="1:6" x14ac:dyDescent="0.25">
      <c r="A1524" s="1">
        <v>44158</v>
      </c>
      <c r="B1524" t="s">
        <v>43</v>
      </c>
      <c r="C1524">
        <v>209</v>
      </c>
      <c r="D1524">
        <v>18227</v>
      </c>
      <c r="E1524">
        <v>2</v>
      </c>
      <c r="F1524">
        <v>830</v>
      </c>
    </row>
    <row r="1525" spans="1:6" x14ac:dyDescent="0.25">
      <c r="A1525" s="1">
        <v>44158</v>
      </c>
      <c r="B1525" t="s">
        <v>44</v>
      </c>
      <c r="C1525">
        <v>10</v>
      </c>
      <c r="D1525">
        <v>245</v>
      </c>
    </row>
    <row r="1526" spans="1:6" x14ac:dyDescent="0.25">
      <c r="A1526" s="1">
        <v>44158</v>
      </c>
      <c r="B1526" t="s">
        <v>45</v>
      </c>
      <c r="C1526">
        <v>287</v>
      </c>
      <c r="D1526">
        <v>32012</v>
      </c>
      <c r="E1526">
        <v>0</v>
      </c>
      <c r="F1526">
        <v>1424</v>
      </c>
    </row>
    <row r="1527" spans="1:6" x14ac:dyDescent="0.25">
      <c r="A1527" s="1">
        <v>44158</v>
      </c>
      <c r="B1527" t="s">
        <v>46</v>
      </c>
      <c r="C1527">
        <v>4</v>
      </c>
      <c r="D1527">
        <v>592</v>
      </c>
      <c r="E1527">
        <v>0</v>
      </c>
      <c r="F1527">
        <v>75</v>
      </c>
    </row>
    <row r="1528" spans="1:6" x14ac:dyDescent="0.25">
      <c r="A1528" s="1">
        <v>44158</v>
      </c>
      <c r="B1528" t="s">
        <v>47</v>
      </c>
      <c r="C1528">
        <v>178</v>
      </c>
      <c r="D1528">
        <v>14582</v>
      </c>
      <c r="E1528">
        <v>1</v>
      </c>
      <c r="F1528">
        <v>884</v>
      </c>
    </row>
    <row r="1529" spans="1:6" x14ac:dyDescent="0.25">
      <c r="A1529" s="1">
        <v>44158</v>
      </c>
      <c r="B1529" t="s">
        <v>48</v>
      </c>
      <c r="C1529">
        <v>14</v>
      </c>
      <c r="D1529">
        <v>2119</v>
      </c>
      <c r="E1529">
        <v>0</v>
      </c>
      <c r="F1529">
        <v>161</v>
      </c>
    </row>
    <row r="1530" spans="1:6" x14ac:dyDescent="0.25">
      <c r="A1530" s="1">
        <v>44158</v>
      </c>
      <c r="B1530" t="s">
        <v>49</v>
      </c>
      <c r="C1530">
        <v>418</v>
      </c>
      <c r="D1530">
        <v>42437</v>
      </c>
      <c r="E1530">
        <v>6</v>
      </c>
      <c r="F1530">
        <v>2391</v>
      </c>
    </row>
    <row r="1531" spans="1:6" x14ac:dyDescent="0.25">
      <c r="A1531" s="1">
        <v>44158</v>
      </c>
      <c r="B1531" t="s">
        <v>50</v>
      </c>
      <c r="C1531">
        <v>1</v>
      </c>
      <c r="D1531">
        <v>274</v>
      </c>
    </row>
    <row r="1532" spans="1:6" x14ac:dyDescent="0.25">
      <c r="A1532" s="1">
        <v>44158</v>
      </c>
      <c r="B1532" t="s">
        <v>51</v>
      </c>
      <c r="C1532">
        <v>95</v>
      </c>
      <c r="D1532">
        <v>15006</v>
      </c>
      <c r="E1532">
        <v>4</v>
      </c>
      <c r="F1532">
        <v>1164</v>
      </c>
    </row>
    <row r="1533" spans="1:6" x14ac:dyDescent="0.25">
      <c r="A1533" s="1">
        <v>44158</v>
      </c>
      <c r="B1533" t="s">
        <v>52</v>
      </c>
      <c r="C1533">
        <v>86</v>
      </c>
      <c r="D1533">
        <v>13832</v>
      </c>
      <c r="E1533">
        <v>2</v>
      </c>
      <c r="F1533">
        <v>885</v>
      </c>
    </row>
    <row r="1534" spans="1:6" x14ac:dyDescent="0.25">
      <c r="A1534" s="1">
        <v>44158</v>
      </c>
      <c r="B1534" t="s">
        <v>53</v>
      </c>
      <c r="C1534">
        <v>254</v>
      </c>
      <c r="D1534">
        <v>35124</v>
      </c>
      <c r="E1534">
        <v>2</v>
      </c>
      <c r="F1534">
        <v>1227</v>
      </c>
    </row>
    <row r="1535" spans="1:6" x14ac:dyDescent="0.25">
      <c r="A1535" s="1">
        <v>44158</v>
      </c>
      <c r="B1535" t="s">
        <v>54</v>
      </c>
      <c r="C1535">
        <v>195</v>
      </c>
      <c r="D1535">
        <v>22865</v>
      </c>
      <c r="E1535">
        <v>2</v>
      </c>
      <c r="F1535">
        <v>1239</v>
      </c>
    </row>
    <row r="1536" spans="1:6" x14ac:dyDescent="0.25">
      <c r="A1536" s="1">
        <v>44158</v>
      </c>
      <c r="B1536" t="s">
        <v>18</v>
      </c>
      <c r="C1536">
        <v>-14</v>
      </c>
      <c r="D1536">
        <v>552</v>
      </c>
      <c r="E1536">
        <v>0</v>
      </c>
      <c r="F1536">
        <v>7</v>
      </c>
    </row>
    <row r="1537" spans="1:6" x14ac:dyDescent="0.25">
      <c r="A1537" s="1">
        <v>44158</v>
      </c>
      <c r="B1537" t="s">
        <v>55</v>
      </c>
      <c r="E1537">
        <v>0</v>
      </c>
      <c r="F1537">
        <v>2</v>
      </c>
    </row>
    <row r="1538" spans="1:6" x14ac:dyDescent="0.25">
      <c r="A1538" s="1">
        <v>44159</v>
      </c>
      <c r="B1538" t="s">
        <v>41</v>
      </c>
      <c r="C1538">
        <v>70</v>
      </c>
      <c r="D1538">
        <v>2761</v>
      </c>
      <c r="E1538">
        <v>0</v>
      </c>
      <c r="F1538">
        <v>190</v>
      </c>
    </row>
    <row r="1539" spans="1:6" x14ac:dyDescent="0.25">
      <c r="A1539" s="1">
        <v>44159</v>
      </c>
      <c r="B1539" t="s">
        <v>42</v>
      </c>
      <c r="C1539">
        <v>82</v>
      </c>
      <c r="D1539">
        <v>1359</v>
      </c>
      <c r="E1539">
        <v>0</v>
      </c>
      <c r="F1539">
        <v>52</v>
      </c>
    </row>
    <row r="1540" spans="1:6" x14ac:dyDescent="0.25">
      <c r="A1540" s="1">
        <v>44159</v>
      </c>
      <c r="B1540" t="s">
        <v>43</v>
      </c>
      <c r="C1540">
        <v>184</v>
      </c>
      <c r="D1540">
        <v>18411</v>
      </c>
      <c r="E1540">
        <v>4</v>
      </c>
      <c r="F1540">
        <v>834</v>
      </c>
    </row>
    <row r="1541" spans="1:6" x14ac:dyDescent="0.25">
      <c r="A1541" s="1">
        <v>44159</v>
      </c>
      <c r="B1541" t="s">
        <v>44</v>
      </c>
      <c r="C1541">
        <v>4</v>
      </c>
      <c r="D1541">
        <v>249</v>
      </c>
    </row>
    <row r="1542" spans="1:6" x14ac:dyDescent="0.25">
      <c r="A1542" s="1">
        <v>44159</v>
      </c>
      <c r="B1542" t="s">
        <v>45</v>
      </c>
      <c r="C1542">
        <v>296</v>
      </c>
      <c r="D1542">
        <v>32308</v>
      </c>
      <c r="E1542">
        <v>5</v>
      </c>
      <c r="F1542">
        <v>1429</v>
      </c>
    </row>
    <row r="1543" spans="1:6" x14ac:dyDescent="0.25">
      <c r="A1543" s="1">
        <v>44159</v>
      </c>
      <c r="B1543" t="s">
        <v>46</v>
      </c>
      <c r="C1543">
        <v>7</v>
      </c>
      <c r="D1543">
        <v>599</v>
      </c>
      <c r="E1543">
        <v>0</v>
      </c>
      <c r="F1543">
        <v>75</v>
      </c>
    </row>
    <row r="1544" spans="1:6" x14ac:dyDescent="0.25">
      <c r="A1544" s="1">
        <v>44159</v>
      </c>
      <c r="B1544" t="s">
        <v>47</v>
      </c>
      <c r="C1544">
        <v>289</v>
      </c>
      <c r="D1544">
        <v>14871</v>
      </c>
      <c r="E1544">
        <v>1</v>
      </c>
      <c r="F1544">
        <v>885</v>
      </c>
    </row>
    <row r="1545" spans="1:6" x14ac:dyDescent="0.25">
      <c r="A1545" s="1">
        <v>44159</v>
      </c>
      <c r="B1545" t="s">
        <v>48</v>
      </c>
      <c r="C1545">
        <v>31</v>
      </c>
      <c r="D1545">
        <v>2150</v>
      </c>
      <c r="E1545">
        <v>0</v>
      </c>
      <c r="F1545">
        <v>161</v>
      </c>
    </row>
    <row r="1546" spans="1:6" x14ac:dyDescent="0.25">
      <c r="A1546" s="1">
        <v>44159</v>
      </c>
      <c r="B1546" t="s">
        <v>49</v>
      </c>
      <c r="C1546">
        <v>426</v>
      </c>
      <c r="D1546">
        <v>42863</v>
      </c>
      <c r="E1546">
        <v>3</v>
      </c>
      <c r="F1546">
        <v>2394</v>
      </c>
    </row>
    <row r="1547" spans="1:6" x14ac:dyDescent="0.25">
      <c r="A1547" s="1">
        <v>44159</v>
      </c>
      <c r="B1547" t="s">
        <v>50</v>
      </c>
      <c r="C1547">
        <v>1</v>
      </c>
      <c r="D1547">
        <v>275</v>
      </c>
    </row>
    <row r="1548" spans="1:6" x14ac:dyDescent="0.25">
      <c r="A1548" s="1">
        <v>44159</v>
      </c>
      <c r="B1548" t="s">
        <v>51</v>
      </c>
      <c r="C1548">
        <v>188</v>
      </c>
      <c r="D1548">
        <v>15194</v>
      </c>
      <c r="E1548">
        <v>1</v>
      </c>
      <c r="F1548">
        <v>1165</v>
      </c>
    </row>
    <row r="1549" spans="1:6" x14ac:dyDescent="0.25">
      <c r="A1549" s="1">
        <v>44159</v>
      </c>
      <c r="B1549" t="s">
        <v>52</v>
      </c>
      <c r="C1549">
        <v>116</v>
      </c>
      <c r="D1549">
        <v>13948</v>
      </c>
      <c r="E1549">
        <v>0</v>
      </c>
      <c r="F1549">
        <v>885</v>
      </c>
    </row>
    <row r="1550" spans="1:6" x14ac:dyDescent="0.25">
      <c r="A1550" s="1">
        <v>44159</v>
      </c>
      <c r="B1550" t="s">
        <v>53</v>
      </c>
      <c r="C1550">
        <v>238</v>
      </c>
      <c r="D1550">
        <v>35362</v>
      </c>
      <c r="E1550">
        <v>1</v>
      </c>
      <c r="F1550">
        <v>1228</v>
      </c>
    </row>
    <row r="1551" spans="1:6" x14ac:dyDescent="0.25">
      <c r="A1551" s="1">
        <v>44159</v>
      </c>
      <c r="B1551" t="s">
        <v>54</v>
      </c>
      <c r="C1551">
        <v>279</v>
      </c>
      <c r="D1551">
        <v>23144</v>
      </c>
      <c r="E1551">
        <v>5</v>
      </c>
      <c r="F1551">
        <v>1244</v>
      </c>
    </row>
    <row r="1552" spans="1:6" x14ac:dyDescent="0.25">
      <c r="A1552" s="1">
        <v>44159</v>
      </c>
      <c r="B1552" t="s">
        <v>18</v>
      </c>
      <c r="C1552">
        <v>14</v>
      </c>
      <c r="D1552">
        <v>566</v>
      </c>
      <c r="E1552">
        <v>0</v>
      </c>
      <c r="F1552">
        <v>7</v>
      </c>
    </row>
    <row r="1553" spans="1:6" x14ac:dyDescent="0.25">
      <c r="A1553" s="1">
        <v>44159</v>
      </c>
      <c r="B1553" t="s">
        <v>55</v>
      </c>
      <c r="E1553">
        <v>0</v>
      </c>
      <c r="F1553">
        <v>2</v>
      </c>
    </row>
    <row r="1554" spans="1:6" x14ac:dyDescent="0.25">
      <c r="A1554" s="1">
        <v>44160</v>
      </c>
      <c r="B1554" t="s">
        <v>41</v>
      </c>
      <c r="C1554">
        <v>68</v>
      </c>
      <c r="D1554">
        <v>2829</v>
      </c>
      <c r="E1554">
        <v>1</v>
      </c>
      <c r="F1554">
        <v>191</v>
      </c>
    </row>
    <row r="1555" spans="1:6" x14ac:dyDescent="0.25">
      <c r="A1555" s="1">
        <v>44160</v>
      </c>
      <c r="B1555" t="s">
        <v>42</v>
      </c>
      <c r="C1555">
        <v>64</v>
      </c>
      <c r="D1555">
        <v>1423</v>
      </c>
      <c r="E1555">
        <v>1</v>
      </c>
      <c r="F1555">
        <v>53</v>
      </c>
    </row>
    <row r="1556" spans="1:6" x14ac:dyDescent="0.25">
      <c r="A1556" s="1">
        <v>44160</v>
      </c>
      <c r="B1556" t="s">
        <v>43</v>
      </c>
      <c r="C1556">
        <v>341</v>
      </c>
      <c r="D1556">
        <v>18752</v>
      </c>
      <c r="E1556">
        <v>7</v>
      </c>
      <c r="F1556">
        <v>841</v>
      </c>
    </row>
    <row r="1557" spans="1:6" x14ac:dyDescent="0.25">
      <c r="A1557" s="1">
        <v>44160</v>
      </c>
      <c r="B1557" t="s">
        <v>44</v>
      </c>
      <c r="C1557">
        <v>4</v>
      </c>
      <c r="D1557">
        <v>253</v>
      </c>
    </row>
    <row r="1558" spans="1:6" x14ac:dyDescent="0.25">
      <c r="A1558" s="1">
        <v>44160</v>
      </c>
      <c r="B1558" t="s">
        <v>45</v>
      </c>
      <c r="C1558">
        <v>589</v>
      </c>
      <c r="D1558">
        <v>32897</v>
      </c>
      <c r="E1558">
        <v>7</v>
      </c>
      <c r="F1558">
        <v>1436</v>
      </c>
    </row>
    <row r="1559" spans="1:6" x14ac:dyDescent="0.25">
      <c r="A1559" s="1">
        <v>44160</v>
      </c>
      <c r="B1559" t="s">
        <v>46</v>
      </c>
      <c r="C1559">
        <v>6</v>
      </c>
      <c r="D1559">
        <v>605</v>
      </c>
      <c r="E1559">
        <v>1</v>
      </c>
      <c r="F1559">
        <v>76</v>
      </c>
    </row>
    <row r="1560" spans="1:6" x14ac:dyDescent="0.25">
      <c r="A1560" s="1">
        <v>44160</v>
      </c>
      <c r="B1560" t="s">
        <v>47</v>
      </c>
      <c r="C1560">
        <v>298</v>
      </c>
      <c r="D1560">
        <v>15169</v>
      </c>
      <c r="E1560">
        <v>7</v>
      </c>
      <c r="F1560">
        <v>892</v>
      </c>
    </row>
    <row r="1561" spans="1:6" x14ac:dyDescent="0.25">
      <c r="A1561" s="1">
        <v>44160</v>
      </c>
      <c r="B1561" t="s">
        <v>48</v>
      </c>
      <c r="C1561">
        <v>35</v>
      </c>
      <c r="D1561">
        <v>2185</v>
      </c>
      <c r="E1561">
        <v>0</v>
      </c>
      <c r="F1561">
        <v>161</v>
      </c>
    </row>
    <row r="1562" spans="1:6" x14ac:dyDescent="0.25">
      <c r="A1562" s="1">
        <v>44160</v>
      </c>
      <c r="B1562" t="s">
        <v>49</v>
      </c>
      <c r="C1562">
        <v>675</v>
      </c>
      <c r="D1562">
        <v>43538</v>
      </c>
      <c r="E1562">
        <v>7</v>
      </c>
      <c r="F1562">
        <v>2401</v>
      </c>
    </row>
    <row r="1563" spans="1:6" x14ac:dyDescent="0.25">
      <c r="A1563" s="1">
        <v>44160</v>
      </c>
      <c r="B1563" t="s">
        <v>50</v>
      </c>
      <c r="C1563">
        <v>0</v>
      </c>
      <c r="D1563">
        <v>275</v>
      </c>
    </row>
    <row r="1564" spans="1:6" x14ac:dyDescent="0.25">
      <c r="A1564" s="1">
        <v>44160</v>
      </c>
      <c r="B1564" t="s">
        <v>51</v>
      </c>
      <c r="C1564">
        <v>197</v>
      </c>
      <c r="D1564">
        <v>15391</v>
      </c>
      <c r="E1564">
        <v>5</v>
      </c>
      <c r="F1564">
        <v>1170</v>
      </c>
    </row>
    <row r="1565" spans="1:6" x14ac:dyDescent="0.25">
      <c r="A1565" s="1">
        <v>44160</v>
      </c>
      <c r="B1565" t="s">
        <v>52</v>
      </c>
      <c r="C1565">
        <v>135</v>
      </c>
      <c r="D1565">
        <v>14083</v>
      </c>
      <c r="E1565">
        <v>3</v>
      </c>
      <c r="F1565">
        <v>888</v>
      </c>
    </row>
    <row r="1566" spans="1:6" x14ac:dyDescent="0.25">
      <c r="A1566" s="1">
        <v>44160</v>
      </c>
      <c r="B1566" t="s">
        <v>53</v>
      </c>
      <c r="C1566">
        <v>325</v>
      </c>
      <c r="D1566">
        <v>35687</v>
      </c>
      <c r="E1566">
        <v>3</v>
      </c>
      <c r="F1566">
        <v>1231</v>
      </c>
    </row>
    <row r="1567" spans="1:6" x14ac:dyDescent="0.25">
      <c r="A1567" s="1">
        <v>44160</v>
      </c>
      <c r="B1567" t="s">
        <v>54</v>
      </c>
      <c r="C1567">
        <v>464</v>
      </c>
      <c r="D1567">
        <v>23608</v>
      </c>
      <c r="E1567">
        <v>12</v>
      </c>
      <c r="F1567">
        <v>1256</v>
      </c>
    </row>
    <row r="1568" spans="1:6" x14ac:dyDescent="0.25">
      <c r="A1568" s="1">
        <v>44160</v>
      </c>
      <c r="B1568" t="s">
        <v>18</v>
      </c>
      <c r="C1568">
        <v>23</v>
      </c>
      <c r="D1568">
        <v>589</v>
      </c>
      <c r="E1568">
        <v>-1</v>
      </c>
      <c r="F1568">
        <v>6</v>
      </c>
    </row>
    <row r="1569" spans="1:6" x14ac:dyDescent="0.25">
      <c r="A1569" s="1">
        <v>44160</v>
      </c>
      <c r="B1569" t="s">
        <v>55</v>
      </c>
      <c r="E1569">
        <v>0</v>
      </c>
      <c r="F1569">
        <v>2</v>
      </c>
    </row>
    <row r="1570" spans="1:6" x14ac:dyDescent="0.25">
      <c r="A1570" s="1">
        <v>44162</v>
      </c>
      <c r="B1570" t="s">
        <v>41</v>
      </c>
      <c r="C1570">
        <v>71</v>
      </c>
      <c r="D1570">
        <v>2900</v>
      </c>
      <c r="E1570">
        <v>0</v>
      </c>
      <c r="F1570">
        <v>191</v>
      </c>
    </row>
    <row r="1571" spans="1:6" x14ac:dyDescent="0.25">
      <c r="A1571" s="1">
        <v>44162</v>
      </c>
      <c r="B1571" t="s">
        <v>42</v>
      </c>
      <c r="C1571">
        <v>43</v>
      </c>
      <c r="D1571">
        <v>1466</v>
      </c>
      <c r="E1571">
        <v>1</v>
      </c>
      <c r="F1571">
        <v>54</v>
      </c>
    </row>
    <row r="1572" spans="1:6" x14ac:dyDescent="0.25">
      <c r="A1572" s="1">
        <v>44162</v>
      </c>
      <c r="B1572" t="s">
        <v>43</v>
      </c>
      <c r="C1572">
        <v>501</v>
      </c>
      <c r="D1572">
        <v>19253</v>
      </c>
      <c r="E1572">
        <v>2</v>
      </c>
      <c r="F1572">
        <v>843</v>
      </c>
    </row>
    <row r="1573" spans="1:6" x14ac:dyDescent="0.25">
      <c r="A1573" s="1">
        <v>44162</v>
      </c>
      <c r="B1573" t="s">
        <v>44</v>
      </c>
      <c r="C1573">
        <v>14</v>
      </c>
      <c r="D1573">
        <v>267</v>
      </c>
    </row>
    <row r="1574" spans="1:6" x14ac:dyDescent="0.25">
      <c r="A1574" s="1">
        <v>44162</v>
      </c>
      <c r="B1574" t="s">
        <v>45</v>
      </c>
      <c r="C1574">
        <v>766</v>
      </c>
      <c r="D1574">
        <v>33663</v>
      </c>
      <c r="E1574">
        <v>4</v>
      </c>
      <c r="F1574">
        <v>1440</v>
      </c>
    </row>
    <row r="1575" spans="1:6" x14ac:dyDescent="0.25">
      <c r="A1575" s="1">
        <v>44162</v>
      </c>
      <c r="B1575" t="s">
        <v>46</v>
      </c>
      <c r="C1575">
        <v>14</v>
      </c>
      <c r="D1575">
        <v>619</v>
      </c>
      <c r="E1575">
        <v>0</v>
      </c>
      <c r="F1575">
        <v>76</v>
      </c>
    </row>
    <row r="1576" spans="1:6" x14ac:dyDescent="0.25">
      <c r="A1576" s="1">
        <v>44162</v>
      </c>
      <c r="B1576" t="s">
        <v>47</v>
      </c>
      <c r="C1576">
        <v>321</v>
      </c>
      <c r="D1576">
        <v>15490</v>
      </c>
      <c r="E1576">
        <v>5</v>
      </c>
      <c r="F1576">
        <v>897</v>
      </c>
    </row>
    <row r="1577" spans="1:6" x14ac:dyDescent="0.25">
      <c r="A1577" s="1">
        <v>44162</v>
      </c>
      <c r="B1577" t="s">
        <v>48</v>
      </c>
      <c r="C1577">
        <v>46</v>
      </c>
      <c r="D1577">
        <v>2231</v>
      </c>
      <c r="E1577">
        <v>0</v>
      </c>
      <c r="F1577">
        <v>161</v>
      </c>
    </row>
    <row r="1578" spans="1:6" x14ac:dyDescent="0.25">
      <c r="A1578" s="1">
        <v>44162</v>
      </c>
      <c r="B1578" t="s">
        <v>49</v>
      </c>
      <c r="C1578">
        <v>1039</v>
      </c>
      <c r="D1578">
        <v>44577</v>
      </c>
      <c r="E1578">
        <v>5</v>
      </c>
      <c r="F1578">
        <v>2406</v>
      </c>
    </row>
    <row r="1579" spans="1:6" x14ac:dyDescent="0.25">
      <c r="A1579" s="1">
        <v>44162</v>
      </c>
      <c r="B1579" t="s">
        <v>50</v>
      </c>
      <c r="C1579">
        <v>8</v>
      </c>
      <c r="D1579">
        <v>283</v>
      </c>
    </row>
    <row r="1580" spans="1:6" x14ac:dyDescent="0.25">
      <c r="A1580" s="1">
        <v>44162</v>
      </c>
      <c r="B1580" t="s">
        <v>51</v>
      </c>
      <c r="C1580">
        <v>302</v>
      </c>
      <c r="D1580">
        <v>15693</v>
      </c>
      <c r="E1580">
        <v>2</v>
      </c>
      <c r="F1580">
        <v>1172</v>
      </c>
    </row>
    <row r="1581" spans="1:6" x14ac:dyDescent="0.25">
      <c r="A1581" s="1">
        <v>44162</v>
      </c>
      <c r="B1581" t="s">
        <v>52</v>
      </c>
      <c r="C1581">
        <v>286</v>
      </c>
      <c r="D1581">
        <v>14369</v>
      </c>
      <c r="E1581">
        <v>4</v>
      </c>
      <c r="F1581">
        <v>892</v>
      </c>
    </row>
    <row r="1582" spans="1:6" x14ac:dyDescent="0.25">
      <c r="A1582" s="1">
        <v>44162</v>
      </c>
      <c r="B1582" t="s">
        <v>53</v>
      </c>
      <c r="C1582">
        <v>589</v>
      </c>
      <c r="D1582">
        <v>36276</v>
      </c>
      <c r="E1582">
        <v>3</v>
      </c>
      <c r="F1582">
        <v>1234</v>
      </c>
    </row>
    <row r="1583" spans="1:6" x14ac:dyDescent="0.25">
      <c r="A1583" s="1">
        <v>44162</v>
      </c>
      <c r="B1583" t="s">
        <v>54</v>
      </c>
      <c r="C1583">
        <v>447</v>
      </c>
      <c r="D1583">
        <v>24055</v>
      </c>
      <c r="E1583">
        <v>5</v>
      </c>
      <c r="F1583">
        <v>1261</v>
      </c>
    </row>
    <row r="1584" spans="1:6" x14ac:dyDescent="0.25">
      <c r="A1584" s="1">
        <v>44162</v>
      </c>
      <c r="B1584" t="s">
        <v>18</v>
      </c>
      <c r="C1584">
        <v>17</v>
      </c>
      <c r="D1584">
        <v>606</v>
      </c>
      <c r="E1584">
        <v>0</v>
      </c>
      <c r="F1584">
        <v>6</v>
      </c>
    </row>
    <row r="1585" spans="1:6" x14ac:dyDescent="0.25">
      <c r="A1585" s="1">
        <v>44162</v>
      </c>
      <c r="B1585" t="s">
        <v>55</v>
      </c>
      <c r="E1585">
        <v>0</v>
      </c>
      <c r="F1585">
        <v>2</v>
      </c>
    </row>
    <row r="1586" spans="1:6" x14ac:dyDescent="0.25">
      <c r="A1586" s="1">
        <v>44163</v>
      </c>
      <c r="B1586" t="s">
        <v>41</v>
      </c>
      <c r="C1586">
        <v>77</v>
      </c>
      <c r="D1586">
        <v>2977</v>
      </c>
      <c r="E1586">
        <v>1</v>
      </c>
      <c r="F1586">
        <v>192</v>
      </c>
    </row>
    <row r="1587" spans="1:6" x14ac:dyDescent="0.25">
      <c r="A1587" s="1">
        <v>44163</v>
      </c>
      <c r="B1587" t="s">
        <v>42</v>
      </c>
      <c r="C1587">
        <v>65</v>
      </c>
      <c r="D1587">
        <v>1531</v>
      </c>
      <c r="E1587">
        <v>1</v>
      </c>
      <c r="F1587">
        <v>55</v>
      </c>
    </row>
    <row r="1588" spans="1:6" x14ac:dyDescent="0.25">
      <c r="A1588" s="1">
        <v>44163</v>
      </c>
      <c r="B1588" t="s">
        <v>43</v>
      </c>
      <c r="C1588">
        <v>298</v>
      </c>
      <c r="D1588">
        <v>19551</v>
      </c>
      <c r="E1588">
        <v>3</v>
      </c>
      <c r="F1588">
        <v>846</v>
      </c>
    </row>
    <row r="1589" spans="1:6" x14ac:dyDescent="0.25">
      <c r="A1589" s="1">
        <v>44163</v>
      </c>
      <c r="B1589" t="s">
        <v>44</v>
      </c>
      <c r="C1589">
        <v>1</v>
      </c>
      <c r="D1589">
        <v>268</v>
      </c>
    </row>
    <row r="1590" spans="1:6" x14ac:dyDescent="0.25">
      <c r="A1590" s="1">
        <v>44163</v>
      </c>
      <c r="B1590" t="s">
        <v>45</v>
      </c>
      <c r="C1590">
        <v>461</v>
      </c>
      <c r="D1590">
        <v>34124</v>
      </c>
      <c r="E1590">
        <v>7</v>
      </c>
      <c r="F1590">
        <v>1447</v>
      </c>
    </row>
    <row r="1591" spans="1:6" x14ac:dyDescent="0.25">
      <c r="A1591" s="1">
        <v>44163</v>
      </c>
      <c r="B1591" t="s">
        <v>46</v>
      </c>
      <c r="C1591">
        <v>11</v>
      </c>
      <c r="D1591">
        <v>630</v>
      </c>
      <c r="E1591">
        <v>0</v>
      </c>
      <c r="F1591">
        <v>76</v>
      </c>
    </row>
    <row r="1592" spans="1:6" x14ac:dyDescent="0.25">
      <c r="A1592" s="1">
        <v>44163</v>
      </c>
      <c r="B1592" t="s">
        <v>47</v>
      </c>
      <c r="C1592">
        <v>285</v>
      </c>
      <c r="D1592">
        <v>15775</v>
      </c>
      <c r="E1592">
        <v>10</v>
      </c>
      <c r="F1592">
        <v>907</v>
      </c>
    </row>
    <row r="1593" spans="1:6" x14ac:dyDescent="0.25">
      <c r="A1593" s="1">
        <v>44163</v>
      </c>
      <c r="B1593" t="s">
        <v>48</v>
      </c>
      <c r="C1593">
        <v>38</v>
      </c>
      <c r="D1593">
        <v>2269</v>
      </c>
      <c r="E1593">
        <v>0</v>
      </c>
      <c r="F1593">
        <v>161</v>
      </c>
    </row>
    <row r="1594" spans="1:6" x14ac:dyDescent="0.25">
      <c r="A1594" s="1">
        <v>44163</v>
      </c>
      <c r="B1594" t="s">
        <v>49</v>
      </c>
      <c r="C1594">
        <v>786</v>
      </c>
      <c r="D1594">
        <v>45363</v>
      </c>
      <c r="E1594">
        <v>3</v>
      </c>
      <c r="F1594">
        <v>2409</v>
      </c>
    </row>
    <row r="1595" spans="1:6" x14ac:dyDescent="0.25">
      <c r="A1595" s="1">
        <v>44163</v>
      </c>
      <c r="B1595" t="s">
        <v>50</v>
      </c>
      <c r="C1595">
        <v>10</v>
      </c>
      <c r="D1595">
        <v>293</v>
      </c>
    </row>
    <row r="1596" spans="1:6" x14ac:dyDescent="0.25">
      <c r="A1596" s="1">
        <v>44163</v>
      </c>
      <c r="B1596" t="s">
        <v>51</v>
      </c>
      <c r="C1596">
        <v>140</v>
      </c>
      <c r="D1596">
        <v>15833</v>
      </c>
      <c r="E1596">
        <v>4</v>
      </c>
      <c r="F1596">
        <v>1176</v>
      </c>
    </row>
    <row r="1597" spans="1:6" x14ac:dyDescent="0.25">
      <c r="A1597" s="1">
        <v>44163</v>
      </c>
      <c r="B1597" t="s">
        <v>52</v>
      </c>
      <c r="C1597">
        <v>126</v>
      </c>
      <c r="D1597">
        <v>14495</v>
      </c>
      <c r="E1597">
        <v>0</v>
      </c>
      <c r="F1597">
        <v>892</v>
      </c>
    </row>
    <row r="1598" spans="1:6" x14ac:dyDescent="0.25">
      <c r="A1598" s="1">
        <v>44163</v>
      </c>
      <c r="B1598" t="s">
        <v>53</v>
      </c>
      <c r="C1598">
        <v>240</v>
      </c>
      <c r="D1598">
        <v>36516</v>
      </c>
      <c r="E1598">
        <v>5</v>
      </c>
      <c r="F1598">
        <v>1239</v>
      </c>
    </row>
    <row r="1599" spans="1:6" x14ac:dyDescent="0.25">
      <c r="A1599" s="1">
        <v>44163</v>
      </c>
      <c r="B1599" t="s">
        <v>54</v>
      </c>
      <c r="C1599">
        <v>349</v>
      </c>
      <c r="D1599">
        <v>24404</v>
      </c>
      <c r="E1599">
        <v>7</v>
      </c>
      <c r="F1599">
        <v>1268</v>
      </c>
    </row>
    <row r="1600" spans="1:6" x14ac:dyDescent="0.25">
      <c r="A1600" s="1">
        <v>44163</v>
      </c>
      <c r="B1600" t="s">
        <v>18</v>
      </c>
      <c r="C1600">
        <v>27</v>
      </c>
      <c r="D1600">
        <v>633</v>
      </c>
      <c r="E1600">
        <v>0</v>
      </c>
      <c r="F1600">
        <v>6</v>
      </c>
    </row>
    <row r="1601" spans="1:6" x14ac:dyDescent="0.25">
      <c r="A1601" s="1">
        <v>44163</v>
      </c>
      <c r="B1601" t="s">
        <v>55</v>
      </c>
      <c r="E1601">
        <v>0</v>
      </c>
      <c r="F1601">
        <v>2</v>
      </c>
    </row>
    <row r="1602" spans="1:6" x14ac:dyDescent="0.25">
      <c r="A1602" s="1">
        <v>44164</v>
      </c>
      <c r="B1602" t="s">
        <v>41</v>
      </c>
      <c r="C1602">
        <v>43</v>
      </c>
      <c r="D1602">
        <v>3020</v>
      </c>
      <c r="E1602">
        <v>0</v>
      </c>
      <c r="F1602">
        <v>192</v>
      </c>
    </row>
    <row r="1603" spans="1:6" x14ac:dyDescent="0.25">
      <c r="A1603" s="1">
        <v>44164</v>
      </c>
      <c r="B1603" t="s">
        <v>42</v>
      </c>
      <c r="C1603">
        <v>69</v>
      </c>
      <c r="D1603">
        <v>1600</v>
      </c>
      <c r="E1603">
        <v>6</v>
      </c>
      <c r="F1603">
        <v>61</v>
      </c>
    </row>
    <row r="1604" spans="1:6" x14ac:dyDescent="0.25">
      <c r="A1604" s="1">
        <v>44164</v>
      </c>
      <c r="B1604" t="s">
        <v>43</v>
      </c>
      <c r="C1604">
        <v>170</v>
      </c>
      <c r="D1604">
        <v>19721</v>
      </c>
      <c r="E1604">
        <v>7</v>
      </c>
      <c r="F1604">
        <v>853</v>
      </c>
    </row>
    <row r="1605" spans="1:6" x14ac:dyDescent="0.25">
      <c r="A1605" s="1">
        <v>44164</v>
      </c>
      <c r="B1605" t="s">
        <v>44</v>
      </c>
      <c r="C1605">
        <v>2</v>
      </c>
      <c r="D1605">
        <v>270</v>
      </c>
    </row>
    <row r="1606" spans="1:6" x14ac:dyDescent="0.25">
      <c r="A1606" s="1">
        <v>44164</v>
      </c>
      <c r="B1606" t="s">
        <v>45</v>
      </c>
      <c r="C1606">
        <v>483</v>
      </c>
      <c r="D1606">
        <v>34607</v>
      </c>
      <c r="E1606">
        <v>5</v>
      </c>
      <c r="F1606">
        <v>1452</v>
      </c>
    </row>
    <row r="1607" spans="1:6" x14ac:dyDescent="0.25">
      <c r="A1607" s="1">
        <v>44164</v>
      </c>
      <c r="B1607" t="s">
        <v>46</v>
      </c>
      <c r="C1607">
        <v>9</v>
      </c>
      <c r="D1607">
        <v>639</v>
      </c>
      <c r="E1607">
        <v>0</v>
      </c>
      <c r="F1607">
        <v>76</v>
      </c>
    </row>
    <row r="1608" spans="1:6" x14ac:dyDescent="0.25">
      <c r="A1608" s="1">
        <v>44164</v>
      </c>
      <c r="B1608" t="s">
        <v>47</v>
      </c>
      <c r="C1608">
        <v>210</v>
      </c>
      <c r="D1608">
        <v>15985</v>
      </c>
      <c r="E1608">
        <v>3</v>
      </c>
      <c r="F1608">
        <v>910</v>
      </c>
    </row>
    <row r="1609" spans="1:6" x14ac:dyDescent="0.25">
      <c r="A1609" s="1">
        <v>44164</v>
      </c>
      <c r="B1609" t="s">
        <v>48</v>
      </c>
      <c r="C1609">
        <v>35</v>
      </c>
      <c r="D1609">
        <v>2304</v>
      </c>
      <c r="E1609">
        <v>1</v>
      </c>
      <c r="F1609">
        <v>162</v>
      </c>
    </row>
    <row r="1610" spans="1:6" x14ac:dyDescent="0.25">
      <c r="A1610" s="1">
        <v>44164</v>
      </c>
      <c r="B1610" t="s">
        <v>49</v>
      </c>
      <c r="C1610">
        <v>609</v>
      </c>
      <c r="D1610">
        <v>45972</v>
      </c>
      <c r="E1610">
        <v>9</v>
      </c>
      <c r="F1610">
        <v>2418</v>
      </c>
    </row>
    <row r="1611" spans="1:6" x14ac:dyDescent="0.25">
      <c r="A1611" s="1">
        <v>44164</v>
      </c>
      <c r="B1611" t="s">
        <v>50</v>
      </c>
      <c r="C1611">
        <v>7</v>
      </c>
      <c r="D1611">
        <v>300</v>
      </c>
    </row>
    <row r="1612" spans="1:6" x14ac:dyDescent="0.25">
      <c r="A1612" s="1">
        <v>44164</v>
      </c>
      <c r="B1612" t="s">
        <v>51</v>
      </c>
      <c r="C1612">
        <v>214</v>
      </c>
      <c r="D1612">
        <v>16047</v>
      </c>
      <c r="E1612">
        <v>2</v>
      </c>
      <c r="F1612">
        <v>1178</v>
      </c>
    </row>
    <row r="1613" spans="1:6" x14ac:dyDescent="0.25">
      <c r="A1613" s="1">
        <v>44164</v>
      </c>
      <c r="B1613" t="s">
        <v>52</v>
      </c>
      <c r="C1613">
        <v>93</v>
      </c>
      <c r="D1613">
        <v>14588</v>
      </c>
      <c r="E1613">
        <v>0</v>
      </c>
      <c r="F1613">
        <v>892</v>
      </c>
    </row>
    <row r="1614" spans="1:6" x14ac:dyDescent="0.25">
      <c r="A1614" s="1">
        <v>44164</v>
      </c>
      <c r="B1614" t="s">
        <v>53</v>
      </c>
      <c r="C1614">
        <v>320</v>
      </c>
      <c r="D1614">
        <v>36836</v>
      </c>
      <c r="E1614">
        <v>7</v>
      </c>
      <c r="F1614">
        <v>1246</v>
      </c>
    </row>
    <row r="1615" spans="1:6" x14ac:dyDescent="0.25">
      <c r="A1615" s="1">
        <v>44164</v>
      </c>
      <c r="B1615" t="s">
        <v>54</v>
      </c>
      <c r="C1615">
        <v>222</v>
      </c>
      <c r="D1615">
        <v>24626</v>
      </c>
      <c r="E1615">
        <v>6</v>
      </c>
      <c r="F1615">
        <v>1274</v>
      </c>
    </row>
    <row r="1616" spans="1:6" x14ac:dyDescent="0.25">
      <c r="A1616" s="1">
        <v>44164</v>
      </c>
      <c r="B1616" t="s">
        <v>18</v>
      </c>
      <c r="C1616">
        <v>15</v>
      </c>
      <c r="D1616">
        <v>648</v>
      </c>
      <c r="E1616">
        <v>0</v>
      </c>
      <c r="F1616">
        <v>6</v>
      </c>
    </row>
    <row r="1617" spans="1:6" x14ac:dyDescent="0.25">
      <c r="A1617" s="1">
        <v>44164</v>
      </c>
      <c r="B1617" t="s">
        <v>55</v>
      </c>
      <c r="E1617">
        <v>0</v>
      </c>
      <c r="F1617">
        <v>2</v>
      </c>
    </row>
    <row r="1618" spans="1:6" x14ac:dyDescent="0.25">
      <c r="A1618" s="1">
        <v>44165</v>
      </c>
      <c r="B1618" t="s">
        <v>41</v>
      </c>
      <c r="C1618">
        <v>27</v>
      </c>
      <c r="D1618">
        <v>3047</v>
      </c>
      <c r="E1618">
        <v>0</v>
      </c>
      <c r="F1618">
        <v>192</v>
      </c>
    </row>
    <row r="1619" spans="1:6" x14ac:dyDescent="0.25">
      <c r="A1619" s="1">
        <v>44165</v>
      </c>
      <c r="B1619" t="s">
        <v>42</v>
      </c>
      <c r="C1619">
        <v>2</v>
      </c>
      <c r="D1619">
        <v>1602</v>
      </c>
      <c r="E1619">
        <v>2</v>
      </c>
      <c r="F1619">
        <v>63</v>
      </c>
    </row>
    <row r="1620" spans="1:6" x14ac:dyDescent="0.25">
      <c r="A1620" s="1">
        <v>44165</v>
      </c>
      <c r="B1620" t="s">
        <v>43</v>
      </c>
      <c r="C1620">
        <v>83</v>
      </c>
      <c r="D1620">
        <v>19804</v>
      </c>
      <c r="E1620">
        <v>3</v>
      </c>
      <c r="F1620">
        <v>856</v>
      </c>
    </row>
    <row r="1621" spans="1:6" x14ac:dyDescent="0.25">
      <c r="A1621" s="1">
        <v>44165</v>
      </c>
      <c r="B1621" t="s">
        <v>44</v>
      </c>
      <c r="C1621">
        <v>3</v>
      </c>
      <c r="D1621">
        <v>273</v>
      </c>
    </row>
    <row r="1622" spans="1:6" x14ac:dyDescent="0.25">
      <c r="A1622" s="1">
        <v>44165</v>
      </c>
      <c r="B1622" t="s">
        <v>45</v>
      </c>
      <c r="C1622">
        <v>228</v>
      </c>
      <c r="D1622">
        <v>34835</v>
      </c>
      <c r="E1622">
        <v>3</v>
      </c>
      <c r="F1622">
        <v>1455</v>
      </c>
    </row>
    <row r="1623" spans="1:6" x14ac:dyDescent="0.25">
      <c r="A1623" s="1">
        <v>44165</v>
      </c>
      <c r="B1623" t="s">
        <v>46</v>
      </c>
      <c r="C1623">
        <v>6</v>
      </c>
      <c r="D1623">
        <v>645</v>
      </c>
      <c r="E1623">
        <v>0</v>
      </c>
      <c r="F1623">
        <v>76</v>
      </c>
    </row>
    <row r="1624" spans="1:6" x14ac:dyDescent="0.25">
      <c r="A1624" s="1">
        <v>44165</v>
      </c>
      <c r="B1624" t="s">
        <v>47</v>
      </c>
      <c r="C1624">
        <v>158</v>
      </c>
      <c r="D1624">
        <v>16143</v>
      </c>
      <c r="E1624">
        <v>1</v>
      </c>
      <c r="F1624">
        <v>911</v>
      </c>
    </row>
    <row r="1625" spans="1:6" x14ac:dyDescent="0.25">
      <c r="A1625" s="1">
        <v>44165</v>
      </c>
      <c r="B1625" t="s">
        <v>48</v>
      </c>
      <c r="C1625">
        <v>18</v>
      </c>
      <c r="D1625">
        <v>2322</v>
      </c>
      <c r="E1625">
        <v>1</v>
      </c>
      <c r="F1625">
        <v>163</v>
      </c>
    </row>
    <row r="1626" spans="1:6" x14ac:dyDescent="0.25">
      <c r="A1626" s="1">
        <v>44165</v>
      </c>
      <c r="B1626" t="s">
        <v>49</v>
      </c>
      <c r="C1626">
        <v>258</v>
      </c>
      <c r="D1626">
        <v>46230</v>
      </c>
      <c r="E1626">
        <v>7</v>
      </c>
      <c r="F1626">
        <v>2425</v>
      </c>
    </row>
    <row r="1627" spans="1:6" x14ac:dyDescent="0.25">
      <c r="A1627" s="1">
        <v>44165</v>
      </c>
      <c r="B1627" t="s">
        <v>50</v>
      </c>
      <c r="C1627">
        <v>0</v>
      </c>
      <c r="D1627">
        <v>300</v>
      </c>
    </row>
    <row r="1628" spans="1:6" x14ac:dyDescent="0.25">
      <c r="A1628" s="1">
        <v>44165</v>
      </c>
      <c r="B1628" t="s">
        <v>51</v>
      </c>
      <c r="C1628">
        <v>73</v>
      </c>
      <c r="D1628">
        <v>16120</v>
      </c>
      <c r="E1628">
        <v>4</v>
      </c>
      <c r="F1628">
        <v>1182</v>
      </c>
    </row>
    <row r="1629" spans="1:6" x14ac:dyDescent="0.25">
      <c r="A1629" s="1">
        <v>44165</v>
      </c>
      <c r="B1629" t="s">
        <v>52</v>
      </c>
      <c r="C1629">
        <v>98</v>
      </c>
      <c r="D1629">
        <v>14686</v>
      </c>
      <c r="E1629">
        <v>1</v>
      </c>
      <c r="F1629">
        <v>893</v>
      </c>
    </row>
    <row r="1630" spans="1:6" x14ac:dyDescent="0.25">
      <c r="A1630" s="1">
        <v>44165</v>
      </c>
      <c r="B1630" t="s">
        <v>53</v>
      </c>
      <c r="C1630">
        <v>123</v>
      </c>
      <c r="D1630">
        <v>36959</v>
      </c>
      <c r="E1630">
        <v>2</v>
      </c>
      <c r="F1630">
        <v>1248</v>
      </c>
    </row>
    <row r="1631" spans="1:6" x14ac:dyDescent="0.25">
      <c r="A1631" s="1">
        <v>44165</v>
      </c>
      <c r="B1631" t="s">
        <v>54</v>
      </c>
      <c r="C1631">
        <v>126</v>
      </c>
      <c r="D1631">
        <v>24752</v>
      </c>
      <c r="E1631">
        <v>2</v>
      </c>
      <c r="F1631">
        <v>1276</v>
      </c>
    </row>
    <row r="1632" spans="1:6" x14ac:dyDescent="0.25">
      <c r="A1632" s="1">
        <v>44165</v>
      </c>
      <c r="B1632" t="s">
        <v>18</v>
      </c>
      <c r="C1632">
        <v>0</v>
      </c>
      <c r="D1632">
        <v>611</v>
      </c>
      <c r="E1632">
        <v>0</v>
      </c>
      <c r="F1632">
        <v>6</v>
      </c>
    </row>
    <row r="1633" spans="1:6" x14ac:dyDescent="0.25">
      <c r="A1633" s="1">
        <v>44165</v>
      </c>
      <c r="B1633" t="s">
        <v>55</v>
      </c>
      <c r="E1633">
        <v>0</v>
      </c>
      <c r="F1633">
        <v>2</v>
      </c>
    </row>
    <row r="1634" spans="1:6" x14ac:dyDescent="0.25">
      <c r="A1634" s="1">
        <v>44166</v>
      </c>
      <c r="B1634" t="s">
        <v>41</v>
      </c>
      <c r="C1634">
        <v>82</v>
      </c>
      <c r="D1634">
        <v>3129</v>
      </c>
      <c r="E1634">
        <v>0</v>
      </c>
      <c r="F1634">
        <v>192</v>
      </c>
    </row>
    <row r="1635" spans="1:6" x14ac:dyDescent="0.25">
      <c r="A1635" s="1">
        <v>44166</v>
      </c>
      <c r="B1635" t="s">
        <v>42</v>
      </c>
      <c r="C1635">
        <v>43</v>
      </c>
      <c r="D1635">
        <v>1645</v>
      </c>
      <c r="E1635">
        <v>1</v>
      </c>
      <c r="F1635">
        <v>64</v>
      </c>
    </row>
    <row r="1636" spans="1:6" x14ac:dyDescent="0.25">
      <c r="A1636" s="1">
        <v>44166</v>
      </c>
      <c r="B1636" t="s">
        <v>43</v>
      </c>
      <c r="C1636">
        <v>217</v>
      </c>
      <c r="D1636">
        <v>20021</v>
      </c>
      <c r="E1636">
        <v>6</v>
      </c>
      <c r="F1636">
        <v>862</v>
      </c>
    </row>
    <row r="1637" spans="1:6" x14ac:dyDescent="0.25">
      <c r="A1637" s="1">
        <v>44166</v>
      </c>
      <c r="B1637" t="s">
        <v>44</v>
      </c>
      <c r="C1637">
        <v>6</v>
      </c>
      <c r="D1637">
        <v>279</v>
      </c>
    </row>
    <row r="1638" spans="1:6" x14ac:dyDescent="0.25">
      <c r="A1638" s="1">
        <v>44166</v>
      </c>
      <c r="B1638" t="s">
        <v>45</v>
      </c>
      <c r="C1638">
        <v>370</v>
      </c>
      <c r="D1638">
        <v>35205</v>
      </c>
      <c r="E1638">
        <v>5</v>
      </c>
      <c r="F1638">
        <v>1460</v>
      </c>
    </row>
    <row r="1639" spans="1:6" x14ac:dyDescent="0.25">
      <c r="A1639" s="1">
        <v>44166</v>
      </c>
      <c r="B1639" t="s">
        <v>46</v>
      </c>
      <c r="C1639">
        <v>13</v>
      </c>
      <c r="D1639">
        <v>658</v>
      </c>
      <c r="E1639">
        <v>0</v>
      </c>
      <c r="F1639">
        <v>76</v>
      </c>
    </row>
    <row r="1640" spans="1:6" x14ac:dyDescent="0.25">
      <c r="A1640" s="1">
        <v>44166</v>
      </c>
      <c r="B1640" t="s">
        <v>47</v>
      </c>
      <c r="C1640">
        <v>314</v>
      </c>
      <c r="D1640">
        <v>16457</v>
      </c>
      <c r="E1640">
        <v>2</v>
      </c>
      <c r="F1640">
        <v>913</v>
      </c>
    </row>
    <row r="1641" spans="1:6" x14ac:dyDescent="0.25">
      <c r="A1641" s="1">
        <v>44166</v>
      </c>
      <c r="B1641" t="s">
        <v>48</v>
      </c>
      <c r="C1641">
        <v>23</v>
      </c>
      <c r="D1641">
        <v>2345</v>
      </c>
      <c r="E1641">
        <v>0</v>
      </c>
      <c r="F1641">
        <v>163</v>
      </c>
    </row>
    <row r="1642" spans="1:6" x14ac:dyDescent="0.25">
      <c r="A1642" s="1">
        <v>44166</v>
      </c>
      <c r="B1642" t="s">
        <v>49</v>
      </c>
      <c r="C1642">
        <v>513</v>
      </c>
      <c r="D1642">
        <v>46743</v>
      </c>
      <c r="E1642">
        <v>5</v>
      </c>
      <c r="F1642">
        <v>2430</v>
      </c>
    </row>
    <row r="1643" spans="1:6" x14ac:dyDescent="0.25">
      <c r="A1643" s="1">
        <v>44166</v>
      </c>
      <c r="B1643" t="s">
        <v>50</v>
      </c>
      <c r="C1643">
        <v>9</v>
      </c>
      <c r="D1643">
        <v>309</v>
      </c>
    </row>
    <row r="1644" spans="1:6" x14ac:dyDescent="0.25">
      <c r="A1644" s="1">
        <v>44166</v>
      </c>
      <c r="B1644" t="s">
        <v>51</v>
      </c>
      <c r="C1644">
        <v>239</v>
      </c>
      <c r="D1644">
        <v>16359</v>
      </c>
      <c r="E1644">
        <v>2</v>
      </c>
      <c r="F1644">
        <v>1184</v>
      </c>
    </row>
    <row r="1645" spans="1:6" x14ac:dyDescent="0.25">
      <c r="A1645" s="1">
        <v>44166</v>
      </c>
      <c r="B1645" t="s">
        <v>52</v>
      </c>
      <c r="C1645">
        <v>204</v>
      </c>
      <c r="D1645">
        <v>14890</v>
      </c>
      <c r="E1645">
        <v>3</v>
      </c>
      <c r="F1645">
        <v>896</v>
      </c>
    </row>
    <row r="1646" spans="1:6" x14ac:dyDescent="0.25">
      <c r="A1646" s="1">
        <v>44166</v>
      </c>
      <c r="B1646" t="s">
        <v>53</v>
      </c>
      <c r="C1646">
        <v>359</v>
      </c>
      <c r="D1646">
        <v>37318</v>
      </c>
      <c r="E1646">
        <v>2</v>
      </c>
      <c r="F1646">
        <v>1250</v>
      </c>
    </row>
    <row r="1647" spans="1:6" x14ac:dyDescent="0.25">
      <c r="A1647" s="1">
        <v>44166</v>
      </c>
      <c r="B1647" t="s">
        <v>54</v>
      </c>
      <c r="C1647">
        <v>394</v>
      </c>
      <c r="D1647">
        <v>25146</v>
      </c>
      <c r="E1647">
        <v>4</v>
      </c>
      <c r="F1647">
        <v>1280</v>
      </c>
    </row>
    <row r="1648" spans="1:6" x14ac:dyDescent="0.25">
      <c r="A1648" s="1">
        <v>44166</v>
      </c>
      <c r="B1648" t="s">
        <v>18</v>
      </c>
      <c r="C1648">
        <v>59</v>
      </c>
      <c r="D1648">
        <v>670</v>
      </c>
      <c r="E1648">
        <v>0</v>
      </c>
      <c r="F1648">
        <v>6</v>
      </c>
    </row>
    <row r="1649" spans="1:6" x14ac:dyDescent="0.25">
      <c r="A1649" s="1">
        <v>44166</v>
      </c>
      <c r="B1649" t="s">
        <v>55</v>
      </c>
      <c r="E1649">
        <v>0</v>
      </c>
      <c r="F1649">
        <v>2</v>
      </c>
    </row>
    <row r="1650" spans="1:6" x14ac:dyDescent="0.25">
      <c r="A1650" s="1">
        <v>44167</v>
      </c>
      <c r="B1650" t="s">
        <v>41</v>
      </c>
      <c r="C1650">
        <v>75</v>
      </c>
      <c r="D1650">
        <v>3204</v>
      </c>
      <c r="E1650">
        <v>2</v>
      </c>
      <c r="F1650">
        <v>194</v>
      </c>
    </row>
    <row r="1651" spans="1:6" x14ac:dyDescent="0.25">
      <c r="A1651" s="1">
        <v>44167</v>
      </c>
      <c r="B1651" t="s">
        <v>42</v>
      </c>
      <c r="C1651">
        <v>83</v>
      </c>
      <c r="D1651">
        <v>1728</v>
      </c>
      <c r="E1651">
        <v>1</v>
      </c>
      <c r="F1651">
        <v>65</v>
      </c>
    </row>
    <row r="1652" spans="1:6" x14ac:dyDescent="0.25">
      <c r="A1652" s="1">
        <v>44167</v>
      </c>
      <c r="B1652" t="s">
        <v>43</v>
      </c>
      <c r="C1652">
        <v>530</v>
      </c>
      <c r="D1652">
        <v>20551</v>
      </c>
      <c r="E1652">
        <v>6</v>
      </c>
      <c r="F1652">
        <v>868</v>
      </c>
    </row>
    <row r="1653" spans="1:6" x14ac:dyDescent="0.25">
      <c r="A1653" s="1">
        <v>44167</v>
      </c>
      <c r="B1653" t="s">
        <v>44</v>
      </c>
      <c r="C1653">
        <v>7</v>
      </c>
      <c r="D1653">
        <v>286</v>
      </c>
    </row>
    <row r="1654" spans="1:6" x14ac:dyDescent="0.25">
      <c r="A1654" s="1">
        <v>44167</v>
      </c>
      <c r="B1654" t="s">
        <v>45</v>
      </c>
      <c r="C1654">
        <v>901</v>
      </c>
      <c r="D1654">
        <v>36106</v>
      </c>
      <c r="E1654">
        <v>7</v>
      </c>
      <c r="F1654">
        <v>1467</v>
      </c>
    </row>
    <row r="1655" spans="1:6" x14ac:dyDescent="0.25">
      <c r="A1655" s="1">
        <v>44167</v>
      </c>
      <c r="B1655" t="s">
        <v>46</v>
      </c>
      <c r="C1655">
        <v>18</v>
      </c>
      <c r="D1655">
        <v>676</v>
      </c>
      <c r="E1655">
        <v>0</v>
      </c>
      <c r="F1655">
        <v>76</v>
      </c>
    </row>
    <row r="1656" spans="1:6" x14ac:dyDescent="0.25">
      <c r="A1656" s="1">
        <v>44167</v>
      </c>
      <c r="B1656" t="s">
        <v>47</v>
      </c>
      <c r="C1656">
        <v>278</v>
      </c>
      <c r="D1656">
        <v>16735</v>
      </c>
      <c r="E1656">
        <v>4</v>
      </c>
      <c r="F1656">
        <v>917</v>
      </c>
    </row>
    <row r="1657" spans="1:6" x14ac:dyDescent="0.25">
      <c r="A1657" s="1">
        <v>44167</v>
      </c>
      <c r="B1657" t="s">
        <v>48</v>
      </c>
      <c r="C1657">
        <v>45</v>
      </c>
      <c r="D1657">
        <v>2390</v>
      </c>
      <c r="E1657">
        <v>1</v>
      </c>
      <c r="F1657">
        <v>164</v>
      </c>
    </row>
    <row r="1658" spans="1:6" x14ac:dyDescent="0.25">
      <c r="A1658" s="1">
        <v>44167</v>
      </c>
      <c r="B1658" t="s">
        <v>49</v>
      </c>
      <c r="C1658">
        <v>928</v>
      </c>
      <c r="D1658">
        <v>47671</v>
      </c>
      <c r="E1658">
        <v>5</v>
      </c>
      <c r="F1658">
        <v>2435</v>
      </c>
    </row>
    <row r="1659" spans="1:6" x14ac:dyDescent="0.25">
      <c r="A1659" s="1">
        <v>44167</v>
      </c>
      <c r="B1659" t="s">
        <v>50</v>
      </c>
      <c r="C1659">
        <v>10</v>
      </c>
      <c r="D1659">
        <v>319</v>
      </c>
    </row>
    <row r="1660" spans="1:6" x14ac:dyDescent="0.25">
      <c r="A1660" s="1">
        <v>44167</v>
      </c>
      <c r="B1660" t="s">
        <v>51</v>
      </c>
      <c r="C1660">
        <v>336</v>
      </c>
      <c r="D1660">
        <v>16695</v>
      </c>
      <c r="E1660">
        <v>3</v>
      </c>
      <c r="F1660">
        <v>1187</v>
      </c>
    </row>
    <row r="1661" spans="1:6" x14ac:dyDescent="0.25">
      <c r="A1661" s="1">
        <v>44167</v>
      </c>
      <c r="B1661" t="s">
        <v>52</v>
      </c>
      <c r="C1661">
        <v>260</v>
      </c>
      <c r="D1661">
        <v>15150</v>
      </c>
      <c r="E1661">
        <v>6</v>
      </c>
      <c r="F1661">
        <v>902</v>
      </c>
    </row>
    <row r="1662" spans="1:6" x14ac:dyDescent="0.25">
      <c r="A1662" s="1">
        <v>44167</v>
      </c>
      <c r="B1662" t="s">
        <v>53</v>
      </c>
      <c r="C1662">
        <v>503</v>
      </c>
      <c r="D1662">
        <v>37821</v>
      </c>
      <c r="E1662">
        <v>6</v>
      </c>
      <c r="F1662">
        <v>1256</v>
      </c>
    </row>
    <row r="1663" spans="1:6" x14ac:dyDescent="0.25">
      <c r="A1663" s="1">
        <v>44167</v>
      </c>
      <c r="B1663" t="s">
        <v>54</v>
      </c>
      <c r="C1663">
        <v>660</v>
      </c>
      <c r="D1663">
        <v>25806</v>
      </c>
      <c r="E1663">
        <v>5</v>
      </c>
      <c r="F1663">
        <v>1285</v>
      </c>
    </row>
    <row r="1664" spans="1:6" x14ac:dyDescent="0.25">
      <c r="A1664" s="1">
        <v>44167</v>
      </c>
      <c r="B1664" t="s">
        <v>18</v>
      </c>
      <c r="C1664">
        <v>0</v>
      </c>
      <c r="D1664">
        <v>649</v>
      </c>
      <c r="E1664">
        <v>0</v>
      </c>
      <c r="F1664">
        <v>6</v>
      </c>
    </row>
    <row r="1665" spans="1:6" x14ac:dyDescent="0.25">
      <c r="A1665" s="1">
        <v>44167</v>
      </c>
      <c r="B1665" t="s">
        <v>55</v>
      </c>
      <c r="E1665">
        <v>0</v>
      </c>
      <c r="F1665">
        <v>2</v>
      </c>
    </row>
    <row r="1666" spans="1:6" x14ac:dyDescent="0.25">
      <c r="A1666" s="1">
        <v>44168</v>
      </c>
      <c r="B1666" t="s">
        <v>41</v>
      </c>
      <c r="C1666">
        <v>85</v>
      </c>
      <c r="D1666">
        <v>3289</v>
      </c>
      <c r="E1666">
        <v>1</v>
      </c>
      <c r="F1666">
        <v>195</v>
      </c>
    </row>
    <row r="1667" spans="1:6" x14ac:dyDescent="0.25">
      <c r="A1667" s="1">
        <v>44168</v>
      </c>
      <c r="B1667" t="s">
        <v>42</v>
      </c>
      <c r="C1667">
        <v>52</v>
      </c>
      <c r="D1667">
        <v>1780</v>
      </c>
      <c r="E1667">
        <v>1</v>
      </c>
      <c r="F1667">
        <v>66</v>
      </c>
    </row>
    <row r="1668" spans="1:6" x14ac:dyDescent="0.25">
      <c r="A1668" s="1">
        <v>44168</v>
      </c>
      <c r="B1668" t="s">
        <v>43</v>
      </c>
      <c r="C1668">
        <v>817</v>
      </c>
      <c r="D1668">
        <v>21368</v>
      </c>
      <c r="E1668">
        <v>5</v>
      </c>
      <c r="F1668">
        <v>873</v>
      </c>
    </row>
    <row r="1669" spans="1:6" x14ac:dyDescent="0.25">
      <c r="A1669" s="1">
        <v>44168</v>
      </c>
      <c r="B1669" t="s">
        <v>44</v>
      </c>
      <c r="C1669">
        <v>5</v>
      </c>
      <c r="D1669">
        <v>291</v>
      </c>
    </row>
    <row r="1670" spans="1:6" x14ac:dyDescent="0.25">
      <c r="A1670" s="1">
        <v>44168</v>
      </c>
      <c r="B1670" t="s">
        <v>45</v>
      </c>
      <c r="C1670">
        <v>1370</v>
      </c>
      <c r="D1670">
        <v>37476</v>
      </c>
      <c r="E1670">
        <v>8</v>
      </c>
      <c r="F1670">
        <v>1475</v>
      </c>
    </row>
    <row r="1671" spans="1:6" x14ac:dyDescent="0.25">
      <c r="A1671" s="1">
        <v>44168</v>
      </c>
      <c r="B1671" t="s">
        <v>46</v>
      </c>
      <c r="C1671">
        <v>23</v>
      </c>
      <c r="D1671">
        <v>699</v>
      </c>
      <c r="E1671">
        <v>0</v>
      </c>
      <c r="F1671">
        <v>76</v>
      </c>
    </row>
    <row r="1672" spans="1:6" x14ac:dyDescent="0.25">
      <c r="A1672" s="1">
        <v>44168</v>
      </c>
      <c r="B1672" t="s">
        <v>47</v>
      </c>
      <c r="C1672">
        <v>428</v>
      </c>
      <c r="D1672">
        <v>17163</v>
      </c>
      <c r="E1672">
        <v>3</v>
      </c>
      <c r="F1672">
        <v>920</v>
      </c>
    </row>
    <row r="1673" spans="1:6" x14ac:dyDescent="0.25">
      <c r="A1673" s="1">
        <v>44168</v>
      </c>
      <c r="B1673" t="s">
        <v>48</v>
      </c>
      <c r="C1673">
        <v>60</v>
      </c>
      <c r="D1673">
        <v>2450</v>
      </c>
      <c r="E1673">
        <v>1</v>
      </c>
      <c r="F1673">
        <v>165</v>
      </c>
    </row>
    <row r="1674" spans="1:6" x14ac:dyDescent="0.25">
      <c r="A1674" s="1">
        <v>44168</v>
      </c>
      <c r="B1674" t="s">
        <v>49</v>
      </c>
      <c r="C1674">
        <v>1225</v>
      </c>
      <c r="D1674">
        <v>48896</v>
      </c>
      <c r="E1674">
        <v>8</v>
      </c>
      <c r="F1674">
        <v>2443</v>
      </c>
    </row>
    <row r="1675" spans="1:6" x14ac:dyDescent="0.25">
      <c r="A1675" s="1">
        <v>44168</v>
      </c>
      <c r="B1675" t="s">
        <v>50</v>
      </c>
      <c r="C1675">
        <v>32</v>
      </c>
      <c r="D1675">
        <v>351</v>
      </c>
    </row>
    <row r="1676" spans="1:6" x14ac:dyDescent="0.25">
      <c r="A1676" s="1">
        <v>44168</v>
      </c>
      <c r="B1676" t="s">
        <v>51</v>
      </c>
      <c r="C1676">
        <v>374</v>
      </c>
      <c r="D1676">
        <v>17069</v>
      </c>
      <c r="E1676">
        <v>4</v>
      </c>
      <c r="F1676">
        <v>1191</v>
      </c>
    </row>
    <row r="1677" spans="1:6" x14ac:dyDescent="0.25">
      <c r="A1677" s="1">
        <v>44168</v>
      </c>
      <c r="B1677" t="s">
        <v>52</v>
      </c>
      <c r="C1677">
        <v>395</v>
      </c>
      <c r="D1677">
        <v>15545</v>
      </c>
      <c r="E1677">
        <v>4</v>
      </c>
      <c r="F1677">
        <v>906</v>
      </c>
    </row>
    <row r="1678" spans="1:6" x14ac:dyDescent="0.25">
      <c r="A1678" s="1">
        <v>44168</v>
      </c>
      <c r="B1678" t="s">
        <v>53</v>
      </c>
      <c r="C1678">
        <v>827</v>
      </c>
      <c r="D1678">
        <v>38648</v>
      </c>
      <c r="E1678">
        <v>5</v>
      </c>
      <c r="F1678">
        <v>1261</v>
      </c>
    </row>
    <row r="1679" spans="1:6" x14ac:dyDescent="0.25">
      <c r="A1679" s="1">
        <v>44168</v>
      </c>
      <c r="B1679" t="s">
        <v>54</v>
      </c>
      <c r="C1679">
        <v>746</v>
      </c>
      <c r="D1679">
        <v>26552</v>
      </c>
      <c r="E1679">
        <v>10</v>
      </c>
      <c r="F1679">
        <v>1295</v>
      </c>
    </row>
    <row r="1680" spans="1:6" x14ac:dyDescent="0.25">
      <c r="A1680" s="1">
        <v>44168</v>
      </c>
      <c r="B1680" t="s">
        <v>18</v>
      </c>
      <c r="C1680">
        <v>38</v>
      </c>
      <c r="D1680">
        <v>687</v>
      </c>
      <c r="E1680">
        <v>0</v>
      </c>
      <c r="F1680">
        <v>6</v>
      </c>
    </row>
    <row r="1681" spans="1:6" x14ac:dyDescent="0.25">
      <c r="A1681" s="1">
        <v>44168</v>
      </c>
      <c r="B1681" t="s">
        <v>55</v>
      </c>
      <c r="E1681">
        <v>0</v>
      </c>
      <c r="F1681">
        <v>2</v>
      </c>
    </row>
    <row r="1682" spans="1:6" x14ac:dyDescent="0.25">
      <c r="A1682" s="1">
        <v>44169</v>
      </c>
      <c r="B1682" t="s">
        <v>41</v>
      </c>
      <c r="C1682">
        <v>83</v>
      </c>
      <c r="D1682">
        <v>3372</v>
      </c>
      <c r="E1682">
        <v>2</v>
      </c>
      <c r="F1682">
        <v>197</v>
      </c>
    </row>
    <row r="1683" spans="1:6" x14ac:dyDescent="0.25">
      <c r="A1683" s="1">
        <v>44169</v>
      </c>
      <c r="B1683" t="s">
        <v>42</v>
      </c>
      <c r="C1683">
        <v>23</v>
      </c>
      <c r="D1683">
        <v>1803</v>
      </c>
      <c r="E1683">
        <v>0</v>
      </c>
      <c r="F1683">
        <v>66</v>
      </c>
    </row>
    <row r="1684" spans="1:6" x14ac:dyDescent="0.25">
      <c r="A1684" s="1">
        <v>44169</v>
      </c>
      <c r="B1684" t="s">
        <v>43</v>
      </c>
      <c r="C1684">
        <v>451</v>
      </c>
      <c r="D1684">
        <v>21819</v>
      </c>
      <c r="E1684">
        <v>4</v>
      </c>
      <c r="F1684">
        <v>877</v>
      </c>
    </row>
    <row r="1685" spans="1:6" x14ac:dyDescent="0.25">
      <c r="A1685" s="1">
        <v>44169</v>
      </c>
      <c r="B1685" t="s">
        <v>44</v>
      </c>
      <c r="C1685">
        <v>4</v>
      </c>
      <c r="D1685">
        <v>295</v>
      </c>
    </row>
    <row r="1686" spans="1:6" x14ac:dyDescent="0.25">
      <c r="A1686" s="1">
        <v>44169</v>
      </c>
      <c r="B1686" t="s">
        <v>45</v>
      </c>
      <c r="C1686">
        <v>991</v>
      </c>
      <c r="D1686">
        <v>38467</v>
      </c>
      <c r="E1686">
        <v>7</v>
      </c>
      <c r="F1686">
        <v>1482</v>
      </c>
    </row>
    <row r="1687" spans="1:6" x14ac:dyDescent="0.25">
      <c r="A1687" s="1">
        <v>44169</v>
      </c>
      <c r="B1687" t="s">
        <v>46</v>
      </c>
      <c r="C1687">
        <v>17</v>
      </c>
      <c r="D1687">
        <v>716</v>
      </c>
      <c r="E1687">
        <v>0</v>
      </c>
      <c r="F1687">
        <v>76</v>
      </c>
    </row>
    <row r="1688" spans="1:6" x14ac:dyDescent="0.25">
      <c r="A1688" s="1">
        <v>44169</v>
      </c>
      <c r="B1688" t="s">
        <v>47</v>
      </c>
      <c r="C1688">
        <v>388</v>
      </c>
      <c r="D1688">
        <v>17551</v>
      </c>
      <c r="E1688">
        <v>2</v>
      </c>
      <c r="F1688">
        <v>922</v>
      </c>
    </row>
    <row r="1689" spans="1:6" x14ac:dyDescent="0.25">
      <c r="A1689" s="1">
        <v>44169</v>
      </c>
      <c r="B1689" t="s">
        <v>48</v>
      </c>
      <c r="C1689">
        <v>42</v>
      </c>
      <c r="D1689">
        <v>2492</v>
      </c>
      <c r="E1689">
        <v>0</v>
      </c>
      <c r="F1689">
        <v>165</v>
      </c>
    </row>
    <row r="1690" spans="1:6" x14ac:dyDescent="0.25">
      <c r="A1690" s="1">
        <v>44169</v>
      </c>
      <c r="B1690" t="s">
        <v>49</v>
      </c>
      <c r="C1690">
        <v>1212</v>
      </c>
      <c r="D1690">
        <v>50108</v>
      </c>
      <c r="E1690">
        <v>7</v>
      </c>
      <c r="F1690">
        <v>2450</v>
      </c>
    </row>
    <row r="1691" spans="1:6" x14ac:dyDescent="0.25">
      <c r="A1691" s="1">
        <v>44169</v>
      </c>
      <c r="B1691" t="s">
        <v>50</v>
      </c>
      <c r="C1691">
        <v>30</v>
      </c>
      <c r="D1691">
        <v>381</v>
      </c>
    </row>
    <row r="1692" spans="1:6" x14ac:dyDescent="0.25">
      <c r="A1692" s="1">
        <v>44169</v>
      </c>
      <c r="B1692" t="s">
        <v>51</v>
      </c>
      <c r="C1692">
        <v>411</v>
      </c>
      <c r="D1692">
        <v>17480</v>
      </c>
      <c r="E1692">
        <v>1</v>
      </c>
      <c r="F1692">
        <v>1192</v>
      </c>
    </row>
    <row r="1693" spans="1:6" x14ac:dyDescent="0.25">
      <c r="A1693" s="1">
        <v>44169</v>
      </c>
      <c r="B1693" t="s">
        <v>52</v>
      </c>
      <c r="C1693">
        <v>243</v>
      </c>
      <c r="D1693">
        <v>15788</v>
      </c>
      <c r="E1693">
        <v>4</v>
      </c>
      <c r="F1693">
        <v>910</v>
      </c>
    </row>
    <row r="1694" spans="1:6" x14ac:dyDescent="0.25">
      <c r="A1694" s="1">
        <v>44169</v>
      </c>
      <c r="B1694" t="s">
        <v>53</v>
      </c>
      <c r="C1694">
        <v>712</v>
      </c>
      <c r="D1694">
        <v>39360</v>
      </c>
      <c r="E1694">
        <v>5</v>
      </c>
      <c r="F1694">
        <v>1266</v>
      </c>
    </row>
    <row r="1695" spans="1:6" x14ac:dyDescent="0.25">
      <c r="A1695" s="1">
        <v>44169</v>
      </c>
      <c r="B1695" t="s">
        <v>54</v>
      </c>
      <c r="C1695">
        <v>583</v>
      </c>
      <c r="D1695">
        <v>27135</v>
      </c>
      <c r="E1695">
        <v>4</v>
      </c>
      <c r="F1695">
        <v>1299</v>
      </c>
    </row>
    <row r="1696" spans="1:6" x14ac:dyDescent="0.25">
      <c r="A1696" s="1">
        <v>44169</v>
      </c>
      <c r="B1696" t="s">
        <v>18</v>
      </c>
      <c r="C1696">
        <v>2</v>
      </c>
      <c r="D1696">
        <v>689</v>
      </c>
      <c r="E1696">
        <v>0</v>
      </c>
      <c r="F1696">
        <v>6</v>
      </c>
    </row>
    <row r="1697" spans="1:6" x14ac:dyDescent="0.25">
      <c r="A1697" s="1">
        <v>44169</v>
      </c>
      <c r="B1697" t="s">
        <v>55</v>
      </c>
      <c r="E1697">
        <v>0</v>
      </c>
      <c r="F1697">
        <v>2</v>
      </c>
    </row>
    <row r="1698" spans="1:6" x14ac:dyDescent="0.25">
      <c r="A1698" s="1">
        <v>44170</v>
      </c>
      <c r="B1698" t="s">
        <v>41</v>
      </c>
      <c r="C1698">
        <v>57</v>
      </c>
      <c r="D1698">
        <v>3429</v>
      </c>
      <c r="E1698">
        <v>0</v>
      </c>
      <c r="F1698">
        <v>197</v>
      </c>
    </row>
    <row r="1699" spans="1:6" x14ac:dyDescent="0.25">
      <c r="A1699" s="1">
        <v>44170</v>
      </c>
      <c r="B1699" t="s">
        <v>42</v>
      </c>
      <c r="C1699">
        <v>100</v>
      </c>
      <c r="D1699">
        <v>1903</v>
      </c>
      <c r="E1699">
        <v>2</v>
      </c>
      <c r="F1699">
        <v>68</v>
      </c>
    </row>
    <row r="1700" spans="1:6" x14ac:dyDescent="0.25">
      <c r="A1700" s="1">
        <v>44170</v>
      </c>
      <c r="B1700" t="s">
        <v>43</v>
      </c>
      <c r="C1700">
        <v>491</v>
      </c>
      <c r="D1700">
        <v>22310</v>
      </c>
      <c r="E1700">
        <v>8</v>
      </c>
      <c r="F1700">
        <v>885</v>
      </c>
    </row>
    <row r="1701" spans="1:6" x14ac:dyDescent="0.25">
      <c r="A1701" s="1">
        <v>44170</v>
      </c>
      <c r="B1701" t="s">
        <v>44</v>
      </c>
      <c r="C1701">
        <v>14</v>
      </c>
      <c r="D1701">
        <v>309</v>
      </c>
    </row>
    <row r="1702" spans="1:6" x14ac:dyDescent="0.25">
      <c r="A1702" s="1">
        <v>44170</v>
      </c>
      <c r="B1702" t="s">
        <v>45</v>
      </c>
      <c r="C1702">
        <v>902</v>
      </c>
      <c r="D1702">
        <v>39369</v>
      </c>
      <c r="E1702">
        <v>3</v>
      </c>
      <c r="F1702">
        <v>1485</v>
      </c>
    </row>
    <row r="1703" spans="1:6" x14ac:dyDescent="0.25">
      <c r="A1703" s="1">
        <v>44170</v>
      </c>
      <c r="B1703" t="s">
        <v>46</v>
      </c>
      <c r="C1703">
        <v>23</v>
      </c>
      <c r="D1703">
        <v>739</v>
      </c>
      <c r="E1703">
        <v>0</v>
      </c>
      <c r="F1703">
        <v>76</v>
      </c>
    </row>
    <row r="1704" spans="1:6" x14ac:dyDescent="0.25">
      <c r="A1704" s="1">
        <v>44170</v>
      </c>
      <c r="B1704" t="s">
        <v>47</v>
      </c>
      <c r="C1704">
        <v>431</v>
      </c>
      <c r="D1704">
        <v>17982</v>
      </c>
      <c r="E1704">
        <v>4</v>
      </c>
      <c r="F1704">
        <v>926</v>
      </c>
    </row>
    <row r="1705" spans="1:6" x14ac:dyDescent="0.25">
      <c r="A1705" s="1">
        <v>44170</v>
      </c>
      <c r="B1705" t="s">
        <v>48</v>
      </c>
      <c r="C1705">
        <v>44</v>
      </c>
      <c r="D1705">
        <v>2536</v>
      </c>
      <c r="E1705">
        <v>0</v>
      </c>
      <c r="F1705">
        <v>165</v>
      </c>
    </row>
    <row r="1706" spans="1:6" x14ac:dyDescent="0.25">
      <c r="A1706" s="1">
        <v>44170</v>
      </c>
      <c r="B1706" t="s">
        <v>49</v>
      </c>
      <c r="C1706">
        <v>1202</v>
      </c>
      <c r="D1706">
        <v>51310</v>
      </c>
      <c r="E1706">
        <v>5</v>
      </c>
      <c r="F1706">
        <v>2455</v>
      </c>
    </row>
    <row r="1707" spans="1:6" x14ac:dyDescent="0.25">
      <c r="A1707" s="1">
        <v>44170</v>
      </c>
      <c r="B1707" t="s">
        <v>50</v>
      </c>
      <c r="C1707">
        <v>39</v>
      </c>
      <c r="D1707">
        <v>420</v>
      </c>
    </row>
    <row r="1708" spans="1:6" x14ac:dyDescent="0.25">
      <c r="A1708" s="1">
        <v>44170</v>
      </c>
      <c r="B1708" t="s">
        <v>51</v>
      </c>
      <c r="C1708">
        <v>337</v>
      </c>
      <c r="D1708">
        <v>17817</v>
      </c>
      <c r="E1708">
        <v>1</v>
      </c>
      <c r="F1708">
        <v>1193</v>
      </c>
    </row>
    <row r="1709" spans="1:6" x14ac:dyDescent="0.25">
      <c r="A1709" s="1">
        <v>44170</v>
      </c>
      <c r="B1709" t="s">
        <v>52</v>
      </c>
      <c r="C1709">
        <v>354</v>
      </c>
      <c r="D1709">
        <v>16142</v>
      </c>
      <c r="E1709">
        <v>1</v>
      </c>
      <c r="F1709">
        <v>911</v>
      </c>
    </row>
    <row r="1710" spans="1:6" x14ac:dyDescent="0.25">
      <c r="A1710" s="1">
        <v>44170</v>
      </c>
      <c r="B1710" t="s">
        <v>53</v>
      </c>
      <c r="C1710">
        <v>685</v>
      </c>
      <c r="D1710">
        <v>40045</v>
      </c>
      <c r="E1710">
        <v>7</v>
      </c>
      <c r="F1710">
        <v>1273</v>
      </c>
    </row>
    <row r="1711" spans="1:6" x14ac:dyDescent="0.25">
      <c r="A1711" s="1">
        <v>44170</v>
      </c>
      <c r="B1711" t="s">
        <v>54</v>
      </c>
      <c r="C1711">
        <v>679</v>
      </c>
      <c r="D1711">
        <v>27814</v>
      </c>
      <c r="E1711">
        <v>12</v>
      </c>
      <c r="F1711">
        <v>1311</v>
      </c>
    </row>
    <row r="1712" spans="1:6" x14ac:dyDescent="0.25">
      <c r="A1712" s="1">
        <v>44170</v>
      </c>
      <c r="B1712" t="s">
        <v>18</v>
      </c>
      <c r="C1712">
        <v>0</v>
      </c>
      <c r="D1712">
        <v>687</v>
      </c>
      <c r="E1712">
        <v>0</v>
      </c>
      <c r="F1712">
        <v>6</v>
      </c>
    </row>
    <row r="1713" spans="1:6" x14ac:dyDescent="0.25">
      <c r="A1713" s="1">
        <v>44170</v>
      </c>
      <c r="B1713" t="s">
        <v>55</v>
      </c>
      <c r="E1713">
        <v>0</v>
      </c>
      <c r="F1713">
        <v>2</v>
      </c>
    </row>
    <row r="1714" spans="1:6" x14ac:dyDescent="0.25">
      <c r="A1714" s="1">
        <v>44171</v>
      </c>
      <c r="B1714" t="s">
        <v>41</v>
      </c>
      <c r="C1714">
        <v>48</v>
      </c>
      <c r="D1714">
        <v>3477</v>
      </c>
      <c r="E1714">
        <v>0</v>
      </c>
      <c r="F1714">
        <v>197</v>
      </c>
    </row>
    <row r="1715" spans="1:6" x14ac:dyDescent="0.25">
      <c r="A1715" s="1">
        <v>44171</v>
      </c>
      <c r="B1715" t="s">
        <v>42</v>
      </c>
      <c r="C1715">
        <v>51</v>
      </c>
      <c r="D1715">
        <v>1954</v>
      </c>
      <c r="E1715">
        <v>5</v>
      </c>
      <c r="F1715">
        <v>73</v>
      </c>
    </row>
    <row r="1716" spans="1:6" x14ac:dyDescent="0.25">
      <c r="A1716" s="1">
        <v>44171</v>
      </c>
      <c r="B1716" t="s">
        <v>43</v>
      </c>
      <c r="C1716">
        <v>409</v>
      </c>
      <c r="D1716">
        <v>22719</v>
      </c>
      <c r="E1716">
        <v>5</v>
      </c>
      <c r="F1716">
        <v>890</v>
      </c>
    </row>
    <row r="1717" spans="1:6" x14ac:dyDescent="0.25">
      <c r="A1717" s="1">
        <v>44171</v>
      </c>
      <c r="B1717" t="s">
        <v>44</v>
      </c>
      <c r="C1717">
        <v>1</v>
      </c>
      <c r="D1717">
        <v>310</v>
      </c>
    </row>
    <row r="1718" spans="1:6" x14ac:dyDescent="0.25">
      <c r="A1718" s="1">
        <v>44171</v>
      </c>
      <c r="B1718" t="s">
        <v>45</v>
      </c>
      <c r="C1718">
        <v>936</v>
      </c>
      <c r="D1718">
        <v>40305</v>
      </c>
      <c r="E1718">
        <v>4</v>
      </c>
      <c r="F1718">
        <v>1489</v>
      </c>
    </row>
    <row r="1719" spans="1:6" x14ac:dyDescent="0.25">
      <c r="A1719" s="1">
        <v>44171</v>
      </c>
      <c r="B1719" t="s">
        <v>46</v>
      </c>
      <c r="C1719">
        <v>17</v>
      </c>
      <c r="D1719">
        <v>756</v>
      </c>
      <c r="E1719">
        <v>2</v>
      </c>
      <c r="F1719">
        <v>78</v>
      </c>
    </row>
    <row r="1720" spans="1:6" x14ac:dyDescent="0.25">
      <c r="A1720" s="1">
        <v>44171</v>
      </c>
      <c r="B1720" t="s">
        <v>47</v>
      </c>
      <c r="C1720">
        <v>343</v>
      </c>
      <c r="D1720">
        <v>18325</v>
      </c>
      <c r="E1720">
        <v>5</v>
      </c>
      <c r="F1720">
        <v>931</v>
      </c>
    </row>
    <row r="1721" spans="1:6" x14ac:dyDescent="0.25">
      <c r="A1721" s="1">
        <v>44171</v>
      </c>
      <c r="B1721" t="s">
        <v>48</v>
      </c>
      <c r="C1721">
        <v>31</v>
      </c>
      <c r="D1721">
        <v>2567</v>
      </c>
      <c r="E1721">
        <v>1</v>
      </c>
      <c r="F1721">
        <v>166</v>
      </c>
    </row>
    <row r="1722" spans="1:6" x14ac:dyDescent="0.25">
      <c r="A1722" s="1">
        <v>44171</v>
      </c>
      <c r="B1722" t="s">
        <v>49</v>
      </c>
      <c r="C1722">
        <v>1035</v>
      </c>
      <c r="D1722">
        <v>52345</v>
      </c>
      <c r="E1722">
        <v>13</v>
      </c>
      <c r="F1722">
        <v>2468</v>
      </c>
    </row>
    <row r="1723" spans="1:6" x14ac:dyDescent="0.25">
      <c r="A1723" s="1">
        <v>44171</v>
      </c>
      <c r="B1723" t="s">
        <v>50</v>
      </c>
      <c r="C1723">
        <v>21</v>
      </c>
      <c r="D1723">
        <v>441</v>
      </c>
    </row>
    <row r="1724" spans="1:6" x14ac:dyDescent="0.25">
      <c r="A1724" s="1">
        <v>44171</v>
      </c>
      <c r="B1724" t="s">
        <v>51</v>
      </c>
      <c r="C1724">
        <v>363</v>
      </c>
      <c r="D1724">
        <v>18180</v>
      </c>
      <c r="E1724">
        <v>3</v>
      </c>
      <c r="F1724">
        <v>1196</v>
      </c>
    </row>
    <row r="1725" spans="1:6" x14ac:dyDescent="0.25">
      <c r="A1725" s="1">
        <v>44171</v>
      </c>
      <c r="B1725" t="s">
        <v>52</v>
      </c>
      <c r="C1725">
        <v>241</v>
      </c>
      <c r="D1725">
        <v>16383</v>
      </c>
      <c r="E1725">
        <v>6</v>
      </c>
      <c r="F1725">
        <v>917</v>
      </c>
    </row>
    <row r="1726" spans="1:6" x14ac:dyDescent="0.25">
      <c r="A1726" s="1">
        <v>44171</v>
      </c>
      <c r="B1726" t="s">
        <v>53</v>
      </c>
      <c r="C1726">
        <v>601</v>
      </c>
      <c r="D1726">
        <v>40646</v>
      </c>
      <c r="E1726">
        <v>2</v>
      </c>
      <c r="F1726">
        <v>1275</v>
      </c>
    </row>
    <row r="1727" spans="1:6" x14ac:dyDescent="0.25">
      <c r="A1727" s="1">
        <v>44171</v>
      </c>
      <c r="B1727" t="s">
        <v>54</v>
      </c>
      <c r="C1727">
        <v>638</v>
      </c>
      <c r="D1727">
        <v>28452</v>
      </c>
      <c r="E1727">
        <v>5</v>
      </c>
      <c r="F1727">
        <v>1316</v>
      </c>
    </row>
    <row r="1728" spans="1:6" x14ac:dyDescent="0.25">
      <c r="A1728" s="1">
        <v>44171</v>
      </c>
      <c r="B1728" t="s">
        <v>18</v>
      </c>
      <c r="C1728">
        <v>12</v>
      </c>
      <c r="D1728">
        <v>699</v>
      </c>
      <c r="E1728">
        <v>0</v>
      </c>
      <c r="F1728">
        <v>6</v>
      </c>
    </row>
    <row r="1729" spans="1:6" x14ac:dyDescent="0.25">
      <c r="A1729" s="1">
        <v>44171</v>
      </c>
      <c r="B1729" t="s">
        <v>55</v>
      </c>
      <c r="E1729">
        <v>0</v>
      </c>
      <c r="F1729">
        <v>2</v>
      </c>
    </row>
    <row r="1730" spans="1:6" x14ac:dyDescent="0.25">
      <c r="A1730" s="1">
        <v>44172</v>
      </c>
      <c r="B1730" t="s">
        <v>41</v>
      </c>
      <c r="C1730">
        <v>37</v>
      </c>
      <c r="D1730">
        <v>3514</v>
      </c>
      <c r="E1730">
        <v>0</v>
      </c>
      <c r="F1730">
        <v>197</v>
      </c>
    </row>
    <row r="1731" spans="1:6" x14ac:dyDescent="0.25">
      <c r="A1731" s="1">
        <v>44172</v>
      </c>
      <c r="B1731" t="s">
        <v>42</v>
      </c>
      <c r="C1731">
        <v>15</v>
      </c>
      <c r="D1731">
        <v>1969</v>
      </c>
      <c r="E1731">
        <v>4</v>
      </c>
      <c r="F1731">
        <v>77</v>
      </c>
    </row>
    <row r="1732" spans="1:6" x14ac:dyDescent="0.25">
      <c r="A1732" s="1">
        <v>44172</v>
      </c>
      <c r="B1732" t="s">
        <v>43</v>
      </c>
      <c r="C1732">
        <v>278</v>
      </c>
      <c r="D1732">
        <v>22997</v>
      </c>
      <c r="E1732">
        <v>6</v>
      </c>
      <c r="F1732">
        <v>896</v>
      </c>
    </row>
    <row r="1733" spans="1:6" x14ac:dyDescent="0.25">
      <c r="A1733" s="1">
        <v>44172</v>
      </c>
      <c r="B1733" t="s">
        <v>44</v>
      </c>
      <c r="C1733">
        <v>5</v>
      </c>
      <c r="D1733">
        <v>315</v>
      </c>
    </row>
    <row r="1734" spans="1:6" x14ac:dyDescent="0.25">
      <c r="A1734" s="1">
        <v>44172</v>
      </c>
      <c r="B1734" t="s">
        <v>45</v>
      </c>
      <c r="C1734">
        <v>361</v>
      </c>
      <c r="D1734">
        <v>40666</v>
      </c>
      <c r="E1734">
        <v>0</v>
      </c>
      <c r="F1734">
        <v>1489</v>
      </c>
    </row>
    <row r="1735" spans="1:6" x14ac:dyDescent="0.25">
      <c r="A1735" s="1">
        <v>44172</v>
      </c>
      <c r="B1735" t="s">
        <v>46</v>
      </c>
      <c r="C1735">
        <v>21</v>
      </c>
      <c r="D1735">
        <v>777</v>
      </c>
      <c r="E1735">
        <v>0</v>
      </c>
      <c r="F1735">
        <v>78</v>
      </c>
    </row>
    <row r="1736" spans="1:6" x14ac:dyDescent="0.25">
      <c r="A1736" s="1">
        <v>44172</v>
      </c>
      <c r="B1736" t="s">
        <v>47</v>
      </c>
      <c r="C1736">
        <v>163</v>
      </c>
      <c r="D1736">
        <v>18488</v>
      </c>
      <c r="E1736">
        <v>4</v>
      </c>
      <c r="F1736">
        <v>935</v>
      </c>
    </row>
    <row r="1737" spans="1:6" x14ac:dyDescent="0.25">
      <c r="A1737" s="1">
        <v>44172</v>
      </c>
      <c r="B1737" t="s">
        <v>48</v>
      </c>
      <c r="C1737">
        <v>30</v>
      </c>
      <c r="D1737">
        <v>2597</v>
      </c>
      <c r="E1737">
        <v>1</v>
      </c>
      <c r="F1737">
        <v>167</v>
      </c>
    </row>
    <row r="1738" spans="1:6" x14ac:dyDescent="0.25">
      <c r="A1738" s="1">
        <v>44172</v>
      </c>
      <c r="B1738" t="s">
        <v>49</v>
      </c>
      <c r="C1738">
        <v>494</v>
      </c>
      <c r="D1738">
        <v>52839</v>
      </c>
      <c r="E1738">
        <v>11</v>
      </c>
      <c r="F1738">
        <v>2479</v>
      </c>
    </row>
    <row r="1739" spans="1:6" x14ac:dyDescent="0.25">
      <c r="A1739" s="1">
        <v>44172</v>
      </c>
      <c r="B1739" t="s">
        <v>50</v>
      </c>
      <c r="C1739">
        <v>0</v>
      </c>
      <c r="D1739">
        <v>441</v>
      </c>
    </row>
    <row r="1740" spans="1:6" x14ac:dyDescent="0.25">
      <c r="A1740" s="1">
        <v>44172</v>
      </c>
      <c r="B1740" t="s">
        <v>51</v>
      </c>
      <c r="C1740">
        <v>203</v>
      </c>
      <c r="D1740">
        <v>18383</v>
      </c>
      <c r="E1740">
        <v>0</v>
      </c>
      <c r="F1740">
        <v>1196</v>
      </c>
    </row>
    <row r="1741" spans="1:6" x14ac:dyDescent="0.25">
      <c r="A1741" s="1">
        <v>44172</v>
      </c>
      <c r="B1741" t="s">
        <v>52</v>
      </c>
      <c r="C1741">
        <v>181</v>
      </c>
      <c r="D1741">
        <v>16564</v>
      </c>
      <c r="E1741">
        <v>1</v>
      </c>
      <c r="F1741">
        <v>918</v>
      </c>
    </row>
    <row r="1742" spans="1:6" x14ac:dyDescent="0.25">
      <c r="A1742" s="1">
        <v>44172</v>
      </c>
      <c r="B1742" t="s">
        <v>53</v>
      </c>
      <c r="C1742">
        <v>336</v>
      </c>
      <c r="D1742">
        <v>40982</v>
      </c>
      <c r="E1742">
        <v>1</v>
      </c>
      <c r="F1742">
        <v>1276</v>
      </c>
    </row>
    <row r="1743" spans="1:6" x14ac:dyDescent="0.25">
      <c r="A1743" s="1">
        <v>44172</v>
      </c>
      <c r="B1743" t="s">
        <v>54</v>
      </c>
      <c r="C1743">
        <v>303</v>
      </c>
      <c r="D1743">
        <v>28755</v>
      </c>
      <c r="E1743">
        <v>3</v>
      </c>
      <c r="F1743">
        <v>1319</v>
      </c>
    </row>
    <row r="1744" spans="1:6" x14ac:dyDescent="0.25">
      <c r="A1744" s="1">
        <v>44172</v>
      </c>
      <c r="B1744" t="s">
        <v>18</v>
      </c>
      <c r="C1744">
        <v>36</v>
      </c>
      <c r="D1744">
        <v>735</v>
      </c>
      <c r="E1744">
        <v>0</v>
      </c>
      <c r="F1744">
        <v>6</v>
      </c>
    </row>
    <row r="1745" spans="1:6" x14ac:dyDescent="0.25">
      <c r="A1745" s="1">
        <v>44172</v>
      </c>
      <c r="B1745" t="s">
        <v>55</v>
      </c>
      <c r="E1745">
        <v>0</v>
      </c>
      <c r="F1745">
        <v>2</v>
      </c>
    </row>
    <row r="1746" spans="1:6" x14ac:dyDescent="0.25">
      <c r="A1746" s="1">
        <v>44173</v>
      </c>
      <c r="B1746" t="s">
        <v>41</v>
      </c>
      <c r="C1746">
        <v>40</v>
      </c>
      <c r="D1746">
        <v>3554</v>
      </c>
      <c r="E1746">
        <v>1</v>
      </c>
      <c r="F1746">
        <v>198</v>
      </c>
    </row>
    <row r="1747" spans="1:6" x14ac:dyDescent="0.25">
      <c r="A1747" s="1">
        <v>44173</v>
      </c>
      <c r="B1747" t="s">
        <v>42</v>
      </c>
      <c r="C1747">
        <v>56</v>
      </c>
      <c r="D1747">
        <v>2025</v>
      </c>
      <c r="E1747">
        <v>4</v>
      </c>
      <c r="F1747">
        <v>81</v>
      </c>
    </row>
    <row r="1748" spans="1:6" x14ac:dyDescent="0.25">
      <c r="A1748" s="1">
        <v>44173</v>
      </c>
      <c r="B1748" t="s">
        <v>43</v>
      </c>
      <c r="C1748">
        <v>276</v>
      </c>
      <c r="D1748">
        <v>23273</v>
      </c>
      <c r="E1748">
        <v>10</v>
      </c>
      <c r="F1748">
        <v>906</v>
      </c>
    </row>
    <row r="1749" spans="1:6" x14ac:dyDescent="0.25">
      <c r="A1749" s="1">
        <v>44173</v>
      </c>
      <c r="B1749" t="s">
        <v>44</v>
      </c>
      <c r="C1749">
        <v>7</v>
      </c>
      <c r="D1749">
        <v>322</v>
      </c>
    </row>
    <row r="1750" spans="1:6" x14ac:dyDescent="0.25">
      <c r="A1750" s="1">
        <v>44173</v>
      </c>
      <c r="B1750" t="s">
        <v>45</v>
      </c>
      <c r="C1750">
        <v>492</v>
      </c>
      <c r="D1750">
        <v>41158</v>
      </c>
      <c r="E1750">
        <v>5</v>
      </c>
      <c r="F1750">
        <v>1494</v>
      </c>
    </row>
    <row r="1751" spans="1:6" x14ac:dyDescent="0.25">
      <c r="A1751" s="1">
        <v>44173</v>
      </c>
      <c r="B1751" t="s">
        <v>46</v>
      </c>
      <c r="C1751">
        <v>21</v>
      </c>
      <c r="D1751">
        <v>798</v>
      </c>
      <c r="E1751">
        <v>1</v>
      </c>
      <c r="F1751">
        <v>79</v>
      </c>
    </row>
    <row r="1752" spans="1:6" x14ac:dyDescent="0.25">
      <c r="A1752" s="1">
        <v>44173</v>
      </c>
      <c r="B1752" t="s">
        <v>47</v>
      </c>
      <c r="C1752">
        <v>429</v>
      </c>
      <c r="D1752">
        <v>18917</v>
      </c>
      <c r="E1752">
        <v>4</v>
      </c>
      <c r="F1752">
        <v>939</v>
      </c>
    </row>
    <row r="1753" spans="1:6" x14ac:dyDescent="0.25">
      <c r="A1753" s="1">
        <v>44173</v>
      </c>
      <c r="B1753" t="s">
        <v>48</v>
      </c>
      <c r="C1753">
        <v>53</v>
      </c>
      <c r="D1753">
        <v>2650</v>
      </c>
      <c r="E1753">
        <v>1</v>
      </c>
      <c r="F1753">
        <v>168</v>
      </c>
    </row>
    <row r="1754" spans="1:6" x14ac:dyDescent="0.25">
      <c r="A1754" s="1">
        <v>44173</v>
      </c>
      <c r="B1754" t="s">
        <v>49</v>
      </c>
      <c r="C1754">
        <v>679</v>
      </c>
      <c r="D1754">
        <v>53518</v>
      </c>
      <c r="E1754">
        <v>4</v>
      </c>
      <c r="F1754">
        <v>2483</v>
      </c>
    </row>
    <row r="1755" spans="1:6" x14ac:dyDescent="0.25">
      <c r="A1755" s="1">
        <v>44173</v>
      </c>
      <c r="B1755" t="s">
        <v>50</v>
      </c>
      <c r="C1755">
        <v>12</v>
      </c>
      <c r="D1755">
        <v>453</v>
      </c>
    </row>
    <row r="1756" spans="1:6" x14ac:dyDescent="0.25">
      <c r="A1756" s="1">
        <v>44173</v>
      </c>
      <c r="B1756" t="s">
        <v>51</v>
      </c>
      <c r="C1756">
        <v>357</v>
      </c>
      <c r="D1756">
        <v>18740</v>
      </c>
      <c r="E1756">
        <v>1</v>
      </c>
      <c r="F1756">
        <v>1197</v>
      </c>
    </row>
    <row r="1757" spans="1:6" x14ac:dyDescent="0.25">
      <c r="A1757" s="1">
        <v>44173</v>
      </c>
      <c r="B1757" t="s">
        <v>52</v>
      </c>
      <c r="C1757">
        <v>276</v>
      </c>
      <c r="D1757">
        <v>16840</v>
      </c>
      <c r="E1757">
        <v>2</v>
      </c>
      <c r="F1757">
        <v>920</v>
      </c>
    </row>
    <row r="1758" spans="1:6" x14ac:dyDescent="0.25">
      <c r="A1758" s="1">
        <v>44173</v>
      </c>
      <c r="B1758" t="s">
        <v>53</v>
      </c>
      <c r="C1758">
        <v>505</v>
      </c>
      <c r="D1758">
        <v>41487</v>
      </c>
      <c r="E1758">
        <v>2</v>
      </c>
      <c r="F1758">
        <v>1278</v>
      </c>
    </row>
    <row r="1759" spans="1:6" x14ac:dyDescent="0.25">
      <c r="A1759" s="1">
        <v>44173</v>
      </c>
      <c r="B1759" t="s">
        <v>54</v>
      </c>
      <c r="C1759">
        <v>424</v>
      </c>
      <c r="D1759">
        <v>29179</v>
      </c>
      <c r="E1759">
        <v>6</v>
      </c>
      <c r="F1759">
        <v>1325</v>
      </c>
    </row>
    <row r="1760" spans="1:6" x14ac:dyDescent="0.25">
      <c r="A1760" s="1">
        <v>44173</v>
      </c>
      <c r="B1760" t="s">
        <v>18</v>
      </c>
      <c r="C1760">
        <v>0</v>
      </c>
      <c r="D1760">
        <v>735</v>
      </c>
      <c r="E1760">
        <v>0</v>
      </c>
      <c r="F1760">
        <v>6</v>
      </c>
    </row>
    <row r="1761" spans="1:6" x14ac:dyDescent="0.25">
      <c r="A1761" s="1">
        <v>44173</v>
      </c>
      <c r="B1761" t="s">
        <v>55</v>
      </c>
      <c r="E1761">
        <v>0</v>
      </c>
      <c r="F1761">
        <v>2</v>
      </c>
    </row>
    <row r="1762" spans="1:6" x14ac:dyDescent="0.25">
      <c r="A1762" s="1">
        <v>44174</v>
      </c>
      <c r="B1762" t="s">
        <v>41</v>
      </c>
      <c r="C1762">
        <v>117</v>
      </c>
      <c r="D1762">
        <v>3671</v>
      </c>
      <c r="E1762">
        <v>2</v>
      </c>
      <c r="F1762">
        <v>200</v>
      </c>
    </row>
    <row r="1763" spans="1:6" x14ac:dyDescent="0.25">
      <c r="A1763" s="1">
        <v>44174</v>
      </c>
      <c r="B1763" t="s">
        <v>42</v>
      </c>
      <c r="C1763">
        <v>51</v>
      </c>
      <c r="D1763">
        <v>2076</v>
      </c>
      <c r="E1763">
        <v>6</v>
      </c>
      <c r="F1763">
        <v>87</v>
      </c>
    </row>
    <row r="1764" spans="1:6" x14ac:dyDescent="0.25">
      <c r="A1764" s="1">
        <v>44174</v>
      </c>
      <c r="B1764" t="s">
        <v>43</v>
      </c>
      <c r="C1764">
        <v>884</v>
      </c>
      <c r="D1764">
        <v>24157</v>
      </c>
      <c r="E1764">
        <v>11</v>
      </c>
      <c r="F1764">
        <v>917</v>
      </c>
    </row>
    <row r="1765" spans="1:6" x14ac:dyDescent="0.25">
      <c r="A1765" s="1">
        <v>44174</v>
      </c>
      <c r="B1765" t="s">
        <v>44</v>
      </c>
      <c r="C1765">
        <v>14</v>
      </c>
      <c r="D1765">
        <v>336</v>
      </c>
    </row>
    <row r="1766" spans="1:6" x14ac:dyDescent="0.25">
      <c r="A1766" s="1">
        <v>44174</v>
      </c>
      <c r="B1766" t="s">
        <v>45</v>
      </c>
      <c r="C1766">
        <v>1064</v>
      </c>
      <c r="D1766">
        <v>42222</v>
      </c>
      <c r="E1766">
        <v>11</v>
      </c>
      <c r="F1766">
        <v>1505</v>
      </c>
    </row>
    <row r="1767" spans="1:6" x14ac:dyDescent="0.25">
      <c r="A1767" s="1">
        <v>44174</v>
      </c>
      <c r="B1767" t="s">
        <v>46</v>
      </c>
      <c r="C1767">
        <v>42</v>
      </c>
      <c r="D1767">
        <v>840</v>
      </c>
      <c r="E1767">
        <v>1</v>
      </c>
      <c r="F1767">
        <v>80</v>
      </c>
    </row>
    <row r="1768" spans="1:6" x14ac:dyDescent="0.25">
      <c r="A1768" s="1">
        <v>44174</v>
      </c>
      <c r="B1768" t="s">
        <v>47</v>
      </c>
      <c r="C1768">
        <v>325</v>
      </c>
      <c r="D1768">
        <v>19242</v>
      </c>
      <c r="E1768">
        <v>12</v>
      </c>
      <c r="F1768">
        <v>951</v>
      </c>
    </row>
    <row r="1769" spans="1:6" x14ac:dyDescent="0.25">
      <c r="A1769" s="1">
        <v>44174</v>
      </c>
      <c r="B1769" t="s">
        <v>48</v>
      </c>
      <c r="C1769">
        <v>51</v>
      </c>
      <c r="D1769">
        <v>2701</v>
      </c>
      <c r="E1769">
        <v>1</v>
      </c>
      <c r="F1769">
        <v>169</v>
      </c>
    </row>
    <row r="1770" spans="1:6" x14ac:dyDescent="0.25">
      <c r="A1770" s="1">
        <v>44174</v>
      </c>
      <c r="B1770" t="s">
        <v>49</v>
      </c>
      <c r="C1770">
        <v>1162</v>
      </c>
      <c r="D1770">
        <v>54680</v>
      </c>
      <c r="E1770">
        <v>20</v>
      </c>
      <c r="F1770">
        <v>2503</v>
      </c>
    </row>
    <row r="1771" spans="1:6" x14ac:dyDescent="0.25">
      <c r="A1771" s="1">
        <v>44174</v>
      </c>
      <c r="B1771" t="s">
        <v>50</v>
      </c>
      <c r="C1771">
        <v>27</v>
      </c>
      <c r="D1771">
        <v>480</v>
      </c>
    </row>
    <row r="1772" spans="1:6" x14ac:dyDescent="0.25">
      <c r="A1772" s="1">
        <v>44174</v>
      </c>
      <c r="B1772" t="s">
        <v>51</v>
      </c>
      <c r="C1772">
        <v>374</v>
      </c>
      <c r="D1772">
        <v>19114</v>
      </c>
      <c r="E1772">
        <v>3</v>
      </c>
      <c r="F1772">
        <v>1200</v>
      </c>
    </row>
    <row r="1773" spans="1:6" x14ac:dyDescent="0.25">
      <c r="A1773" s="1">
        <v>44174</v>
      </c>
      <c r="B1773" t="s">
        <v>52</v>
      </c>
      <c r="C1773">
        <v>310</v>
      </c>
      <c r="D1773">
        <v>17150</v>
      </c>
      <c r="E1773">
        <v>2</v>
      </c>
      <c r="F1773">
        <v>922</v>
      </c>
    </row>
    <row r="1774" spans="1:6" x14ac:dyDescent="0.25">
      <c r="A1774" s="1">
        <v>44174</v>
      </c>
      <c r="B1774" t="s">
        <v>53</v>
      </c>
      <c r="C1774">
        <v>549</v>
      </c>
      <c r="D1774">
        <v>42036</v>
      </c>
      <c r="E1774">
        <v>10</v>
      </c>
      <c r="F1774">
        <v>1288</v>
      </c>
    </row>
    <row r="1775" spans="1:6" x14ac:dyDescent="0.25">
      <c r="A1775" s="1">
        <v>44174</v>
      </c>
      <c r="B1775" t="s">
        <v>54</v>
      </c>
      <c r="C1775">
        <v>696</v>
      </c>
      <c r="D1775">
        <v>29875</v>
      </c>
      <c r="E1775">
        <v>11</v>
      </c>
      <c r="F1775">
        <v>1336</v>
      </c>
    </row>
    <row r="1776" spans="1:6" x14ac:dyDescent="0.25">
      <c r="A1776" s="1">
        <v>44174</v>
      </c>
      <c r="B1776" t="s">
        <v>18</v>
      </c>
      <c r="C1776">
        <v>9</v>
      </c>
      <c r="D1776">
        <v>744</v>
      </c>
      <c r="E1776">
        <v>0</v>
      </c>
      <c r="F1776">
        <v>6</v>
      </c>
    </row>
    <row r="1777" spans="1:6" x14ac:dyDescent="0.25">
      <c r="A1777" s="1">
        <v>44174</v>
      </c>
      <c r="B1777" t="s">
        <v>55</v>
      </c>
      <c r="E1777">
        <v>0</v>
      </c>
      <c r="F1777">
        <v>2</v>
      </c>
    </row>
    <row r="1778" spans="1:6" x14ac:dyDescent="0.25">
      <c r="A1778" s="1">
        <v>44175</v>
      </c>
      <c r="B1778" t="s">
        <v>41</v>
      </c>
      <c r="C1778">
        <v>68</v>
      </c>
      <c r="D1778">
        <v>3739</v>
      </c>
      <c r="E1778">
        <v>2</v>
      </c>
      <c r="F1778">
        <v>202</v>
      </c>
    </row>
    <row r="1779" spans="1:6" x14ac:dyDescent="0.25">
      <c r="A1779" s="1">
        <v>44175</v>
      </c>
      <c r="B1779" t="s">
        <v>42</v>
      </c>
      <c r="C1779">
        <v>82</v>
      </c>
      <c r="D1779">
        <v>2158</v>
      </c>
      <c r="E1779">
        <v>4</v>
      </c>
      <c r="F1779">
        <v>91</v>
      </c>
    </row>
    <row r="1780" spans="1:6" x14ac:dyDescent="0.25">
      <c r="A1780" s="1">
        <v>44175</v>
      </c>
      <c r="B1780" t="s">
        <v>43</v>
      </c>
      <c r="C1780">
        <v>441</v>
      </c>
      <c r="D1780">
        <v>24598</v>
      </c>
      <c r="E1780">
        <v>4</v>
      </c>
      <c r="F1780">
        <v>921</v>
      </c>
    </row>
    <row r="1781" spans="1:6" x14ac:dyDescent="0.25">
      <c r="A1781" s="1">
        <v>44175</v>
      </c>
      <c r="B1781" t="s">
        <v>44</v>
      </c>
      <c r="C1781">
        <v>10</v>
      </c>
      <c r="D1781">
        <v>346</v>
      </c>
    </row>
    <row r="1782" spans="1:6" x14ac:dyDescent="0.25">
      <c r="A1782" s="1">
        <v>44175</v>
      </c>
      <c r="B1782" t="s">
        <v>45</v>
      </c>
      <c r="C1782">
        <v>888</v>
      </c>
      <c r="D1782">
        <v>43110</v>
      </c>
      <c r="E1782">
        <v>5</v>
      </c>
      <c r="F1782">
        <v>1510</v>
      </c>
    </row>
    <row r="1783" spans="1:6" x14ac:dyDescent="0.25">
      <c r="A1783" s="1">
        <v>44175</v>
      </c>
      <c r="B1783" t="s">
        <v>46</v>
      </c>
      <c r="C1783">
        <v>17</v>
      </c>
      <c r="D1783">
        <v>857</v>
      </c>
      <c r="E1783">
        <v>0</v>
      </c>
      <c r="F1783">
        <v>80</v>
      </c>
    </row>
    <row r="1784" spans="1:6" x14ac:dyDescent="0.25">
      <c r="A1784" s="1">
        <v>44175</v>
      </c>
      <c r="B1784" t="s">
        <v>47</v>
      </c>
      <c r="C1784">
        <v>363</v>
      </c>
      <c r="D1784">
        <v>19605</v>
      </c>
      <c r="E1784">
        <v>6</v>
      </c>
      <c r="F1784">
        <v>957</v>
      </c>
    </row>
    <row r="1785" spans="1:6" x14ac:dyDescent="0.25">
      <c r="A1785" s="1">
        <v>44175</v>
      </c>
      <c r="B1785" t="s">
        <v>48</v>
      </c>
      <c r="C1785">
        <v>73</v>
      </c>
      <c r="D1785">
        <v>2774</v>
      </c>
      <c r="E1785">
        <v>1</v>
      </c>
      <c r="F1785">
        <v>170</v>
      </c>
    </row>
    <row r="1786" spans="1:6" x14ac:dyDescent="0.25">
      <c r="A1786" s="1">
        <v>44175</v>
      </c>
      <c r="B1786" t="s">
        <v>49</v>
      </c>
      <c r="C1786">
        <v>1085</v>
      </c>
      <c r="D1786">
        <v>55765</v>
      </c>
      <c r="E1786">
        <v>4</v>
      </c>
      <c r="F1786">
        <v>2507</v>
      </c>
    </row>
    <row r="1787" spans="1:6" x14ac:dyDescent="0.25">
      <c r="A1787" s="1">
        <v>44175</v>
      </c>
      <c r="B1787" t="s">
        <v>50</v>
      </c>
      <c r="C1787">
        <v>14</v>
      </c>
      <c r="D1787">
        <v>494</v>
      </c>
    </row>
    <row r="1788" spans="1:6" x14ac:dyDescent="0.25">
      <c r="A1788" s="1">
        <v>44175</v>
      </c>
      <c r="B1788" t="s">
        <v>51</v>
      </c>
      <c r="C1788">
        <v>386</v>
      </c>
      <c r="D1788">
        <v>19500</v>
      </c>
      <c r="E1788">
        <v>4</v>
      </c>
      <c r="F1788">
        <v>1204</v>
      </c>
    </row>
    <row r="1789" spans="1:6" x14ac:dyDescent="0.25">
      <c r="A1789" s="1">
        <v>44175</v>
      </c>
      <c r="B1789" t="s">
        <v>52</v>
      </c>
      <c r="C1789">
        <v>400</v>
      </c>
      <c r="D1789">
        <v>17550</v>
      </c>
      <c r="E1789">
        <v>3</v>
      </c>
      <c r="F1789">
        <v>925</v>
      </c>
    </row>
    <row r="1790" spans="1:6" x14ac:dyDescent="0.25">
      <c r="A1790" s="1">
        <v>44175</v>
      </c>
      <c r="B1790" t="s">
        <v>53</v>
      </c>
      <c r="C1790">
        <v>631</v>
      </c>
      <c r="D1790">
        <v>42667</v>
      </c>
      <c r="E1790">
        <v>3</v>
      </c>
      <c r="F1790">
        <v>1291</v>
      </c>
    </row>
    <row r="1791" spans="1:6" x14ac:dyDescent="0.25">
      <c r="A1791" s="1">
        <v>44175</v>
      </c>
      <c r="B1791" t="s">
        <v>54</v>
      </c>
      <c r="C1791">
        <v>641</v>
      </c>
      <c r="D1791">
        <v>30516</v>
      </c>
      <c r="E1791">
        <v>7</v>
      </c>
      <c r="F1791">
        <v>1343</v>
      </c>
    </row>
    <row r="1792" spans="1:6" x14ac:dyDescent="0.25">
      <c r="A1792" s="1">
        <v>44175</v>
      </c>
      <c r="B1792" t="s">
        <v>18</v>
      </c>
      <c r="C1792">
        <v>31</v>
      </c>
      <c r="D1792">
        <v>775</v>
      </c>
      <c r="E1792">
        <v>0</v>
      </c>
      <c r="F1792">
        <v>6</v>
      </c>
    </row>
    <row r="1793" spans="1:6" x14ac:dyDescent="0.25">
      <c r="A1793" s="1">
        <v>44175</v>
      </c>
      <c r="B1793" t="s">
        <v>55</v>
      </c>
      <c r="E1793">
        <v>0</v>
      </c>
      <c r="F1793">
        <v>2</v>
      </c>
    </row>
    <row r="1794" spans="1:6" x14ac:dyDescent="0.25">
      <c r="A1794" s="1">
        <v>44176</v>
      </c>
      <c r="B1794" t="s">
        <v>41</v>
      </c>
      <c r="C1794">
        <v>82</v>
      </c>
      <c r="D1794">
        <v>3821</v>
      </c>
      <c r="E1794">
        <v>0</v>
      </c>
      <c r="F1794">
        <v>202</v>
      </c>
    </row>
    <row r="1795" spans="1:6" x14ac:dyDescent="0.25">
      <c r="A1795" s="1">
        <v>44176</v>
      </c>
      <c r="B1795" t="s">
        <v>42</v>
      </c>
      <c r="C1795">
        <v>40</v>
      </c>
      <c r="D1795">
        <v>2198</v>
      </c>
      <c r="E1795">
        <v>4</v>
      </c>
      <c r="F1795">
        <v>95</v>
      </c>
    </row>
    <row r="1796" spans="1:6" x14ac:dyDescent="0.25">
      <c r="A1796" s="1">
        <v>44176</v>
      </c>
      <c r="B1796" t="s">
        <v>43</v>
      </c>
      <c r="C1796">
        <v>683</v>
      </c>
      <c r="D1796">
        <v>25281</v>
      </c>
      <c r="E1796">
        <v>12</v>
      </c>
      <c r="F1796">
        <v>933</v>
      </c>
    </row>
    <row r="1797" spans="1:6" x14ac:dyDescent="0.25">
      <c r="A1797" s="1">
        <v>44176</v>
      </c>
      <c r="B1797" t="s">
        <v>44</v>
      </c>
      <c r="C1797">
        <v>12</v>
      </c>
      <c r="D1797">
        <v>358</v>
      </c>
    </row>
    <row r="1798" spans="1:6" x14ac:dyDescent="0.25">
      <c r="A1798" s="1">
        <v>44176</v>
      </c>
      <c r="B1798" t="s">
        <v>45</v>
      </c>
      <c r="C1798">
        <v>1053</v>
      </c>
      <c r="D1798">
        <v>44163</v>
      </c>
      <c r="E1798">
        <v>6</v>
      </c>
      <c r="F1798">
        <v>1516</v>
      </c>
    </row>
    <row r="1799" spans="1:6" x14ac:dyDescent="0.25">
      <c r="A1799" s="1">
        <v>44176</v>
      </c>
      <c r="B1799" t="s">
        <v>46</v>
      </c>
      <c r="C1799">
        <v>38</v>
      </c>
      <c r="D1799">
        <v>895</v>
      </c>
      <c r="E1799">
        <v>0</v>
      </c>
      <c r="F1799">
        <v>80</v>
      </c>
    </row>
    <row r="1800" spans="1:6" x14ac:dyDescent="0.25">
      <c r="A1800" s="1">
        <v>44176</v>
      </c>
      <c r="B1800" t="s">
        <v>47</v>
      </c>
      <c r="C1800">
        <v>326</v>
      </c>
      <c r="D1800">
        <v>19931</v>
      </c>
      <c r="E1800">
        <v>4</v>
      </c>
      <c r="F1800">
        <v>961</v>
      </c>
    </row>
    <row r="1801" spans="1:6" x14ac:dyDescent="0.25">
      <c r="A1801" s="1">
        <v>44176</v>
      </c>
      <c r="B1801" t="s">
        <v>48</v>
      </c>
      <c r="C1801">
        <v>55</v>
      </c>
      <c r="D1801">
        <v>2829</v>
      </c>
      <c r="E1801">
        <v>1</v>
      </c>
      <c r="F1801">
        <v>171</v>
      </c>
    </row>
    <row r="1802" spans="1:6" x14ac:dyDescent="0.25">
      <c r="A1802" s="1">
        <v>44176</v>
      </c>
      <c r="B1802" t="s">
        <v>49</v>
      </c>
      <c r="C1802">
        <v>1085</v>
      </c>
      <c r="D1802">
        <v>56850</v>
      </c>
      <c r="E1802">
        <v>7</v>
      </c>
      <c r="F1802">
        <v>2514</v>
      </c>
    </row>
    <row r="1803" spans="1:6" x14ac:dyDescent="0.25">
      <c r="A1803" s="1">
        <v>44176</v>
      </c>
      <c r="B1803" t="s">
        <v>50</v>
      </c>
      <c r="C1803">
        <v>27</v>
      </c>
      <c r="D1803">
        <v>521</v>
      </c>
    </row>
    <row r="1804" spans="1:6" x14ac:dyDescent="0.25">
      <c r="A1804" s="1">
        <v>44176</v>
      </c>
      <c r="B1804" t="s">
        <v>51</v>
      </c>
      <c r="C1804">
        <v>366</v>
      </c>
      <c r="D1804">
        <v>19866</v>
      </c>
      <c r="E1804">
        <v>4</v>
      </c>
      <c r="F1804">
        <v>1208</v>
      </c>
    </row>
    <row r="1805" spans="1:6" x14ac:dyDescent="0.25">
      <c r="A1805" s="1">
        <v>44176</v>
      </c>
      <c r="B1805" t="s">
        <v>52</v>
      </c>
      <c r="C1805">
        <v>307</v>
      </c>
      <c r="D1805">
        <v>17857</v>
      </c>
      <c r="E1805">
        <v>3</v>
      </c>
      <c r="F1805">
        <v>928</v>
      </c>
    </row>
    <row r="1806" spans="1:6" x14ac:dyDescent="0.25">
      <c r="A1806" s="1">
        <v>44176</v>
      </c>
      <c r="B1806" t="s">
        <v>53</v>
      </c>
      <c r="C1806">
        <v>729</v>
      </c>
      <c r="D1806">
        <v>43396</v>
      </c>
      <c r="E1806">
        <v>3</v>
      </c>
      <c r="F1806">
        <v>1294</v>
      </c>
    </row>
    <row r="1807" spans="1:6" x14ac:dyDescent="0.25">
      <c r="A1807" s="1">
        <v>44176</v>
      </c>
      <c r="B1807" t="s">
        <v>54</v>
      </c>
      <c r="C1807">
        <v>676</v>
      </c>
      <c r="D1807">
        <v>31192</v>
      </c>
      <c r="E1807">
        <v>4</v>
      </c>
      <c r="F1807">
        <v>1347</v>
      </c>
    </row>
    <row r="1808" spans="1:6" x14ac:dyDescent="0.25">
      <c r="A1808" s="1">
        <v>44176</v>
      </c>
      <c r="B1808" t="s">
        <v>18</v>
      </c>
      <c r="C1808">
        <v>0</v>
      </c>
      <c r="D1808">
        <v>771</v>
      </c>
      <c r="E1808">
        <v>0</v>
      </c>
      <c r="F1808">
        <v>6</v>
      </c>
    </row>
    <row r="1809" spans="1:6" x14ac:dyDescent="0.25">
      <c r="A1809" s="1">
        <v>44176</v>
      </c>
      <c r="B1809" t="s">
        <v>55</v>
      </c>
      <c r="E1809">
        <v>0</v>
      </c>
      <c r="F1809">
        <v>2</v>
      </c>
    </row>
    <row r="1810" spans="1:6" x14ac:dyDescent="0.25">
      <c r="A1810" s="1">
        <v>44177</v>
      </c>
      <c r="B1810" t="s">
        <v>41</v>
      </c>
      <c r="C1810">
        <v>64</v>
      </c>
      <c r="D1810">
        <v>3885</v>
      </c>
      <c r="E1810">
        <v>2</v>
      </c>
      <c r="F1810">
        <v>204</v>
      </c>
    </row>
    <row r="1811" spans="1:6" x14ac:dyDescent="0.25">
      <c r="A1811" s="1">
        <v>44177</v>
      </c>
      <c r="B1811" t="s">
        <v>42</v>
      </c>
      <c r="C1811">
        <v>30</v>
      </c>
      <c r="D1811">
        <v>2228</v>
      </c>
      <c r="E1811">
        <v>2</v>
      </c>
      <c r="F1811">
        <v>97</v>
      </c>
    </row>
    <row r="1812" spans="1:6" x14ac:dyDescent="0.25">
      <c r="A1812" s="1">
        <v>44177</v>
      </c>
      <c r="B1812" t="s">
        <v>43</v>
      </c>
      <c r="C1812">
        <v>487</v>
      </c>
      <c r="D1812">
        <v>25768</v>
      </c>
      <c r="E1812">
        <v>15</v>
      </c>
      <c r="F1812">
        <v>948</v>
      </c>
    </row>
    <row r="1813" spans="1:6" x14ac:dyDescent="0.25">
      <c r="A1813" s="1">
        <v>44177</v>
      </c>
      <c r="B1813" t="s">
        <v>44</v>
      </c>
      <c r="C1813">
        <v>11</v>
      </c>
      <c r="D1813">
        <v>369</v>
      </c>
    </row>
    <row r="1814" spans="1:6" x14ac:dyDescent="0.25">
      <c r="A1814" s="1">
        <v>44177</v>
      </c>
      <c r="B1814" t="s">
        <v>45</v>
      </c>
      <c r="C1814">
        <v>887</v>
      </c>
      <c r="D1814">
        <v>45050</v>
      </c>
      <c r="E1814">
        <v>5</v>
      </c>
      <c r="F1814">
        <v>1521</v>
      </c>
    </row>
    <row r="1815" spans="1:6" x14ac:dyDescent="0.25">
      <c r="A1815" s="1">
        <v>44177</v>
      </c>
      <c r="B1815" t="s">
        <v>46</v>
      </c>
      <c r="C1815">
        <v>39</v>
      </c>
      <c r="D1815">
        <v>934</v>
      </c>
      <c r="E1815">
        <v>0</v>
      </c>
      <c r="F1815">
        <v>80</v>
      </c>
    </row>
    <row r="1816" spans="1:6" x14ac:dyDescent="0.25">
      <c r="A1816" s="1">
        <v>44177</v>
      </c>
      <c r="B1816" t="s">
        <v>47</v>
      </c>
      <c r="C1816">
        <v>309</v>
      </c>
      <c r="D1816">
        <v>20240</v>
      </c>
      <c r="E1816">
        <v>1</v>
      </c>
      <c r="F1816">
        <v>962</v>
      </c>
    </row>
    <row r="1817" spans="1:6" x14ac:dyDescent="0.25">
      <c r="A1817" s="1">
        <v>44177</v>
      </c>
      <c r="B1817" t="s">
        <v>48</v>
      </c>
      <c r="C1817">
        <v>63</v>
      </c>
      <c r="D1817">
        <v>2892</v>
      </c>
      <c r="E1817">
        <v>0</v>
      </c>
      <c r="F1817">
        <v>171</v>
      </c>
    </row>
    <row r="1818" spans="1:6" x14ac:dyDescent="0.25">
      <c r="A1818" s="1">
        <v>44177</v>
      </c>
      <c r="B1818" t="s">
        <v>49</v>
      </c>
      <c r="C1818">
        <v>1097</v>
      </c>
      <c r="D1818">
        <v>57947</v>
      </c>
      <c r="E1818">
        <v>8</v>
      </c>
      <c r="F1818">
        <v>2522</v>
      </c>
    </row>
    <row r="1819" spans="1:6" x14ac:dyDescent="0.25">
      <c r="A1819" s="1">
        <v>44177</v>
      </c>
      <c r="B1819" t="s">
        <v>50</v>
      </c>
      <c r="C1819">
        <v>23</v>
      </c>
      <c r="D1819">
        <v>544</v>
      </c>
    </row>
    <row r="1820" spans="1:6" x14ac:dyDescent="0.25">
      <c r="A1820" s="1">
        <v>44177</v>
      </c>
      <c r="B1820" t="s">
        <v>51</v>
      </c>
      <c r="C1820">
        <v>340</v>
      </c>
      <c r="D1820">
        <v>20206</v>
      </c>
      <c r="E1820">
        <v>4</v>
      </c>
      <c r="F1820">
        <v>1212</v>
      </c>
    </row>
    <row r="1821" spans="1:6" x14ac:dyDescent="0.25">
      <c r="A1821" s="1">
        <v>44177</v>
      </c>
      <c r="B1821" t="s">
        <v>52</v>
      </c>
      <c r="C1821">
        <v>307</v>
      </c>
      <c r="D1821">
        <v>18164</v>
      </c>
      <c r="E1821">
        <v>6</v>
      </c>
      <c r="F1821">
        <v>934</v>
      </c>
    </row>
    <row r="1822" spans="1:6" x14ac:dyDescent="0.25">
      <c r="A1822" s="1">
        <v>44177</v>
      </c>
      <c r="B1822" t="s">
        <v>53</v>
      </c>
      <c r="C1822">
        <v>590</v>
      </c>
      <c r="D1822">
        <v>43986</v>
      </c>
      <c r="E1822">
        <v>2</v>
      </c>
      <c r="F1822">
        <v>1296</v>
      </c>
    </row>
    <row r="1823" spans="1:6" x14ac:dyDescent="0.25">
      <c r="A1823" s="1">
        <v>44177</v>
      </c>
      <c r="B1823" t="s">
        <v>54</v>
      </c>
      <c r="C1823">
        <v>704</v>
      </c>
      <c r="D1823">
        <v>31896</v>
      </c>
      <c r="E1823">
        <v>5</v>
      </c>
      <c r="F1823">
        <v>1352</v>
      </c>
    </row>
    <row r="1824" spans="1:6" x14ac:dyDescent="0.25">
      <c r="A1824" s="1">
        <v>44177</v>
      </c>
      <c r="B1824" t="s">
        <v>18</v>
      </c>
      <c r="C1824">
        <v>17</v>
      </c>
      <c r="D1824">
        <v>788</v>
      </c>
      <c r="E1824">
        <v>0</v>
      </c>
      <c r="F1824">
        <v>6</v>
      </c>
    </row>
    <row r="1825" spans="1:6" x14ac:dyDescent="0.25">
      <c r="A1825" s="1">
        <v>44177</v>
      </c>
      <c r="B1825" t="s">
        <v>55</v>
      </c>
      <c r="E1825">
        <v>0</v>
      </c>
      <c r="F1825">
        <v>2</v>
      </c>
    </row>
    <row r="1826" spans="1:6" x14ac:dyDescent="0.25">
      <c r="A1826" s="1">
        <v>44178</v>
      </c>
      <c r="B1826" t="s">
        <v>41</v>
      </c>
      <c r="C1826">
        <v>65</v>
      </c>
      <c r="D1826">
        <v>3950</v>
      </c>
      <c r="E1826">
        <v>2</v>
      </c>
      <c r="F1826">
        <v>206</v>
      </c>
    </row>
    <row r="1827" spans="1:6" x14ac:dyDescent="0.25">
      <c r="A1827" s="1">
        <v>44178</v>
      </c>
      <c r="B1827" t="s">
        <v>42</v>
      </c>
      <c r="C1827">
        <v>24</v>
      </c>
      <c r="D1827">
        <v>2252</v>
      </c>
      <c r="E1827">
        <v>4</v>
      </c>
      <c r="F1827">
        <v>101</v>
      </c>
    </row>
    <row r="1828" spans="1:6" x14ac:dyDescent="0.25">
      <c r="A1828" s="1">
        <v>44178</v>
      </c>
      <c r="B1828" t="s">
        <v>43</v>
      </c>
      <c r="C1828">
        <v>386</v>
      </c>
      <c r="D1828">
        <v>26154</v>
      </c>
      <c r="E1828">
        <v>5</v>
      </c>
      <c r="F1828">
        <v>953</v>
      </c>
    </row>
    <row r="1829" spans="1:6" x14ac:dyDescent="0.25">
      <c r="A1829" s="1">
        <v>44178</v>
      </c>
      <c r="B1829" t="s">
        <v>44</v>
      </c>
      <c r="C1829">
        <v>7</v>
      </c>
      <c r="D1829">
        <v>376</v>
      </c>
    </row>
    <row r="1830" spans="1:6" x14ac:dyDescent="0.25">
      <c r="A1830" s="1">
        <v>44178</v>
      </c>
      <c r="B1830" t="s">
        <v>45</v>
      </c>
      <c r="C1830">
        <v>803</v>
      </c>
      <c r="D1830">
        <v>45853</v>
      </c>
      <c r="E1830">
        <v>11</v>
      </c>
      <c r="F1830">
        <v>1532</v>
      </c>
    </row>
    <row r="1831" spans="1:6" x14ac:dyDescent="0.25">
      <c r="A1831" s="1">
        <v>44178</v>
      </c>
      <c r="B1831" t="s">
        <v>46</v>
      </c>
      <c r="C1831">
        <v>25</v>
      </c>
      <c r="D1831">
        <v>959</v>
      </c>
      <c r="E1831">
        <v>0</v>
      </c>
      <c r="F1831">
        <v>80</v>
      </c>
    </row>
    <row r="1832" spans="1:6" x14ac:dyDescent="0.25">
      <c r="A1832" s="1">
        <v>44178</v>
      </c>
      <c r="B1832" t="s">
        <v>47</v>
      </c>
      <c r="C1832">
        <v>277</v>
      </c>
      <c r="D1832">
        <v>20517</v>
      </c>
      <c r="E1832">
        <v>1</v>
      </c>
      <c r="F1832">
        <v>963</v>
      </c>
    </row>
    <row r="1833" spans="1:6" x14ac:dyDescent="0.25">
      <c r="A1833" s="1">
        <v>44178</v>
      </c>
      <c r="B1833" t="s">
        <v>48</v>
      </c>
      <c r="C1833">
        <v>43</v>
      </c>
      <c r="D1833">
        <v>2935</v>
      </c>
      <c r="E1833">
        <v>0</v>
      </c>
      <c r="F1833">
        <v>171</v>
      </c>
    </row>
    <row r="1834" spans="1:6" x14ac:dyDescent="0.25">
      <c r="A1834" s="1">
        <v>44178</v>
      </c>
      <c r="B1834" t="s">
        <v>49</v>
      </c>
      <c r="C1834">
        <v>1131</v>
      </c>
      <c r="D1834">
        <v>59078</v>
      </c>
      <c r="E1834">
        <v>7</v>
      </c>
      <c r="F1834">
        <v>2529</v>
      </c>
    </row>
    <row r="1835" spans="1:6" x14ac:dyDescent="0.25">
      <c r="A1835" s="1">
        <v>44178</v>
      </c>
      <c r="B1835" t="s">
        <v>50</v>
      </c>
      <c r="C1835">
        <v>36</v>
      </c>
      <c r="D1835">
        <v>580</v>
      </c>
    </row>
    <row r="1836" spans="1:6" x14ac:dyDescent="0.25">
      <c r="A1836" s="1">
        <v>44178</v>
      </c>
      <c r="B1836" t="s">
        <v>51</v>
      </c>
      <c r="C1836">
        <v>381</v>
      </c>
      <c r="D1836">
        <v>20587</v>
      </c>
      <c r="E1836">
        <v>2</v>
      </c>
      <c r="F1836">
        <v>1214</v>
      </c>
    </row>
    <row r="1837" spans="1:6" x14ac:dyDescent="0.25">
      <c r="A1837" s="1">
        <v>44178</v>
      </c>
      <c r="B1837" t="s">
        <v>52</v>
      </c>
      <c r="C1837">
        <v>285</v>
      </c>
      <c r="D1837">
        <v>18449</v>
      </c>
      <c r="E1837">
        <v>2</v>
      </c>
      <c r="F1837">
        <v>936</v>
      </c>
    </row>
    <row r="1838" spans="1:6" x14ac:dyDescent="0.25">
      <c r="A1838" s="1">
        <v>44178</v>
      </c>
      <c r="B1838" t="s">
        <v>53</v>
      </c>
      <c r="C1838">
        <v>645</v>
      </c>
      <c r="D1838">
        <v>44631</v>
      </c>
      <c r="E1838">
        <v>2</v>
      </c>
      <c r="F1838">
        <v>1298</v>
      </c>
    </row>
    <row r="1839" spans="1:6" x14ac:dyDescent="0.25">
      <c r="A1839" s="1">
        <v>44178</v>
      </c>
      <c r="B1839" t="s">
        <v>54</v>
      </c>
      <c r="C1839">
        <v>556</v>
      </c>
      <c r="D1839">
        <v>32452</v>
      </c>
      <c r="E1839">
        <v>6</v>
      </c>
      <c r="F1839">
        <v>1358</v>
      </c>
    </row>
    <row r="1840" spans="1:6" x14ac:dyDescent="0.25">
      <c r="A1840" s="1">
        <v>44178</v>
      </c>
      <c r="B1840" t="s">
        <v>18</v>
      </c>
      <c r="C1840">
        <v>13</v>
      </c>
      <c r="D1840">
        <v>801</v>
      </c>
      <c r="E1840">
        <v>0</v>
      </c>
      <c r="F1840">
        <v>6</v>
      </c>
    </row>
    <row r="1841" spans="1:6" x14ac:dyDescent="0.25">
      <c r="A1841" s="1">
        <v>44178</v>
      </c>
      <c r="B1841" t="s">
        <v>55</v>
      </c>
      <c r="E1841">
        <v>0</v>
      </c>
      <c r="F1841">
        <v>2</v>
      </c>
    </row>
    <row r="1842" spans="1:6" x14ac:dyDescent="0.25">
      <c r="A1842" s="1">
        <v>44179</v>
      </c>
      <c r="B1842" t="s">
        <v>41</v>
      </c>
      <c r="C1842">
        <v>48</v>
      </c>
      <c r="D1842">
        <v>3998</v>
      </c>
      <c r="E1842">
        <v>1</v>
      </c>
      <c r="F1842">
        <v>207</v>
      </c>
    </row>
    <row r="1843" spans="1:6" x14ac:dyDescent="0.25">
      <c r="A1843" s="1">
        <v>44179</v>
      </c>
      <c r="B1843" t="s">
        <v>42</v>
      </c>
      <c r="C1843">
        <v>14</v>
      </c>
      <c r="D1843">
        <v>2266</v>
      </c>
      <c r="E1843">
        <v>2</v>
      </c>
      <c r="F1843">
        <v>103</v>
      </c>
    </row>
    <row r="1844" spans="1:6" x14ac:dyDescent="0.25">
      <c r="A1844" s="1">
        <v>44179</v>
      </c>
      <c r="B1844" t="s">
        <v>43</v>
      </c>
      <c r="C1844">
        <v>277</v>
      </c>
      <c r="D1844">
        <v>26431</v>
      </c>
      <c r="E1844">
        <v>8</v>
      </c>
      <c r="F1844">
        <v>961</v>
      </c>
    </row>
    <row r="1845" spans="1:6" x14ac:dyDescent="0.25">
      <c r="A1845" s="1">
        <v>44179</v>
      </c>
      <c r="B1845" t="s">
        <v>44</v>
      </c>
      <c r="C1845">
        <v>4</v>
      </c>
      <c r="D1845">
        <v>380</v>
      </c>
    </row>
    <row r="1846" spans="1:6" x14ac:dyDescent="0.25">
      <c r="A1846" s="1">
        <v>44179</v>
      </c>
      <c r="B1846" t="s">
        <v>45</v>
      </c>
      <c r="C1846">
        <v>537</v>
      </c>
      <c r="D1846">
        <v>46390</v>
      </c>
      <c r="E1846">
        <v>5</v>
      </c>
      <c r="F1846">
        <v>1537</v>
      </c>
    </row>
    <row r="1847" spans="1:6" x14ac:dyDescent="0.25">
      <c r="A1847" s="1">
        <v>44179</v>
      </c>
      <c r="B1847" t="s">
        <v>46</v>
      </c>
      <c r="C1847">
        <v>29</v>
      </c>
      <c r="D1847">
        <v>988</v>
      </c>
      <c r="E1847">
        <v>0</v>
      </c>
      <c r="F1847">
        <v>80</v>
      </c>
    </row>
    <row r="1848" spans="1:6" x14ac:dyDescent="0.25">
      <c r="A1848" s="1">
        <v>44179</v>
      </c>
      <c r="B1848" t="s">
        <v>47</v>
      </c>
      <c r="C1848">
        <v>284</v>
      </c>
      <c r="D1848">
        <v>20801</v>
      </c>
      <c r="E1848">
        <v>4</v>
      </c>
      <c r="F1848">
        <v>967</v>
      </c>
    </row>
    <row r="1849" spans="1:6" x14ac:dyDescent="0.25">
      <c r="A1849" s="1">
        <v>44179</v>
      </c>
      <c r="B1849" t="s">
        <v>48</v>
      </c>
      <c r="C1849">
        <v>31</v>
      </c>
      <c r="D1849">
        <v>2966</v>
      </c>
      <c r="E1849">
        <v>0</v>
      </c>
      <c r="F1849">
        <v>171</v>
      </c>
    </row>
    <row r="1850" spans="1:6" x14ac:dyDescent="0.25">
      <c r="A1850" s="1">
        <v>44179</v>
      </c>
      <c r="B1850" t="s">
        <v>49</v>
      </c>
      <c r="C1850">
        <v>757</v>
      </c>
      <c r="D1850">
        <v>59835</v>
      </c>
      <c r="E1850">
        <v>9</v>
      </c>
      <c r="F1850">
        <v>2538</v>
      </c>
    </row>
    <row r="1851" spans="1:6" x14ac:dyDescent="0.25">
      <c r="A1851" s="1">
        <v>44179</v>
      </c>
      <c r="B1851" t="s">
        <v>50</v>
      </c>
      <c r="C1851">
        <v>12</v>
      </c>
      <c r="D1851">
        <v>592</v>
      </c>
    </row>
    <row r="1852" spans="1:6" x14ac:dyDescent="0.25">
      <c r="A1852" s="1">
        <v>44179</v>
      </c>
      <c r="B1852" t="s">
        <v>51</v>
      </c>
      <c r="C1852">
        <v>322</v>
      </c>
      <c r="D1852">
        <v>20909</v>
      </c>
      <c r="E1852">
        <v>4</v>
      </c>
      <c r="F1852">
        <v>1218</v>
      </c>
    </row>
    <row r="1853" spans="1:6" x14ac:dyDescent="0.25">
      <c r="A1853" s="1">
        <v>44179</v>
      </c>
      <c r="B1853" t="s">
        <v>52</v>
      </c>
      <c r="C1853">
        <v>274</v>
      </c>
      <c r="D1853">
        <v>18723</v>
      </c>
      <c r="E1853">
        <v>2</v>
      </c>
      <c r="F1853">
        <v>938</v>
      </c>
    </row>
    <row r="1854" spans="1:6" x14ac:dyDescent="0.25">
      <c r="A1854" s="1">
        <v>44179</v>
      </c>
      <c r="B1854" t="s">
        <v>53</v>
      </c>
      <c r="C1854">
        <v>557</v>
      </c>
      <c r="D1854">
        <v>45188</v>
      </c>
      <c r="E1854">
        <v>0</v>
      </c>
      <c r="F1854">
        <v>1298</v>
      </c>
    </row>
    <row r="1855" spans="1:6" x14ac:dyDescent="0.25">
      <c r="A1855" s="1">
        <v>44179</v>
      </c>
      <c r="B1855" t="s">
        <v>54</v>
      </c>
      <c r="C1855">
        <v>417</v>
      </c>
      <c r="D1855">
        <v>32869</v>
      </c>
      <c r="E1855">
        <v>4</v>
      </c>
      <c r="F1855">
        <v>1362</v>
      </c>
    </row>
    <row r="1856" spans="1:6" x14ac:dyDescent="0.25">
      <c r="A1856" s="1">
        <v>44179</v>
      </c>
      <c r="B1856" t="s">
        <v>18</v>
      </c>
      <c r="C1856">
        <v>9</v>
      </c>
      <c r="D1856">
        <v>810</v>
      </c>
      <c r="E1856">
        <v>0</v>
      </c>
      <c r="F1856">
        <v>6</v>
      </c>
    </row>
    <row r="1857" spans="1:6" x14ac:dyDescent="0.25">
      <c r="A1857" s="1">
        <v>44179</v>
      </c>
      <c r="B1857" t="s">
        <v>55</v>
      </c>
      <c r="E1857">
        <v>0</v>
      </c>
      <c r="F1857">
        <v>2</v>
      </c>
    </row>
    <row r="1858" spans="1:6" x14ac:dyDescent="0.25">
      <c r="A1858" s="1">
        <v>44180</v>
      </c>
      <c r="B1858" t="s">
        <v>41</v>
      </c>
      <c r="C1858">
        <v>88</v>
      </c>
      <c r="D1858">
        <v>4086</v>
      </c>
      <c r="E1858">
        <v>3</v>
      </c>
      <c r="F1858">
        <v>210</v>
      </c>
    </row>
    <row r="1859" spans="1:6" x14ac:dyDescent="0.25">
      <c r="A1859" s="1">
        <v>44180</v>
      </c>
      <c r="B1859" t="s">
        <v>42</v>
      </c>
      <c r="C1859">
        <v>30</v>
      </c>
      <c r="D1859">
        <v>2296</v>
      </c>
      <c r="E1859">
        <v>2</v>
      </c>
      <c r="F1859">
        <v>105</v>
      </c>
    </row>
    <row r="1860" spans="1:6" x14ac:dyDescent="0.25">
      <c r="A1860" s="1">
        <v>44180</v>
      </c>
      <c r="B1860" t="s">
        <v>43</v>
      </c>
      <c r="C1860">
        <v>459</v>
      </c>
      <c r="D1860">
        <v>26890</v>
      </c>
      <c r="E1860">
        <v>7</v>
      </c>
      <c r="F1860">
        <v>968</v>
      </c>
    </row>
    <row r="1861" spans="1:6" x14ac:dyDescent="0.25">
      <c r="A1861" s="1">
        <v>44180</v>
      </c>
      <c r="B1861" t="s">
        <v>44</v>
      </c>
      <c r="C1861">
        <v>20</v>
      </c>
      <c r="D1861">
        <v>400</v>
      </c>
      <c r="F1861">
        <v>0</v>
      </c>
    </row>
    <row r="1862" spans="1:6" x14ac:dyDescent="0.25">
      <c r="A1862" s="1">
        <v>44180</v>
      </c>
      <c r="B1862" t="s">
        <v>45</v>
      </c>
      <c r="C1862">
        <v>424</v>
      </c>
      <c r="D1862">
        <v>46814</v>
      </c>
      <c r="E1862">
        <v>11</v>
      </c>
      <c r="F1862">
        <v>1548</v>
      </c>
    </row>
    <row r="1863" spans="1:6" x14ac:dyDescent="0.25">
      <c r="A1863" s="1">
        <v>44180</v>
      </c>
      <c r="B1863" t="s">
        <v>46</v>
      </c>
      <c r="C1863">
        <v>29</v>
      </c>
      <c r="D1863">
        <v>1017</v>
      </c>
      <c r="E1863">
        <v>1</v>
      </c>
      <c r="F1863">
        <v>81</v>
      </c>
    </row>
    <row r="1864" spans="1:6" x14ac:dyDescent="0.25">
      <c r="A1864" s="1">
        <v>44180</v>
      </c>
      <c r="B1864" t="s">
        <v>47</v>
      </c>
      <c r="C1864">
        <v>305</v>
      </c>
      <c r="D1864">
        <v>21106</v>
      </c>
      <c r="E1864">
        <v>7</v>
      </c>
      <c r="F1864">
        <v>974</v>
      </c>
    </row>
    <row r="1865" spans="1:6" x14ac:dyDescent="0.25">
      <c r="A1865" s="1">
        <v>44180</v>
      </c>
      <c r="B1865" t="s">
        <v>48</v>
      </c>
      <c r="C1865">
        <v>26</v>
      </c>
      <c r="D1865">
        <v>2992</v>
      </c>
      <c r="E1865">
        <v>1</v>
      </c>
      <c r="F1865">
        <v>172</v>
      </c>
    </row>
    <row r="1866" spans="1:6" x14ac:dyDescent="0.25">
      <c r="A1866" s="1">
        <v>44180</v>
      </c>
      <c r="B1866" t="s">
        <v>49</v>
      </c>
      <c r="C1866">
        <v>786</v>
      </c>
      <c r="D1866">
        <v>60621</v>
      </c>
      <c r="E1866">
        <v>2</v>
      </c>
      <c r="F1866">
        <v>2540</v>
      </c>
    </row>
    <row r="1867" spans="1:6" x14ac:dyDescent="0.25">
      <c r="A1867" s="1">
        <v>44180</v>
      </c>
      <c r="B1867" t="s">
        <v>50</v>
      </c>
      <c r="C1867">
        <v>1</v>
      </c>
      <c r="D1867">
        <v>593</v>
      </c>
    </row>
    <row r="1868" spans="1:6" x14ac:dyDescent="0.25">
      <c r="A1868" s="1">
        <v>44180</v>
      </c>
      <c r="B1868" t="s">
        <v>51</v>
      </c>
      <c r="C1868">
        <v>371</v>
      </c>
      <c r="D1868">
        <v>21280</v>
      </c>
      <c r="E1868">
        <v>6</v>
      </c>
      <c r="F1868">
        <v>1224</v>
      </c>
    </row>
    <row r="1869" spans="1:6" x14ac:dyDescent="0.25">
      <c r="A1869" s="1">
        <v>44180</v>
      </c>
      <c r="B1869" t="s">
        <v>52</v>
      </c>
      <c r="C1869">
        <v>301</v>
      </c>
      <c r="D1869">
        <v>19024</v>
      </c>
      <c r="E1869">
        <v>3</v>
      </c>
      <c r="F1869">
        <v>941</v>
      </c>
    </row>
    <row r="1870" spans="1:6" x14ac:dyDescent="0.25">
      <c r="A1870" s="1">
        <v>44180</v>
      </c>
      <c r="B1870" t="s">
        <v>53</v>
      </c>
      <c r="C1870">
        <v>454</v>
      </c>
      <c r="D1870">
        <v>45642</v>
      </c>
      <c r="E1870">
        <v>8</v>
      </c>
      <c r="F1870">
        <v>1306</v>
      </c>
    </row>
    <row r="1871" spans="1:6" x14ac:dyDescent="0.25">
      <c r="A1871" s="1">
        <v>44180</v>
      </c>
      <c r="B1871" t="s">
        <v>54</v>
      </c>
      <c r="C1871">
        <v>418</v>
      </c>
      <c r="D1871">
        <v>33287</v>
      </c>
      <c r="E1871">
        <v>4</v>
      </c>
      <c r="F1871">
        <v>1366</v>
      </c>
    </row>
    <row r="1872" spans="1:6" x14ac:dyDescent="0.25">
      <c r="A1872" s="1">
        <v>44180</v>
      </c>
      <c r="B1872" t="s">
        <v>18</v>
      </c>
      <c r="C1872">
        <v>8</v>
      </c>
      <c r="D1872">
        <v>818</v>
      </c>
      <c r="E1872">
        <v>0</v>
      </c>
      <c r="F1872">
        <v>6</v>
      </c>
    </row>
    <row r="1873" spans="1:6" x14ac:dyDescent="0.25">
      <c r="A1873" s="1">
        <v>44180</v>
      </c>
      <c r="B1873" t="s">
        <v>55</v>
      </c>
      <c r="E1873">
        <v>0</v>
      </c>
      <c r="F1873">
        <v>2</v>
      </c>
    </row>
    <row r="1874" spans="1:6" x14ac:dyDescent="0.25">
      <c r="A1874" s="1">
        <v>44181</v>
      </c>
      <c r="B1874" t="s">
        <v>41</v>
      </c>
      <c r="C1874">
        <v>92</v>
      </c>
      <c r="D1874">
        <v>4178</v>
      </c>
      <c r="E1874">
        <v>1</v>
      </c>
      <c r="F1874">
        <v>211</v>
      </c>
    </row>
    <row r="1875" spans="1:6" x14ac:dyDescent="0.25">
      <c r="A1875" s="1">
        <v>44181</v>
      </c>
      <c r="B1875" t="s">
        <v>42</v>
      </c>
      <c r="C1875">
        <v>34</v>
      </c>
      <c r="D1875">
        <v>2330</v>
      </c>
      <c r="E1875">
        <v>7</v>
      </c>
      <c r="F1875">
        <v>112</v>
      </c>
    </row>
    <row r="1876" spans="1:6" x14ac:dyDescent="0.25">
      <c r="A1876" s="1">
        <v>44181</v>
      </c>
      <c r="B1876" t="s">
        <v>43</v>
      </c>
      <c r="C1876">
        <v>661</v>
      </c>
      <c r="D1876">
        <v>27551</v>
      </c>
      <c r="E1876">
        <v>9</v>
      </c>
      <c r="F1876">
        <v>977</v>
      </c>
    </row>
    <row r="1877" spans="1:6" x14ac:dyDescent="0.25">
      <c r="A1877" s="1">
        <v>44181</v>
      </c>
      <c r="B1877" t="s">
        <v>44</v>
      </c>
      <c r="C1877">
        <v>3</v>
      </c>
      <c r="D1877">
        <v>403</v>
      </c>
      <c r="F1877">
        <v>0</v>
      </c>
    </row>
    <row r="1878" spans="1:6" x14ac:dyDescent="0.25">
      <c r="A1878" s="1">
        <v>44181</v>
      </c>
      <c r="B1878" t="s">
        <v>45</v>
      </c>
      <c r="C1878">
        <v>1032</v>
      </c>
      <c r="D1878">
        <v>47846</v>
      </c>
      <c r="E1878">
        <v>12</v>
      </c>
      <c r="F1878">
        <v>1560</v>
      </c>
    </row>
    <row r="1879" spans="1:6" x14ac:dyDescent="0.25">
      <c r="A1879" s="1">
        <v>44181</v>
      </c>
      <c r="B1879" t="s">
        <v>46</v>
      </c>
      <c r="C1879">
        <v>13</v>
      </c>
      <c r="D1879">
        <v>1030</v>
      </c>
      <c r="E1879">
        <v>0</v>
      </c>
      <c r="F1879">
        <v>81</v>
      </c>
    </row>
    <row r="1880" spans="1:6" x14ac:dyDescent="0.25">
      <c r="A1880" s="1">
        <v>44181</v>
      </c>
      <c r="B1880" t="s">
        <v>47</v>
      </c>
      <c r="C1880">
        <v>296</v>
      </c>
      <c r="D1880">
        <v>21402</v>
      </c>
      <c r="E1880">
        <v>5</v>
      </c>
      <c r="F1880">
        <v>979</v>
      </c>
    </row>
    <row r="1881" spans="1:6" x14ac:dyDescent="0.25">
      <c r="A1881" s="1">
        <v>44181</v>
      </c>
      <c r="B1881" t="s">
        <v>48</v>
      </c>
      <c r="C1881">
        <v>46</v>
      </c>
      <c r="D1881">
        <v>3038</v>
      </c>
      <c r="E1881">
        <v>3</v>
      </c>
      <c r="F1881">
        <v>175</v>
      </c>
    </row>
    <row r="1882" spans="1:6" x14ac:dyDescent="0.25">
      <c r="A1882" s="1">
        <v>44181</v>
      </c>
      <c r="B1882" t="s">
        <v>49</v>
      </c>
      <c r="C1882">
        <v>1019</v>
      </c>
      <c r="D1882">
        <v>61640</v>
      </c>
      <c r="E1882">
        <v>11</v>
      </c>
      <c r="F1882">
        <v>2551</v>
      </c>
    </row>
    <row r="1883" spans="1:6" x14ac:dyDescent="0.25">
      <c r="A1883" s="1">
        <v>44181</v>
      </c>
      <c r="B1883" t="s">
        <v>50</v>
      </c>
      <c r="C1883">
        <v>29</v>
      </c>
      <c r="D1883">
        <v>622</v>
      </c>
    </row>
    <row r="1884" spans="1:6" x14ac:dyDescent="0.25">
      <c r="A1884" s="1">
        <v>44181</v>
      </c>
      <c r="B1884" t="s">
        <v>51</v>
      </c>
      <c r="C1884">
        <v>404</v>
      </c>
      <c r="D1884">
        <v>21684</v>
      </c>
      <c r="E1884">
        <v>6</v>
      </c>
      <c r="F1884">
        <v>1230</v>
      </c>
    </row>
    <row r="1885" spans="1:6" x14ac:dyDescent="0.25">
      <c r="A1885" s="1">
        <v>44181</v>
      </c>
      <c r="B1885" t="s">
        <v>52</v>
      </c>
      <c r="C1885">
        <v>406</v>
      </c>
      <c r="D1885">
        <v>19430</v>
      </c>
      <c r="E1885">
        <v>2</v>
      </c>
      <c r="F1885">
        <v>943</v>
      </c>
    </row>
    <row r="1886" spans="1:6" x14ac:dyDescent="0.25">
      <c r="A1886" s="1">
        <v>44181</v>
      </c>
      <c r="B1886" t="s">
        <v>53</v>
      </c>
      <c r="C1886">
        <v>723</v>
      </c>
      <c r="D1886">
        <v>46365</v>
      </c>
      <c r="E1886">
        <v>3</v>
      </c>
      <c r="F1886">
        <v>1309</v>
      </c>
    </row>
    <row r="1887" spans="1:6" x14ac:dyDescent="0.25">
      <c r="A1887" s="1">
        <v>44181</v>
      </c>
      <c r="B1887" t="s">
        <v>54</v>
      </c>
      <c r="C1887">
        <v>687</v>
      </c>
      <c r="D1887">
        <v>33974</v>
      </c>
      <c r="E1887">
        <v>11</v>
      </c>
      <c r="F1887">
        <v>1377</v>
      </c>
    </row>
    <row r="1888" spans="1:6" x14ac:dyDescent="0.25">
      <c r="A1888" s="1">
        <v>44181</v>
      </c>
      <c r="B1888" t="s">
        <v>18</v>
      </c>
      <c r="C1888">
        <v>5</v>
      </c>
      <c r="D1888">
        <v>823</v>
      </c>
      <c r="E1888">
        <v>0</v>
      </c>
      <c r="F1888">
        <v>6</v>
      </c>
    </row>
    <row r="1889" spans="1:6" x14ac:dyDescent="0.25">
      <c r="A1889" s="1">
        <v>44181</v>
      </c>
      <c r="B1889" t="s">
        <v>55</v>
      </c>
      <c r="E1889">
        <v>0</v>
      </c>
      <c r="F1889">
        <v>2</v>
      </c>
    </row>
    <row r="1890" spans="1:6" x14ac:dyDescent="0.25">
      <c r="A1890" s="1">
        <v>44182</v>
      </c>
      <c r="B1890" t="s">
        <v>41</v>
      </c>
      <c r="C1890">
        <v>62</v>
      </c>
      <c r="D1890">
        <v>4240</v>
      </c>
      <c r="E1890">
        <v>1</v>
      </c>
      <c r="F1890">
        <v>212</v>
      </c>
    </row>
    <row r="1891" spans="1:6" x14ac:dyDescent="0.25">
      <c r="A1891" s="1">
        <v>44182</v>
      </c>
      <c r="B1891" t="s">
        <v>42</v>
      </c>
      <c r="C1891">
        <v>30</v>
      </c>
      <c r="D1891">
        <v>2360</v>
      </c>
      <c r="E1891">
        <v>2</v>
      </c>
      <c r="F1891">
        <v>114</v>
      </c>
    </row>
    <row r="1892" spans="1:6" x14ac:dyDescent="0.25">
      <c r="A1892" s="1">
        <v>44182</v>
      </c>
      <c r="B1892" t="s">
        <v>43</v>
      </c>
      <c r="C1892">
        <v>451</v>
      </c>
      <c r="D1892">
        <v>28002</v>
      </c>
      <c r="E1892">
        <v>2</v>
      </c>
      <c r="F1892">
        <v>979</v>
      </c>
    </row>
    <row r="1893" spans="1:6" x14ac:dyDescent="0.25">
      <c r="A1893" s="1">
        <v>44182</v>
      </c>
      <c r="B1893" t="s">
        <v>44</v>
      </c>
      <c r="C1893">
        <v>9</v>
      </c>
      <c r="D1893">
        <v>412</v>
      </c>
      <c r="F1893">
        <v>0</v>
      </c>
    </row>
    <row r="1894" spans="1:6" x14ac:dyDescent="0.25">
      <c r="A1894" s="1">
        <v>44182</v>
      </c>
      <c r="B1894" t="s">
        <v>45</v>
      </c>
      <c r="C1894">
        <v>923</v>
      </c>
      <c r="D1894">
        <v>48769</v>
      </c>
      <c r="E1894">
        <v>5</v>
      </c>
      <c r="F1894">
        <v>1565</v>
      </c>
    </row>
    <row r="1895" spans="1:6" x14ac:dyDescent="0.25">
      <c r="A1895" s="1">
        <v>44182</v>
      </c>
      <c r="B1895" t="s">
        <v>46</v>
      </c>
      <c r="C1895">
        <v>45</v>
      </c>
      <c r="D1895">
        <v>1075</v>
      </c>
      <c r="E1895">
        <v>0</v>
      </c>
      <c r="F1895">
        <v>81</v>
      </c>
    </row>
    <row r="1896" spans="1:6" x14ac:dyDescent="0.25">
      <c r="A1896" s="1">
        <v>44182</v>
      </c>
      <c r="B1896" t="s">
        <v>47</v>
      </c>
      <c r="C1896">
        <v>370</v>
      </c>
      <c r="D1896">
        <v>21772</v>
      </c>
      <c r="E1896">
        <v>7</v>
      </c>
      <c r="F1896">
        <v>986</v>
      </c>
    </row>
    <row r="1897" spans="1:6" x14ac:dyDescent="0.25">
      <c r="A1897" s="1">
        <v>44182</v>
      </c>
      <c r="B1897" t="s">
        <v>48</v>
      </c>
      <c r="C1897">
        <v>52</v>
      </c>
      <c r="D1897">
        <v>3090</v>
      </c>
      <c r="E1897">
        <v>2</v>
      </c>
      <c r="F1897">
        <v>177</v>
      </c>
    </row>
    <row r="1898" spans="1:6" x14ac:dyDescent="0.25">
      <c r="A1898" s="1">
        <v>44182</v>
      </c>
      <c r="B1898" t="s">
        <v>49</v>
      </c>
      <c r="C1898">
        <v>1081</v>
      </c>
      <c r="D1898">
        <v>62721</v>
      </c>
      <c r="E1898">
        <v>12</v>
      </c>
      <c r="F1898">
        <v>2563</v>
      </c>
    </row>
    <row r="1899" spans="1:6" x14ac:dyDescent="0.25">
      <c r="A1899" s="1">
        <v>44182</v>
      </c>
      <c r="B1899" t="s">
        <v>50</v>
      </c>
      <c r="C1899">
        <v>16</v>
      </c>
      <c r="D1899">
        <v>638</v>
      </c>
    </row>
    <row r="1900" spans="1:6" x14ac:dyDescent="0.25">
      <c r="A1900" s="1">
        <v>44182</v>
      </c>
      <c r="B1900" t="s">
        <v>51</v>
      </c>
      <c r="C1900">
        <v>331</v>
      </c>
      <c r="D1900">
        <v>22015</v>
      </c>
      <c r="E1900">
        <v>3</v>
      </c>
      <c r="F1900">
        <v>1233</v>
      </c>
    </row>
    <row r="1901" spans="1:6" x14ac:dyDescent="0.25">
      <c r="A1901" s="1">
        <v>44182</v>
      </c>
      <c r="B1901" t="s">
        <v>52</v>
      </c>
      <c r="C1901">
        <v>301</v>
      </c>
      <c r="D1901">
        <v>19731</v>
      </c>
      <c r="E1901">
        <v>3</v>
      </c>
      <c r="F1901">
        <v>946</v>
      </c>
    </row>
    <row r="1902" spans="1:6" x14ac:dyDescent="0.25">
      <c r="A1902" s="1">
        <v>44182</v>
      </c>
      <c r="B1902" t="s">
        <v>53</v>
      </c>
      <c r="C1902">
        <v>648</v>
      </c>
      <c r="D1902">
        <v>47013</v>
      </c>
      <c r="E1902">
        <v>1</v>
      </c>
      <c r="F1902">
        <v>1310</v>
      </c>
    </row>
    <row r="1903" spans="1:6" x14ac:dyDescent="0.25">
      <c r="A1903" s="1">
        <v>44182</v>
      </c>
      <c r="B1903" t="s">
        <v>54</v>
      </c>
      <c r="C1903">
        <v>645</v>
      </c>
      <c r="D1903">
        <v>34619</v>
      </c>
      <c r="E1903">
        <v>7</v>
      </c>
      <c r="F1903">
        <v>1384</v>
      </c>
    </row>
    <row r="1904" spans="1:6" x14ac:dyDescent="0.25">
      <c r="A1904" s="1">
        <v>44182</v>
      </c>
      <c r="B1904" t="s">
        <v>18</v>
      </c>
      <c r="C1904">
        <v>21</v>
      </c>
      <c r="D1904">
        <v>844</v>
      </c>
      <c r="E1904">
        <v>0</v>
      </c>
      <c r="F1904">
        <v>6</v>
      </c>
    </row>
    <row r="1905" spans="1:6" x14ac:dyDescent="0.25">
      <c r="A1905" s="1">
        <v>44182</v>
      </c>
      <c r="B1905" t="s">
        <v>55</v>
      </c>
      <c r="E1905">
        <v>0</v>
      </c>
      <c r="F1905">
        <v>2</v>
      </c>
    </row>
    <row r="1906" spans="1:6" x14ac:dyDescent="0.25">
      <c r="A1906" s="1">
        <v>44183</v>
      </c>
      <c r="B1906" t="s">
        <v>41</v>
      </c>
      <c r="C1906">
        <v>84</v>
      </c>
      <c r="D1906">
        <v>4324</v>
      </c>
      <c r="E1906">
        <v>1</v>
      </c>
      <c r="F1906">
        <v>213</v>
      </c>
    </row>
    <row r="1907" spans="1:6" x14ac:dyDescent="0.25">
      <c r="A1907" s="1">
        <v>44183</v>
      </c>
      <c r="B1907" t="s">
        <v>42</v>
      </c>
      <c r="C1907">
        <v>19</v>
      </c>
      <c r="D1907">
        <v>2379</v>
      </c>
      <c r="E1907">
        <v>2</v>
      </c>
      <c r="F1907">
        <v>116</v>
      </c>
    </row>
    <row r="1908" spans="1:6" x14ac:dyDescent="0.25">
      <c r="A1908" s="1">
        <v>44183</v>
      </c>
      <c r="B1908" t="s">
        <v>43</v>
      </c>
      <c r="C1908">
        <v>513</v>
      </c>
      <c r="D1908">
        <v>28515</v>
      </c>
      <c r="E1908">
        <v>10</v>
      </c>
      <c r="F1908">
        <v>989</v>
      </c>
    </row>
    <row r="1909" spans="1:6" x14ac:dyDescent="0.25">
      <c r="A1909" s="1">
        <v>44183</v>
      </c>
      <c r="B1909" t="s">
        <v>44</v>
      </c>
      <c r="C1909">
        <v>0</v>
      </c>
      <c r="D1909">
        <v>412</v>
      </c>
      <c r="F1909">
        <v>0</v>
      </c>
    </row>
    <row r="1910" spans="1:6" x14ac:dyDescent="0.25">
      <c r="A1910" s="1">
        <v>44183</v>
      </c>
      <c r="B1910" t="s">
        <v>45</v>
      </c>
      <c r="C1910">
        <v>847</v>
      </c>
      <c r="D1910">
        <v>49616</v>
      </c>
      <c r="E1910">
        <v>4</v>
      </c>
      <c r="F1910">
        <v>1569</v>
      </c>
    </row>
    <row r="1911" spans="1:6" x14ac:dyDescent="0.25">
      <c r="A1911" s="1">
        <v>44183</v>
      </c>
      <c r="B1911" t="s">
        <v>46</v>
      </c>
      <c r="C1911">
        <v>19</v>
      </c>
      <c r="D1911">
        <v>1094</v>
      </c>
      <c r="E1911">
        <v>1</v>
      </c>
      <c r="F1911">
        <v>82</v>
      </c>
    </row>
    <row r="1912" spans="1:6" x14ac:dyDescent="0.25">
      <c r="A1912" s="1">
        <v>44183</v>
      </c>
      <c r="B1912" t="s">
        <v>47</v>
      </c>
      <c r="C1912">
        <v>460</v>
      </c>
      <c r="D1912">
        <v>22232</v>
      </c>
      <c r="E1912">
        <v>5</v>
      </c>
      <c r="F1912">
        <v>991</v>
      </c>
    </row>
    <row r="1913" spans="1:6" x14ac:dyDescent="0.25">
      <c r="A1913" s="1">
        <v>44183</v>
      </c>
      <c r="B1913" t="s">
        <v>48</v>
      </c>
      <c r="C1913">
        <v>58</v>
      </c>
      <c r="D1913">
        <v>3148</v>
      </c>
      <c r="E1913">
        <v>2</v>
      </c>
      <c r="F1913">
        <v>179</v>
      </c>
    </row>
    <row r="1914" spans="1:6" x14ac:dyDescent="0.25">
      <c r="A1914" s="1">
        <v>44183</v>
      </c>
      <c r="B1914" t="s">
        <v>49</v>
      </c>
      <c r="C1914">
        <v>1277</v>
      </c>
      <c r="D1914">
        <v>63998</v>
      </c>
      <c r="E1914">
        <v>10</v>
      </c>
      <c r="F1914">
        <v>2573</v>
      </c>
    </row>
    <row r="1915" spans="1:6" x14ac:dyDescent="0.25">
      <c r="A1915" s="1">
        <v>44183</v>
      </c>
      <c r="B1915" t="s">
        <v>50</v>
      </c>
      <c r="C1915">
        <v>9</v>
      </c>
      <c r="D1915">
        <v>647</v>
      </c>
    </row>
    <row r="1916" spans="1:6" x14ac:dyDescent="0.25">
      <c r="A1916" s="1">
        <v>44183</v>
      </c>
      <c r="B1916" t="s">
        <v>51</v>
      </c>
      <c r="C1916">
        <v>521</v>
      </c>
      <c r="D1916">
        <v>22536</v>
      </c>
      <c r="E1916">
        <v>4</v>
      </c>
      <c r="F1916">
        <v>1237</v>
      </c>
    </row>
    <row r="1917" spans="1:6" x14ac:dyDescent="0.25">
      <c r="A1917" s="1">
        <v>44183</v>
      </c>
      <c r="B1917" t="s">
        <v>52</v>
      </c>
      <c r="C1917">
        <v>421</v>
      </c>
      <c r="D1917">
        <v>20152</v>
      </c>
      <c r="E1917">
        <v>5</v>
      </c>
      <c r="F1917">
        <v>951</v>
      </c>
    </row>
    <row r="1918" spans="1:6" x14ac:dyDescent="0.25">
      <c r="A1918" s="1">
        <v>44183</v>
      </c>
      <c r="B1918" t="s">
        <v>53</v>
      </c>
      <c r="C1918">
        <v>688</v>
      </c>
      <c r="D1918">
        <v>47701</v>
      </c>
      <c r="E1918">
        <v>0</v>
      </c>
      <c r="F1918">
        <v>1310</v>
      </c>
    </row>
    <row r="1919" spans="1:6" x14ac:dyDescent="0.25">
      <c r="A1919" s="1">
        <v>44183</v>
      </c>
      <c r="B1919" t="s">
        <v>54</v>
      </c>
      <c r="C1919">
        <v>694</v>
      </c>
      <c r="D1919">
        <v>35313</v>
      </c>
      <c r="E1919">
        <v>8</v>
      </c>
      <c r="F1919">
        <v>1392</v>
      </c>
    </row>
    <row r="1920" spans="1:6" x14ac:dyDescent="0.25">
      <c r="A1920" s="1">
        <v>44183</v>
      </c>
      <c r="B1920" t="s">
        <v>18</v>
      </c>
      <c r="C1920">
        <v>22</v>
      </c>
      <c r="D1920">
        <v>866</v>
      </c>
      <c r="E1920">
        <v>0</v>
      </c>
      <c r="F1920">
        <v>6</v>
      </c>
    </row>
    <row r="1921" spans="1:6" x14ac:dyDescent="0.25">
      <c r="A1921" s="1">
        <v>44183</v>
      </c>
      <c r="B1921" t="s">
        <v>55</v>
      </c>
      <c r="E1921">
        <v>0</v>
      </c>
      <c r="F1921">
        <v>2</v>
      </c>
    </row>
    <row r="1922" spans="1:6" x14ac:dyDescent="0.25">
      <c r="A1922" s="1">
        <v>44184</v>
      </c>
      <c r="B1922" t="s">
        <v>41</v>
      </c>
      <c r="C1922">
        <v>131</v>
      </c>
      <c r="D1922">
        <v>4455</v>
      </c>
      <c r="E1922">
        <v>2</v>
      </c>
      <c r="F1922">
        <v>215</v>
      </c>
    </row>
    <row r="1923" spans="1:6" x14ac:dyDescent="0.25">
      <c r="A1923" s="1">
        <v>44184</v>
      </c>
      <c r="B1923" t="s">
        <v>42</v>
      </c>
      <c r="C1923">
        <v>25</v>
      </c>
      <c r="D1923">
        <v>2404</v>
      </c>
      <c r="E1923">
        <v>1</v>
      </c>
      <c r="F1923">
        <v>117</v>
      </c>
    </row>
    <row r="1924" spans="1:6" x14ac:dyDescent="0.25">
      <c r="A1924" s="1">
        <v>44184</v>
      </c>
      <c r="B1924" t="s">
        <v>43</v>
      </c>
      <c r="C1924">
        <v>563</v>
      </c>
      <c r="D1924">
        <v>29078</v>
      </c>
      <c r="E1924">
        <v>4</v>
      </c>
      <c r="F1924">
        <v>993</v>
      </c>
    </row>
    <row r="1925" spans="1:6" x14ac:dyDescent="0.25">
      <c r="A1925" s="1">
        <v>44184</v>
      </c>
      <c r="B1925" t="s">
        <v>44</v>
      </c>
      <c r="C1925">
        <v>6</v>
      </c>
      <c r="D1925">
        <v>418</v>
      </c>
      <c r="F1925">
        <v>0</v>
      </c>
    </row>
    <row r="1926" spans="1:6" x14ac:dyDescent="0.25">
      <c r="A1926" s="1">
        <v>44184</v>
      </c>
      <c r="B1926" t="s">
        <v>45</v>
      </c>
      <c r="C1926">
        <v>547</v>
      </c>
      <c r="D1926">
        <v>50163</v>
      </c>
      <c r="E1926">
        <v>9</v>
      </c>
      <c r="F1926">
        <v>1578</v>
      </c>
    </row>
    <row r="1927" spans="1:6" x14ac:dyDescent="0.25">
      <c r="A1927" s="1">
        <v>44184</v>
      </c>
      <c r="B1927" t="s">
        <v>46</v>
      </c>
      <c r="C1927">
        <v>18</v>
      </c>
      <c r="D1927">
        <v>1112</v>
      </c>
      <c r="E1927">
        <v>0</v>
      </c>
      <c r="F1927">
        <v>82</v>
      </c>
    </row>
    <row r="1928" spans="1:6" x14ac:dyDescent="0.25">
      <c r="A1928" s="1">
        <v>44184</v>
      </c>
      <c r="B1928" t="s">
        <v>47</v>
      </c>
      <c r="C1928">
        <v>193</v>
      </c>
      <c r="D1928">
        <v>22425</v>
      </c>
      <c r="E1928">
        <v>3</v>
      </c>
      <c r="F1928">
        <v>994</v>
      </c>
    </row>
    <row r="1929" spans="1:6" x14ac:dyDescent="0.25">
      <c r="A1929" s="1">
        <v>44184</v>
      </c>
      <c r="B1929" t="s">
        <v>48</v>
      </c>
      <c r="C1929">
        <v>37</v>
      </c>
      <c r="D1929">
        <v>3185</v>
      </c>
      <c r="E1929">
        <v>2</v>
      </c>
      <c r="F1929">
        <v>181</v>
      </c>
    </row>
    <row r="1930" spans="1:6" x14ac:dyDescent="0.25">
      <c r="A1930" s="1">
        <v>44184</v>
      </c>
      <c r="B1930" t="s">
        <v>49</v>
      </c>
      <c r="C1930">
        <v>784</v>
      </c>
      <c r="D1930">
        <v>64782</v>
      </c>
      <c r="E1930">
        <v>9</v>
      </c>
      <c r="F1930">
        <v>2582</v>
      </c>
    </row>
    <row r="1931" spans="1:6" x14ac:dyDescent="0.25">
      <c r="A1931" s="1">
        <v>44184</v>
      </c>
      <c r="B1931" t="s">
        <v>50</v>
      </c>
      <c r="C1931">
        <v>0</v>
      </c>
      <c r="D1931">
        <v>647</v>
      </c>
    </row>
    <row r="1932" spans="1:6" x14ac:dyDescent="0.25">
      <c r="A1932" s="1">
        <v>44184</v>
      </c>
      <c r="B1932" t="s">
        <v>51</v>
      </c>
      <c r="C1932">
        <v>374</v>
      </c>
      <c r="D1932">
        <v>22910</v>
      </c>
      <c r="E1932">
        <v>6</v>
      </c>
      <c r="F1932">
        <v>1243</v>
      </c>
    </row>
    <row r="1933" spans="1:6" x14ac:dyDescent="0.25">
      <c r="A1933" s="1">
        <v>44184</v>
      </c>
      <c r="B1933" t="s">
        <v>52</v>
      </c>
      <c r="C1933">
        <v>341</v>
      </c>
      <c r="D1933">
        <v>20493</v>
      </c>
      <c r="E1933">
        <v>4</v>
      </c>
      <c r="F1933">
        <v>955</v>
      </c>
    </row>
    <row r="1934" spans="1:6" x14ac:dyDescent="0.25">
      <c r="A1934" s="1">
        <v>44184</v>
      </c>
      <c r="B1934" t="s">
        <v>53</v>
      </c>
      <c r="C1934">
        <v>480</v>
      </c>
      <c r="D1934">
        <v>48181</v>
      </c>
      <c r="E1934">
        <v>2</v>
      </c>
      <c r="F1934">
        <v>1312</v>
      </c>
    </row>
    <row r="1935" spans="1:6" x14ac:dyDescent="0.25">
      <c r="A1935" s="1">
        <v>44184</v>
      </c>
      <c r="B1935" t="s">
        <v>54</v>
      </c>
      <c r="C1935">
        <v>492</v>
      </c>
      <c r="D1935">
        <v>35805</v>
      </c>
      <c r="E1935">
        <v>5</v>
      </c>
      <c r="F1935">
        <v>1397</v>
      </c>
    </row>
    <row r="1936" spans="1:6" x14ac:dyDescent="0.25">
      <c r="A1936" s="1">
        <v>44184</v>
      </c>
      <c r="B1936" t="s">
        <v>18</v>
      </c>
      <c r="C1936">
        <v>4</v>
      </c>
      <c r="D1936">
        <v>870</v>
      </c>
      <c r="E1936">
        <v>0</v>
      </c>
      <c r="F1936">
        <v>6</v>
      </c>
    </row>
    <row r="1937" spans="1:6" x14ac:dyDescent="0.25">
      <c r="A1937" s="1">
        <v>44184</v>
      </c>
      <c r="B1937" t="s">
        <v>55</v>
      </c>
      <c r="E1937">
        <v>0</v>
      </c>
      <c r="F1937">
        <v>2</v>
      </c>
    </row>
    <row r="1938" spans="1:6" x14ac:dyDescent="0.25">
      <c r="A1938" s="1">
        <v>44185</v>
      </c>
      <c r="B1938" t="s">
        <v>41</v>
      </c>
      <c r="C1938">
        <v>64</v>
      </c>
      <c r="D1938">
        <v>4519</v>
      </c>
      <c r="E1938">
        <v>2</v>
      </c>
      <c r="F1938">
        <v>217</v>
      </c>
    </row>
    <row r="1939" spans="1:6" x14ac:dyDescent="0.25">
      <c r="A1939" s="1">
        <v>44185</v>
      </c>
      <c r="B1939" t="s">
        <v>42</v>
      </c>
      <c r="C1939">
        <v>41</v>
      </c>
      <c r="D1939">
        <v>2445</v>
      </c>
      <c r="E1939">
        <v>2</v>
      </c>
      <c r="F1939">
        <v>119</v>
      </c>
    </row>
    <row r="1940" spans="1:6" x14ac:dyDescent="0.25">
      <c r="A1940" s="1">
        <v>44185</v>
      </c>
      <c r="B1940" t="s">
        <v>43</v>
      </c>
      <c r="C1940">
        <v>350</v>
      </c>
      <c r="D1940">
        <v>29428</v>
      </c>
      <c r="E1940">
        <v>2</v>
      </c>
      <c r="F1940">
        <v>995</v>
      </c>
    </row>
    <row r="1941" spans="1:6" x14ac:dyDescent="0.25">
      <c r="A1941" s="1">
        <v>44185</v>
      </c>
      <c r="B1941" t="s">
        <v>44</v>
      </c>
      <c r="C1941">
        <v>6</v>
      </c>
      <c r="D1941">
        <v>424</v>
      </c>
    </row>
    <row r="1942" spans="1:6" x14ac:dyDescent="0.25">
      <c r="A1942" s="1">
        <v>44185</v>
      </c>
      <c r="B1942" t="s">
        <v>45</v>
      </c>
      <c r="C1942">
        <v>739</v>
      </c>
      <c r="D1942">
        <v>50902</v>
      </c>
      <c r="E1942">
        <v>8</v>
      </c>
      <c r="F1942">
        <v>1586</v>
      </c>
    </row>
    <row r="1943" spans="1:6" x14ac:dyDescent="0.25">
      <c r="A1943" s="1">
        <v>44185</v>
      </c>
      <c r="B1943" t="s">
        <v>46</v>
      </c>
      <c r="C1943">
        <v>17</v>
      </c>
      <c r="D1943">
        <v>1129</v>
      </c>
      <c r="E1943">
        <v>2</v>
      </c>
      <c r="F1943">
        <v>84</v>
      </c>
    </row>
    <row r="1944" spans="1:6" x14ac:dyDescent="0.25">
      <c r="A1944" s="1">
        <v>44185</v>
      </c>
      <c r="B1944" t="s">
        <v>47</v>
      </c>
      <c r="C1944">
        <v>351</v>
      </c>
      <c r="D1944">
        <v>22776</v>
      </c>
      <c r="E1944">
        <v>9</v>
      </c>
      <c r="F1944">
        <v>1003</v>
      </c>
    </row>
    <row r="1945" spans="1:6" x14ac:dyDescent="0.25">
      <c r="A1945" s="1">
        <v>44185</v>
      </c>
      <c r="B1945" t="s">
        <v>48</v>
      </c>
      <c r="C1945">
        <v>43</v>
      </c>
      <c r="D1945">
        <v>3228</v>
      </c>
      <c r="E1945">
        <v>0</v>
      </c>
      <c r="F1945">
        <v>181</v>
      </c>
    </row>
    <row r="1946" spans="1:6" x14ac:dyDescent="0.25">
      <c r="A1946" s="1">
        <v>44185</v>
      </c>
      <c r="B1946" t="s">
        <v>49</v>
      </c>
      <c r="C1946">
        <v>871</v>
      </c>
      <c r="D1946">
        <v>65653</v>
      </c>
      <c r="E1946">
        <v>15</v>
      </c>
      <c r="F1946">
        <v>2597</v>
      </c>
    </row>
    <row r="1947" spans="1:6" x14ac:dyDescent="0.25">
      <c r="A1947" s="1">
        <v>44185</v>
      </c>
      <c r="B1947" t="s">
        <v>50</v>
      </c>
      <c r="C1947">
        <v>14</v>
      </c>
      <c r="D1947">
        <v>661</v>
      </c>
    </row>
    <row r="1948" spans="1:6" x14ac:dyDescent="0.25">
      <c r="A1948" s="1">
        <v>44185</v>
      </c>
      <c r="B1948" t="s">
        <v>51</v>
      </c>
      <c r="C1948">
        <v>309</v>
      </c>
      <c r="D1948">
        <v>23219</v>
      </c>
      <c r="E1948">
        <v>4</v>
      </c>
      <c r="F1948">
        <v>1247</v>
      </c>
    </row>
    <row r="1949" spans="1:6" x14ac:dyDescent="0.25">
      <c r="A1949" s="1">
        <v>44185</v>
      </c>
      <c r="B1949" t="s">
        <v>52</v>
      </c>
      <c r="C1949">
        <v>236</v>
      </c>
      <c r="D1949">
        <v>20729</v>
      </c>
      <c r="E1949">
        <v>4</v>
      </c>
      <c r="F1949">
        <v>959</v>
      </c>
    </row>
    <row r="1950" spans="1:6" x14ac:dyDescent="0.25">
      <c r="A1950" s="1">
        <v>44185</v>
      </c>
      <c r="B1950" t="s">
        <v>53</v>
      </c>
      <c r="C1950">
        <v>473</v>
      </c>
      <c r="D1950">
        <v>48654</v>
      </c>
      <c r="E1950">
        <v>3</v>
      </c>
      <c r="F1950">
        <v>1315</v>
      </c>
    </row>
    <row r="1951" spans="1:6" x14ac:dyDescent="0.25">
      <c r="A1951" s="1">
        <v>44185</v>
      </c>
      <c r="B1951" t="s">
        <v>54</v>
      </c>
      <c r="C1951">
        <v>624</v>
      </c>
      <c r="D1951">
        <v>36429</v>
      </c>
      <c r="E1951">
        <v>9</v>
      </c>
      <c r="F1951">
        <v>1406</v>
      </c>
    </row>
    <row r="1952" spans="1:6" x14ac:dyDescent="0.25">
      <c r="A1952" s="1">
        <v>44185</v>
      </c>
      <c r="B1952" t="s">
        <v>18</v>
      </c>
      <c r="C1952">
        <v>24</v>
      </c>
      <c r="D1952">
        <v>894</v>
      </c>
      <c r="E1952">
        <v>0</v>
      </c>
      <c r="F1952">
        <v>6</v>
      </c>
    </row>
    <row r="1953" spans="1:6" x14ac:dyDescent="0.25">
      <c r="A1953" s="1">
        <v>44185</v>
      </c>
      <c r="B1953" t="s">
        <v>55</v>
      </c>
      <c r="E1953">
        <v>0</v>
      </c>
      <c r="F1953">
        <v>2</v>
      </c>
    </row>
    <row r="1954" spans="1:6" x14ac:dyDescent="0.25">
      <c r="A1954" s="1">
        <v>44186</v>
      </c>
      <c r="B1954" t="s">
        <v>41</v>
      </c>
      <c r="C1954">
        <v>62</v>
      </c>
      <c r="D1954">
        <v>4581</v>
      </c>
      <c r="E1954">
        <v>3</v>
      </c>
      <c r="F1954">
        <v>220</v>
      </c>
    </row>
    <row r="1955" spans="1:6" x14ac:dyDescent="0.25">
      <c r="A1955" s="1">
        <v>44186</v>
      </c>
      <c r="B1955" t="s">
        <v>42</v>
      </c>
      <c r="C1955">
        <v>37</v>
      </c>
      <c r="D1955">
        <v>2482</v>
      </c>
      <c r="E1955">
        <v>1</v>
      </c>
      <c r="F1955">
        <v>120</v>
      </c>
    </row>
    <row r="1956" spans="1:6" x14ac:dyDescent="0.25">
      <c r="A1956" s="1">
        <v>44186</v>
      </c>
      <c r="B1956" t="s">
        <v>43</v>
      </c>
      <c r="C1956">
        <v>446</v>
      </c>
      <c r="D1956">
        <v>29874</v>
      </c>
      <c r="E1956">
        <v>5</v>
      </c>
      <c r="F1956">
        <v>1000</v>
      </c>
    </row>
    <row r="1957" spans="1:6" x14ac:dyDescent="0.25">
      <c r="A1957" s="1">
        <v>44186</v>
      </c>
      <c r="B1957" t="s">
        <v>44</v>
      </c>
      <c r="C1957">
        <v>7</v>
      </c>
      <c r="D1957">
        <v>431</v>
      </c>
    </row>
    <row r="1958" spans="1:6" x14ac:dyDescent="0.25">
      <c r="A1958" s="1">
        <v>44186</v>
      </c>
      <c r="B1958" t="s">
        <v>45</v>
      </c>
      <c r="C1958">
        <v>621</v>
      </c>
      <c r="D1958">
        <v>51523</v>
      </c>
      <c r="E1958">
        <v>9</v>
      </c>
      <c r="F1958">
        <v>1595</v>
      </c>
    </row>
    <row r="1959" spans="1:6" x14ac:dyDescent="0.25">
      <c r="A1959" s="1">
        <v>44186</v>
      </c>
      <c r="B1959" t="s">
        <v>46</v>
      </c>
      <c r="C1959">
        <v>4</v>
      </c>
      <c r="D1959">
        <v>1133</v>
      </c>
      <c r="E1959">
        <v>2</v>
      </c>
      <c r="F1959">
        <v>86</v>
      </c>
    </row>
    <row r="1960" spans="1:6" x14ac:dyDescent="0.25">
      <c r="A1960" s="1">
        <v>44186</v>
      </c>
      <c r="B1960" t="s">
        <v>47</v>
      </c>
      <c r="C1960">
        <v>290</v>
      </c>
      <c r="D1960">
        <v>23066</v>
      </c>
      <c r="E1960">
        <v>2</v>
      </c>
      <c r="F1960">
        <v>1005</v>
      </c>
    </row>
    <row r="1961" spans="1:6" x14ac:dyDescent="0.25">
      <c r="A1961" s="1">
        <v>44186</v>
      </c>
      <c r="B1961" t="s">
        <v>48</v>
      </c>
      <c r="C1961">
        <v>39</v>
      </c>
      <c r="D1961">
        <v>3267</v>
      </c>
      <c r="E1961">
        <v>0</v>
      </c>
      <c r="F1961">
        <v>181</v>
      </c>
    </row>
    <row r="1962" spans="1:6" x14ac:dyDescent="0.25">
      <c r="A1962" s="1">
        <v>44186</v>
      </c>
      <c r="B1962" t="s">
        <v>49</v>
      </c>
      <c r="C1962">
        <v>853</v>
      </c>
      <c r="D1962">
        <v>66506</v>
      </c>
      <c r="E1962">
        <v>5</v>
      </c>
      <c r="F1962">
        <v>2602</v>
      </c>
    </row>
    <row r="1963" spans="1:6" x14ac:dyDescent="0.25">
      <c r="A1963" s="1">
        <v>44186</v>
      </c>
      <c r="B1963" t="s">
        <v>50</v>
      </c>
      <c r="C1963">
        <v>7</v>
      </c>
      <c r="D1963">
        <v>668</v>
      </c>
    </row>
    <row r="1964" spans="1:6" x14ac:dyDescent="0.25">
      <c r="A1964" s="1">
        <v>44186</v>
      </c>
      <c r="B1964" t="s">
        <v>51</v>
      </c>
      <c r="C1964">
        <v>277</v>
      </c>
      <c r="D1964">
        <v>23496</v>
      </c>
      <c r="E1964">
        <v>2</v>
      </c>
      <c r="F1964">
        <v>1249</v>
      </c>
    </row>
    <row r="1965" spans="1:6" x14ac:dyDescent="0.25">
      <c r="A1965" s="1">
        <v>44186</v>
      </c>
      <c r="B1965" t="s">
        <v>52</v>
      </c>
      <c r="C1965">
        <v>290</v>
      </c>
      <c r="D1965">
        <v>21019</v>
      </c>
      <c r="E1965">
        <v>3</v>
      </c>
      <c r="F1965">
        <v>962</v>
      </c>
    </row>
    <row r="1966" spans="1:6" x14ac:dyDescent="0.25">
      <c r="A1966" s="1">
        <v>44186</v>
      </c>
      <c r="B1966" t="s">
        <v>53</v>
      </c>
      <c r="C1966">
        <v>428</v>
      </c>
      <c r="D1966">
        <v>49082</v>
      </c>
      <c r="E1966">
        <v>5</v>
      </c>
      <c r="F1966">
        <v>1320</v>
      </c>
    </row>
    <row r="1967" spans="1:6" x14ac:dyDescent="0.25">
      <c r="A1967" s="1">
        <v>44186</v>
      </c>
      <c r="B1967" t="s">
        <v>54</v>
      </c>
      <c r="C1967">
        <v>335</v>
      </c>
      <c r="D1967">
        <v>36764</v>
      </c>
      <c r="E1967">
        <v>5</v>
      </c>
      <c r="F1967">
        <v>1411</v>
      </c>
    </row>
    <row r="1968" spans="1:6" x14ac:dyDescent="0.25">
      <c r="A1968" s="1">
        <v>44186</v>
      </c>
      <c r="B1968" t="s">
        <v>18</v>
      </c>
      <c r="C1968">
        <v>64</v>
      </c>
      <c r="D1968">
        <v>958</v>
      </c>
      <c r="E1968">
        <v>0</v>
      </c>
      <c r="F1968">
        <v>6</v>
      </c>
    </row>
    <row r="1969" spans="1:6" x14ac:dyDescent="0.25">
      <c r="A1969" s="1">
        <v>44186</v>
      </c>
      <c r="B1969" t="s">
        <v>55</v>
      </c>
      <c r="E1969">
        <v>0</v>
      </c>
      <c r="F1969">
        <v>2</v>
      </c>
    </row>
    <row r="1970" spans="1:6" x14ac:dyDescent="0.25">
      <c r="A1970" s="1">
        <v>44187</v>
      </c>
      <c r="B1970" t="s">
        <v>41</v>
      </c>
      <c r="C1970">
        <v>63</v>
      </c>
      <c r="D1970">
        <v>4644</v>
      </c>
      <c r="E1970">
        <v>1</v>
      </c>
      <c r="F1970">
        <v>221</v>
      </c>
    </row>
    <row r="1971" spans="1:6" x14ac:dyDescent="0.25">
      <c r="A1971" s="1">
        <v>44187</v>
      </c>
      <c r="B1971" t="s">
        <v>42</v>
      </c>
      <c r="C1971">
        <v>31</v>
      </c>
      <c r="D1971">
        <v>2513</v>
      </c>
      <c r="E1971">
        <v>0</v>
      </c>
      <c r="F1971">
        <v>120</v>
      </c>
    </row>
    <row r="1972" spans="1:6" x14ac:dyDescent="0.25">
      <c r="A1972" s="1">
        <v>44187</v>
      </c>
      <c r="B1972" t="s">
        <v>43</v>
      </c>
      <c r="C1972">
        <v>243</v>
      </c>
      <c r="D1972">
        <v>30117</v>
      </c>
      <c r="E1972">
        <v>5</v>
      </c>
      <c r="F1972">
        <v>1005</v>
      </c>
    </row>
    <row r="1973" spans="1:6" x14ac:dyDescent="0.25">
      <c r="A1973" s="1">
        <v>44187</v>
      </c>
      <c r="B1973" t="s">
        <v>44</v>
      </c>
      <c r="C1973">
        <v>3</v>
      </c>
      <c r="D1973">
        <v>434</v>
      </c>
    </row>
    <row r="1974" spans="1:6" x14ac:dyDescent="0.25">
      <c r="A1974" s="1">
        <v>44187</v>
      </c>
      <c r="B1974" t="s">
        <v>45</v>
      </c>
      <c r="C1974">
        <v>357</v>
      </c>
      <c r="D1974">
        <v>51880</v>
      </c>
      <c r="E1974">
        <v>4</v>
      </c>
      <c r="F1974">
        <v>1599</v>
      </c>
    </row>
    <row r="1975" spans="1:6" x14ac:dyDescent="0.25">
      <c r="A1975" s="1">
        <v>44187</v>
      </c>
      <c r="B1975" t="s">
        <v>46</v>
      </c>
      <c r="C1975">
        <v>17</v>
      </c>
      <c r="D1975">
        <v>1150</v>
      </c>
      <c r="E1975">
        <v>0</v>
      </c>
      <c r="F1975">
        <v>86</v>
      </c>
    </row>
    <row r="1976" spans="1:6" x14ac:dyDescent="0.25">
      <c r="A1976" s="1">
        <v>44187</v>
      </c>
      <c r="B1976" t="s">
        <v>47</v>
      </c>
      <c r="C1976">
        <v>306</v>
      </c>
      <c r="D1976">
        <v>23372</v>
      </c>
      <c r="E1976">
        <v>2</v>
      </c>
      <c r="F1976">
        <v>1007</v>
      </c>
    </row>
    <row r="1977" spans="1:6" x14ac:dyDescent="0.25">
      <c r="A1977" s="1">
        <v>44187</v>
      </c>
      <c r="B1977" t="s">
        <v>48</v>
      </c>
      <c r="C1977">
        <v>56</v>
      </c>
      <c r="D1977">
        <v>3323</v>
      </c>
      <c r="E1977">
        <v>3</v>
      </c>
      <c r="F1977">
        <v>184</v>
      </c>
    </row>
    <row r="1978" spans="1:6" x14ac:dyDescent="0.25">
      <c r="A1978" s="1">
        <v>44187</v>
      </c>
      <c r="B1978" t="s">
        <v>49</v>
      </c>
      <c r="C1978">
        <v>727</v>
      </c>
      <c r="D1978">
        <v>67233</v>
      </c>
      <c r="E1978">
        <v>9</v>
      </c>
      <c r="F1978">
        <v>2611</v>
      </c>
    </row>
    <row r="1979" spans="1:6" x14ac:dyDescent="0.25">
      <c r="A1979" s="1">
        <v>44187</v>
      </c>
      <c r="B1979" t="s">
        <v>50</v>
      </c>
      <c r="C1979">
        <v>1</v>
      </c>
      <c r="D1979">
        <v>669</v>
      </c>
    </row>
    <row r="1980" spans="1:6" x14ac:dyDescent="0.25">
      <c r="A1980" s="1">
        <v>44187</v>
      </c>
      <c r="B1980" t="s">
        <v>51</v>
      </c>
      <c r="C1980">
        <v>366</v>
      </c>
      <c r="D1980">
        <v>23862</v>
      </c>
      <c r="E1980">
        <v>4</v>
      </c>
      <c r="F1980">
        <v>1253</v>
      </c>
    </row>
    <row r="1981" spans="1:6" x14ac:dyDescent="0.25">
      <c r="A1981" s="1">
        <v>44187</v>
      </c>
      <c r="B1981" t="s">
        <v>52</v>
      </c>
      <c r="C1981">
        <v>248</v>
      </c>
      <c r="D1981">
        <v>21267</v>
      </c>
      <c r="E1981">
        <v>5</v>
      </c>
      <c r="F1981">
        <v>967</v>
      </c>
    </row>
    <row r="1982" spans="1:6" x14ac:dyDescent="0.25">
      <c r="A1982" s="1">
        <v>44187</v>
      </c>
      <c r="B1982" t="s">
        <v>53</v>
      </c>
      <c r="C1982">
        <v>436</v>
      </c>
      <c r="D1982">
        <v>49518</v>
      </c>
      <c r="E1982">
        <v>5</v>
      </c>
      <c r="F1982">
        <v>1325</v>
      </c>
    </row>
    <row r="1983" spans="1:6" x14ac:dyDescent="0.25">
      <c r="A1983" s="1">
        <v>44187</v>
      </c>
      <c r="B1983" t="s">
        <v>54</v>
      </c>
      <c r="C1983">
        <v>491</v>
      </c>
      <c r="D1983">
        <v>37255</v>
      </c>
      <c r="E1983">
        <v>7</v>
      </c>
      <c r="F1983">
        <v>1418</v>
      </c>
    </row>
    <row r="1984" spans="1:6" x14ac:dyDescent="0.25">
      <c r="A1984" s="1">
        <v>44187</v>
      </c>
      <c r="B1984" t="s">
        <v>18</v>
      </c>
      <c r="C1984">
        <v>0</v>
      </c>
      <c r="D1984">
        <v>906</v>
      </c>
      <c r="E1984">
        <v>0</v>
      </c>
      <c r="F1984">
        <v>6</v>
      </c>
    </row>
    <row r="1985" spans="1:6" x14ac:dyDescent="0.25">
      <c r="A1985" s="1">
        <v>44187</v>
      </c>
      <c r="B1985" t="s">
        <v>55</v>
      </c>
      <c r="E1985">
        <v>0</v>
      </c>
      <c r="F1985">
        <v>2</v>
      </c>
    </row>
    <row r="1986" spans="1:6" x14ac:dyDescent="0.25">
      <c r="A1986" s="1">
        <v>44188</v>
      </c>
      <c r="B1986" t="s">
        <v>41</v>
      </c>
      <c r="C1986">
        <v>53</v>
      </c>
      <c r="D1986">
        <v>4697</v>
      </c>
      <c r="E1986">
        <v>2</v>
      </c>
      <c r="F1986">
        <v>223</v>
      </c>
    </row>
    <row r="1987" spans="1:6" x14ac:dyDescent="0.25">
      <c r="A1987" s="1">
        <v>44188</v>
      </c>
      <c r="B1987" t="s">
        <v>42</v>
      </c>
      <c r="C1987">
        <v>33</v>
      </c>
      <c r="D1987">
        <v>2546</v>
      </c>
      <c r="E1987">
        <v>1</v>
      </c>
      <c r="F1987">
        <v>121</v>
      </c>
    </row>
    <row r="1988" spans="1:6" x14ac:dyDescent="0.25">
      <c r="A1988" s="1">
        <v>44188</v>
      </c>
      <c r="B1988" t="s">
        <v>43</v>
      </c>
      <c r="C1988">
        <v>450</v>
      </c>
      <c r="D1988">
        <v>30567</v>
      </c>
      <c r="E1988">
        <v>5</v>
      </c>
      <c r="F1988">
        <v>1010</v>
      </c>
    </row>
    <row r="1989" spans="1:6" x14ac:dyDescent="0.25">
      <c r="A1989" s="1">
        <v>44188</v>
      </c>
      <c r="B1989" t="s">
        <v>44</v>
      </c>
      <c r="C1989">
        <v>1</v>
      </c>
      <c r="D1989">
        <v>435</v>
      </c>
    </row>
    <row r="1990" spans="1:6" x14ac:dyDescent="0.25">
      <c r="A1990" s="1">
        <v>44188</v>
      </c>
      <c r="B1990" t="s">
        <v>45</v>
      </c>
      <c r="C1990">
        <v>819</v>
      </c>
      <c r="D1990">
        <v>52699</v>
      </c>
      <c r="E1990">
        <v>19</v>
      </c>
      <c r="F1990">
        <v>1618</v>
      </c>
    </row>
    <row r="1991" spans="1:6" x14ac:dyDescent="0.25">
      <c r="A1991" s="1">
        <v>44188</v>
      </c>
      <c r="B1991" t="s">
        <v>46</v>
      </c>
      <c r="C1991">
        <v>3</v>
      </c>
      <c r="D1991">
        <v>1153</v>
      </c>
      <c r="E1991">
        <v>2</v>
      </c>
      <c r="F1991">
        <v>88</v>
      </c>
    </row>
    <row r="1992" spans="1:6" x14ac:dyDescent="0.25">
      <c r="A1992" s="1">
        <v>44188</v>
      </c>
      <c r="B1992" t="s">
        <v>47</v>
      </c>
      <c r="C1992">
        <v>335</v>
      </c>
      <c r="D1992">
        <v>23707</v>
      </c>
      <c r="E1992">
        <v>10</v>
      </c>
      <c r="F1992">
        <v>1017</v>
      </c>
    </row>
    <row r="1993" spans="1:6" x14ac:dyDescent="0.25">
      <c r="A1993" s="1">
        <v>44188</v>
      </c>
      <c r="B1993" t="s">
        <v>48</v>
      </c>
      <c r="C1993">
        <v>43</v>
      </c>
      <c r="D1993">
        <v>3366</v>
      </c>
      <c r="E1993">
        <v>0</v>
      </c>
      <c r="F1993">
        <v>184</v>
      </c>
    </row>
    <row r="1994" spans="1:6" x14ac:dyDescent="0.25">
      <c r="A1994" s="1">
        <v>44188</v>
      </c>
      <c r="B1994" t="s">
        <v>49</v>
      </c>
      <c r="C1994">
        <v>921</v>
      </c>
      <c r="D1994">
        <v>68154</v>
      </c>
      <c r="E1994">
        <v>15</v>
      </c>
      <c r="F1994">
        <v>2626</v>
      </c>
    </row>
    <row r="1995" spans="1:6" x14ac:dyDescent="0.25">
      <c r="A1995" s="1">
        <v>44188</v>
      </c>
      <c r="B1995" t="s">
        <v>50</v>
      </c>
      <c r="C1995">
        <v>14</v>
      </c>
      <c r="D1995">
        <v>683</v>
      </c>
    </row>
    <row r="1996" spans="1:6" x14ac:dyDescent="0.25">
      <c r="A1996" s="1">
        <v>44188</v>
      </c>
      <c r="B1996" t="s">
        <v>51</v>
      </c>
      <c r="C1996">
        <v>338</v>
      </c>
      <c r="D1996">
        <v>24200</v>
      </c>
      <c r="E1996">
        <v>2</v>
      </c>
      <c r="F1996">
        <v>1255</v>
      </c>
    </row>
    <row r="1997" spans="1:6" x14ac:dyDescent="0.25">
      <c r="A1997" s="1">
        <v>44188</v>
      </c>
      <c r="B1997" t="s">
        <v>52</v>
      </c>
      <c r="C1997">
        <v>300</v>
      </c>
      <c r="D1997">
        <v>21567</v>
      </c>
      <c r="E1997">
        <v>3</v>
      </c>
      <c r="F1997">
        <v>970</v>
      </c>
    </row>
    <row r="1998" spans="1:6" x14ac:dyDescent="0.25">
      <c r="A1998" s="1">
        <v>44188</v>
      </c>
      <c r="B1998" t="s">
        <v>53</v>
      </c>
      <c r="C1998">
        <v>514</v>
      </c>
      <c r="D1998">
        <v>50032</v>
      </c>
      <c r="E1998">
        <v>7</v>
      </c>
      <c r="F1998">
        <v>1332</v>
      </c>
    </row>
    <row r="1999" spans="1:6" x14ac:dyDescent="0.25">
      <c r="A1999" s="1">
        <v>44188</v>
      </c>
      <c r="B1999" t="s">
        <v>54</v>
      </c>
      <c r="C1999">
        <v>660</v>
      </c>
      <c r="D1999">
        <v>37915</v>
      </c>
      <c r="E1999">
        <v>17</v>
      </c>
      <c r="F1999">
        <v>1435</v>
      </c>
    </row>
    <row r="2000" spans="1:6" x14ac:dyDescent="0.25">
      <c r="A2000" s="1">
        <v>44188</v>
      </c>
      <c r="B2000" t="s">
        <v>18</v>
      </c>
      <c r="C2000">
        <v>25</v>
      </c>
      <c r="D2000">
        <v>931</v>
      </c>
      <c r="E2000">
        <v>0</v>
      </c>
      <c r="F2000">
        <v>6</v>
      </c>
    </row>
    <row r="2001" spans="1:6" x14ac:dyDescent="0.25">
      <c r="A2001" s="1">
        <v>44188</v>
      </c>
      <c r="B2001" t="s">
        <v>55</v>
      </c>
      <c r="E2001">
        <v>0</v>
      </c>
      <c r="F2001">
        <v>2</v>
      </c>
    </row>
    <row r="2002" spans="1:6" x14ac:dyDescent="0.25">
      <c r="A2002" s="1">
        <v>44189</v>
      </c>
      <c r="B2002" t="s">
        <v>41</v>
      </c>
      <c r="C2002">
        <v>108</v>
      </c>
      <c r="D2002">
        <v>4805</v>
      </c>
      <c r="E2002">
        <v>3</v>
      </c>
      <c r="F2002">
        <v>226</v>
      </c>
    </row>
    <row r="2003" spans="1:6" x14ac:dyDescent="0.25">
      <c r="A2003" s="1">
        <v>44189</v>
      </c>
      <c r="B2003" t="s">
        <v>42</v>
      </c>
      <c r="C2003">
        <v>58</v>
      </c>
      <c r="D2003">
        <v>2604</v>
      </c>
      <c r="E2003">
        <v>4</v>
      </c>
      <c r="F2003">
        <v>125</v>
      </c>
    </row>
    <row r="2004" spans="1:6" x14ac:dyDescent="0.25">
      <c r="A2004" s="1">
        <v>44189</v>
      </c>
      <c r="B2004" t="s">
        <v>43</v>
      </c>
      <c r="C2004">
        <v>564</v>
      </c>
      <c r="D2004">
        <v>31131</v>
      </c>
      <c r="E2004">
        <v>6</v>
      </c>
      <c r="F2004">
        <v>1016</v>
      </c>
    </row>
    <row r="2005" spans="1:6" x14ac:dyDescent="0.25">
      <c r="A2005" s="1">
        <v>44189</v>
      </c>
      <c r="B2005" t="s">
        <v>44</v>
      </c>
      <c r="C2005">
        <v>13</v>
      </c>
      <c r="D2005">
        <v>448</v>
      </c>
    </row>
    <row r="2006" spans="1:6" x14ac:dyDescent="0.25">
      <c r="A2006" s="1">
        <v>44189</v>
      </c>
      <c r="B2006" t="s">
        <v>45</v>
      </c>
      <c r="C2006">
        <v>983</v>
      </c>
      <c r="D2006">
        <v>53682</v>
      </c>
      <c r="E2006">
        <v>7</v>
      </c>
      <c r="F2006">
        <v>1625</v>
      </c>
    </row>
    <row r="2007" spans="1:6" x14ac:dyDescent="0.25">
      <c r="A2007" s="1">
        <v>44189</v>
      </c>
      <c r="B2007" t="s">
        <v>46</v>
      </c>
      <c r="C2007">
        <v>26</v>
      </c>
      <c r="D2007">
        <v>1179</v>
      </c>
      <c r="E2007">
        <v>0</v>
      </c>
      <c r="F2007">
        <v>88</v>
      </c>
    </row>
    <row r="2008" spans="1:6" x14ac:dyDescent="0.25">
      <c r="A2008" s="1">
        <v>44189</v>
      </c>
      <c r="B2008" t="s">
        <v>47</v>
      </c>
      <c r="C2008">
        <v>491</v>
      </c>
      <c r="D2008">
        <v>24198</v>
      </c>
      <c r="E2008">
        <v>7</v>
      </c>
      <c r="F2008">
        <v>1024</v>
      </c>
    </row>
    <row r="2009" spans="1:6" x14ac:dyDescent="0.25">
      <c r="A2009" s="1">
        <v>44189</v>
      </c>
      <c r="B2009" t="s">
        <v>48</v>
      </c>
      <c r="C2009">
        <v>65</v>
      </c>
      <c r="D2009">
        <v>3431</v>
      </c>
      <c r="E2009">
        <v>0</v>
      </c>
      <c r="F2009">
        <v>184</v>
      </c>
    </row>
    <row r="2010" spans="1:6" x14ac:dyDescent="0.25">
      <c r="A2010" s="1">
        <v>44189</v>
      </c>
      <c r="B2010" t="s">
        <v>49</v>
      </c>
      <c r="C2010">
        <v>1105</v>
      </c>
      <c r="D2010">
        <v>69259</v>
      </c>
      <c r="E2010">
        <v>18</v>
      </c>
      <c r="F2010">
        <v>2644</v>
      </c>
    </row>
    <row r="2011" spans="1:6" x14ac:dyDescent="0.25">
      <c r="A2011" s="1">
        <v>44189</v>
      </c>
      <c r="B2011" t="s">
        <v>50</v>
      </c>
      <c r="C2011">
        <v>9</v>
      </c>
      <c r="D2011">
        <v>692</v>
      </c>
    </row>
    <row r="2012" spans="1:6" x14ac:dyDescent="0.25">
      <c r="A2012" s="1">
        <v>44189</v>
      </c>
      <c r="B2012" t="s">
        <v>51</v>
      </c>
      <c r="C2012">
        <v>455</v>
      </c>
      <c r="D2012">
        <v>24655</v>
      </c>
      <c r="E2012">
        <v>7</v>
      </c>
      <c r="F2012">
        <v>1262</v>
      </c>
    </row>
    <row r="2013" spans="1:6" x14ac:dyDescent="0.25">
      <c r="A2013" s="1">
        <v>44189</v>
      </c>
      <c r="B2013" t="s">
        <v>52</v>
      </c>
      <c r="C2013">
        <v>467</v>
      </c>
      <c r="D2013">
        <v>22034</v>
      </c>
      <c r="E2013">
        <v>2</v>
      </c>
      <c r="F2013">
        <v>972</v>
      </c>
    </row>
    <row r="2014" spans="1:6" x14ac:dyDescent="0.25">
      <c r="A2014" s="1">
        <v>44189</v>
      </c>
      <c r="B2014" t="s">
        <v>53</v>
      </c>
      <c r="C2014">
        <v>621</v>
      </c>
      <c r="D2014">
        <v>50653</v>
      </c>
      <c r="E2014">
        <v>9</v>
      </c>
      <c r="F2014">
        <v>1341</v>
      </c>
    </row>
    <row r="2015" spans="1:6" x14ac:dyDescent="0.25">
      <c r="A2015" s="1">
        <v>44189</v>
      </c>
      <c r="B2015" t="s">
        <v>54</v>
      </c>
      <c r="C2015">
        <v>679</v>
      </c>
      <c r="D2015">
        <v>38594</v>
      </c>
      <c r="E2015">
        <v>13</v>
      </c>
      <c r="F2015">
        <v>1448</v>
      </c>
    </row>
    <row r="2016" spans="1:6" x14ac:dyDescent="0.25">
      <c r="A2016" s="1">
        <v>44189</v>
      </c>
      <c r="B2016" t="s">
        <v>18</v>
      </c>
      <c r="C2016">
        <v>11</v>
      </c>
      <c r="D2016">
        <v>942</v>
      </c>
      <c r="E2016">
        <v>0</v>
      </c>
      <c r="F2016">
        <v>6</v>
      </c>
    </row>
    <row r="2017" spans="1:6" x14ac:dyDescent="0.25">
      <c r="A2017" s="1">
        <v>44189</v>
      </c>
      <c r="B2017" t="s">
        <v>55</v>
      </c>
      <c r="E2017">
        <v>0</v>
      </c>
      <c r="F2017">
        <v>2</v>
      </c>
    </row>
    <row r="2018" spans="1:6" x14ac:dyDescent="0.25">
      <c r="A2018" s="1">
        <v>44191</v>
      </c>
      <c r="B2018" t="s">
        <v>41</v>
      </c>
      <c r="C2018">
        <v>203</v>
      </c>
      <c r="D2018">
        <v>5008</v>
      </c>
      <c r="E2018">
        <v>1</v>
      </c>
      <c r="F2018">
        <v>227</v>
      </c>
    </row>
    <row r="2019" spans="1:6" x14ac:dyDescent="0.25">
      <c r="A2019" s="1">
        <v>44191</v>
      </c>
      <c r="B2019" t="s">
        <v>42</v>
      </c>
      <c r="C2019">
        <v>56</v>
      </c>
      <c r="D2019">
        <v>2660</v>
      </c>
      <c r="E2019">
        <v>1</v>
      </c>
      <c r="F2019">
        <v>126</v>
      </c>
    </row>
    <row r="2020" spans="1:6" x14ac:dyDescent="0.25">
      <c r="A2020" s="1">
        <v>44191</v>
      </c>
      <c r="B2020" t="s">
        <v>43</v>
      </c>
      <c r="C2020">
        <v>927</v>
      </c>
      <c r="D2020">
        <v>32058</v>
      </c>
      <c r="E2020">
        <v>3</v>
      </c>
      <c r="F2020">
        <v>1019</v>
      </c>
    </row>
    <row r="2021" spans="1:6" x14ac:dyDescent="0.25">
      <c r="A2021" s="1">
        <v>44191</v>
      </c>
      <c r="B2021" t="s">
        <v>44</v>
      </c>
      <c r="C2021">
        <v>6</v>
      </c>
      <c r="D2021">
        <v>454</v>
      </c>
    </row>
    <row r="2022" spans="1:6" x14ac:dyDescent="0.25">
      <c r="A2022" s="1">
        <v>44191</v>
      </c>
      <c r="B2022" t="s">
        <v>45</v>
      </c>
      <c r="C2022">
        <v>848</v>
      </c>
      <c r="D2022">
        <v>54530</v>
      </c>
      <c r="E2022">
        <v>11</v>
      </c>
      <c r="F2022">
        <v>1636</v>
      </c>
    </row>
    <row r="2023" spans="1:6" x14ac:dyDescent="0.25">
      <c r="A2023" s="1">
        <v>44191</v>
      </c>
      <c r="B2023" t="s">
        <v>46</v>
      </c>
      <c r="C2023">
        <v>22</v>
      </c>
      <c r="D2023">
        <v>1201</v>
      </c>
      <c r="E2023">
        <v>1</v>
      </c>
      <c r="F2023">
        <v>89</v>
      </c>
    </row>
    <row r="2024" spans="1:6" x14ac:dyDescent="0.25">
      <c r="A2024" s="1">
        <v>44191</v>
      </c>
      <c r="B2024" t="s">
        <v>47</v>
      </c>
      <c r="C2024">
        <v>468</v>
      </c>
      <c r="D2024">
        <v>24666</v>
      </c>
      <c r="E2024">
        <v>4</v>
      </c>
      <c r="F2024">
        <v>1028</v>
      </c>
    </row>
    <row r="2025" spans="1:6" x14ac:dyDescent="0.25">
      <c r="A2025" s="1">
        <v>44191</v>
      </c>
      <c r="B2025" t="s">
        <v>48</v>
      </c>
      <c r="C2025">
        <v>93</v>
      </c>
      <c r="D2025">
        <v>3524</v>
      </c>
      <c r="E2025">
        <v>0</v>
      </c>
      <c r="F2025">
        <v>184</v>
      </c>
    </row>
    <row r="2026" spans="1:6" x14ac:dyDescent="0.25">
      <c r="A2026" s="1">
        <v>44191</v>
      </c>
      <c r="B2026" t="s">
        <v>49</v>
      </c>
      <c r="C2026">
        <v>1489</v>
      </c>
      <c r="D2026">
        <v>70748</v>
      </c>
      <c r="E2026">
        <v>14</v>
      </c>
      <c r="F2026">
        <v>2658</v>
      </c>
    </row>
    <row r="2027" spans="1:6" x14ac:dyDescent="0.25">
      <c r="A2027" s="1">
        <v>44191</v>
      </c>
      <c r="B2027" t="s">
        <v>50</v>
      </c>
      <c r="C2027">
        <v>11</v>
      </c>
      <c r="D2027">
        <v>703</v>
      </c>
    </row>
    <row r="2028" spans="1:6" x14ac:dyDescent="0.25">
      <c r="A2028" s="1">
        <v>44191</v>
      </c>
      <c r="B2028" t="s">
        <v>51</v>
      </c>
      <c r="C2028">
        <v>666</v>
      </c>
      <c r="D2028">
        <v>25321</v>
      </c>
      <c r="E2028">
        <v>4</v>
      </c>
      <c r="F2028">
        <v>1266</v>
      </c>
    </row>
    <row r="2029" spans="1:6" x14ac:dyDescent="0.25">
      <c r="A2029" s="1">
        <v>44191</v>
      </c>
      <c r="B2029" t="s">
        <v>52</v>
      </c>
      <c r="C2029">
        <v>477</v>
      </c>
      <c r="D2029">
        <v>22511</v>
      </c>
      <c r="E2029">
        <v>2</v>
      </c>
      <c r="F2029">
        <v>974</v>
      </c>
    </row>
    <row r="2030" spans="1:6" x14ac:dyDescent="0.25">
      <c r="A2030" s="1">
        <v>44191</v>
      </c>
      <c r="B2030" t="s">
        <v>53</v>
      </c>
      <c r="C2030">
        <v>1010</v>
      </c>
      <c r="D2030">
        <v>51663</v>
      </c>
      <c r="E2030">
        <v>2</v>
      </c>
      <c r="F2030">
        <v>1343</v>
      </c>
    </row>
    <row r="2031" spans="1:6" x14ac:dyDescent="0.25">
      <c r="A2031" s="1">
        <v>44191</v>
      </c>
      <c r="B2031" t="s">
        <v>54</v>
      </c>
      <c r="C2031">
        <v>1110</v>
      </c>
      <c r="D2031">
        <v>39704</v>
      </c>
      <c r="E2031">
        <v>4</v>
      </c>
      <c r="F2031">
        <v>1452</v>
      </c>
    </row>
    <row r="2032" spans="1:6" x14ac:dyDescent="0.25">
      <c r="A2032" s="1">
        <v>44191</v>
      </c>
      <c r="B2032" t="s">
        <v>18</v>
      </c>
      <c r="C2032">
        <v>38</v>
      </c>
      <c r="D2032">
        <v>980</v>
      </c>
      <c r="E2032">
        <v>0</v>
      </c>
      <c r="F2032">
        <v>6</v>
      </c>
    </row>
    <row r="2033" spans="1:6" x14ac:dyDescent="0.25">
      <c r="A2033" s="1">
        <v>44191</v>
      </c>
      <c r="B2033" t="s">
        <v>55</v>
      </c>
      <c r="E2033">
        <v>0</v>
      </c>
      <c r="F2033">
        <v>2</v>
      </c>
    </row>
    <row r="2034" spans="1:6" x14ac:dyDescent="0.25">
      <c r="A2034" s="1">
        <v>44192</v>
      </c>
      <c r="B2034" t="s">
        <v>41</v>
      </c>
      <c r="C2034">
        <v>58</v>
      </c>
      <c r="D2034">
        <v>5066</v>
      </c>
      <c r="E2034">
        <v>1</v>
      </c>
      <c r="F2034">
        <v>228</v>
      </c>
    </row>
    <row r="2035" spans="1:6" x14ac:dyDescent="0.25">
      <c r="A2035" s="1">
        <v>44192</v>
      </c>
      <c r="B2035" t="s">
        <v>42</v>
      </c>
      <c r="C2035">
        <v>17</v>
      </c>
      <c r="D2035">
        <v>2677</v>
      </c>
      <c r="E2035">
        <v>3</v>
      </c>
      <c r="F2035">
        <v>129</v>
      </c>
    </row>
    <row r="2036" spans="1:6" x14ac:dyDescent="0.25">
      <c r="A2036" s="1">
        <v>44192</v>
      </c>
      <c r="B2036" t="s">
        <v>43</v>
      </c>
      <c r="C2036">
        <v>282</v>
      </c>
      <c r="D2036">
        <v>32340</v>
      </c>
      <c r="E2036">
        <v>17</v>
      </c>
      <c r="F2036">
        <v>1036</v>
      </c>
    </row>
    <row r="2037" spans="1:6" x14ac:dyDescent="0.25">
      <c r="A2037" s="1">
        <v>44192</v>
      </c>
      <c r="B2037" t="s">
        <v>44</v>
      </c>
      <c r="C2037">
        <v>5</v>
      </c>
      <c r="D2037">
        <v>459</v>
      </c>
    </row>
    <row r="2038" spans="1:6" x14ac:dyDescent="0.25">
      <c r="A2038" s="1">
        <v>44192</v>
      </c>
      <c r="B2038" t="s">
        <v>45</v>
      </c>
      <c r="C2038">
        <v>349</v>
      </c>
      <c r="D2038">
        <v>54879</v>
      </c>
      <c r="E2038">
        <v>18</v>
      </c>
      <c r="F2038">
        <v>1654</v>
      </c>
    </row>
    <row r="2039" spans="1:6" x14ac:dyDescent="0.25">
      <c r="A2039" s="1">
        <v>44192</v>
      </c>
      <c r="B2039" t="s">
        <v>46</v>
      </c>
      <c r="C2039">
        <v>13</v>
      </c>
      <c r="D2039">
        <v>1214</v>
      </c>
      <c r="E2039">
        <v>1</v>
      </c>
      <c r="F2039">
        <v>90</v>
      </c>
    </row>
    <row r="2040" spans="1:6" x14ac:dyDescent="0.25">
      <c r="A2040" s="1">
        <v>44192</v>
      </c>
      <c r="B2040" t="s">
        <v>47</v>
      </c>
      <c r="C2040">
        <v>200</v>
      </c>
      <c r="D2040">
        <v>24866</v>
      </c>
      <c r="E2040">
        <v>5</v>
      </c>
      <c r="F2040">
        <v>1033</v>
      </c>
    </row>
    <row r="2041" spans="1:6" x14ac:dyDescent="0.25">
      <c r="A2041" s="1">
        <v>44192</v>
      </c>
      <c r="B2041" t="s">
        <v>48</v>
      </c>
      <c r="C2041">
        <v>55</v>
      </c>
      <c r="D2041">
        <v>3579</v>
      </c>
      <c r="E2041">
        <v>4</v>
      </c>
      <c r="F2041">
        <v>188</v>
      </c>
    </row>
    <row r="2042" spans="1:6" x14ac:dyDescent="0.25">
      <c r="A2042" s="1">
        <v>44192</v>
      </c>
      <c r="B2042" t="s">
        <v>49</v>
      </c>
      <c r="C2042">
        <v>600</v>
      </c>
      <c r="D2042">
        <v>71348</v>
      </c>
      <c r="E2042">
        <v>14</v>
      </c>
      <c r="F2042">
        <v>2672</v>
      </c>
    </row>
    <row r="2043" spans="1:6" x14ac:dyDescent="0.25">
      <c r="A2043" s="1">
        <v>44192</v>
      </c>
      <c r="B2043" t="s">
        <v>50</v>
      </c>
      <c r="C2043">
        <v>1</v>
      </c>
      <c r="D2043">
        <v>704</v>
      </c>
    </row>
    <row r="2044" spans="1:6" x14ac:dyDescent="0.25">
      <c r="A2044" s="1">
        <v>44192</v>
      </c>
      <c r="B2044" t="s">
        <v>51</v>
      </c>
      <c r="C2044">
        <v>287</v>
      </c>
      <c r="D2044">
        <v>25608</v>
      </c>
      <c r="E2044">
        <v>8</v>
      </c>
      <c r="F2044">
        <v>1274</v>
      </c>
    </row>
    <row r="2045" spans="1:6" x14ac:dyDescent="0.25">
      <c r="A2045" s="1">
        <v>44192</v>
      </c>
      <c r="B2045" t="s">
        <v>52</v>
      </c>
      <c r="C2045">
        <v>251</v>
      </c>
      <c r="D2045">
        <v>22762</v>
      </c>
      <c r="E2045">
        <v>5</v>
      </c>
      <c r="F2045">
        <v>979</v>
      </c>
    </row>
    <row r="2046" spans="1:6" x14ac:dyDescent="0.25">
      <c r="A2046" s="1">
        <v>44192</v>
      </c>
      <c r="B2046" t="s">
        <v>53</v>
      </c>
      <c r="C2046">
        <v>416</v>
      </c>
      <c r="D2046">
        <v>52079</v>
      </c>
      <c r="E2046">
        <v>9</v>
      </c>
      <c r="F2046">
        <v>1352</v>
      </c>
    </row>
    <row r="2047" spans="1:6" x14ac:dyDescent="0.25">
      <c r="A2047" s="1">
        <v>44192</v>
      </c>
      <c r="B2047" t="s">
        <v>54</v>
      </c>
      <c r="C2047">
        <v>432</v>
      </c>
      <c r="D2047">
        <v>40136</v>
      </c>
      <c r="E2047">
        <v>15</v>
      </c>
      <c r="F2047">
        <v>1467</v>
      </c>
    </row>
    <row r="2048" spans="1:6" x14ac:dyDescent="0.25">
      <c r="A2048" s="1">
        <v>44192</v>
      </c>
      <c r="B2048" t="s">
        <v>18</v>
      </c>
      <c r="C2048">
        <v>7</v>
      </c>
      <c r="D2048">
        <v>987</v>
      </c>
      <c r="E2048">
        <v>0</v>
      </c>
      <c r="F2048">
        <v>6</v>
      </c>
    </row>
    <row r="2049" spans="1:6" x14ac:dyDescent="0.25">
      <c r="A2049" s="1">
        <v>44192</v>
      </c>
      <c r="B2049" t="s">
        <v>55</v>
      </c>
      <c r="E2049">
        <v>0</v>
      </c>
      <c r="F2049">
        <v>2</v>
      </c>
    </row>
    <row r="2050" spans="1:6" x14ac:dyDescent="0.25">
      <c r="A2050" s="1">
        <v>44193</v>
      </c>
      <c r="B2050" t="s">
        <v>41</v>
      </c>
      <c r="C2050">
        <v>51</v>
      </c>
      <c r="D2050">
        <v>5117</v>
      </c>
      <c r="E2050">
        <v>1</v>
      </c>
      <c r="F2050">
        <v>229</v>
      </c>
    </row>
    <row r="2051" spans="1:6" x14ac:dyDescent="0.25">
      <c r="A2051" s="1">
        <v>44193</v>
      </c>
      <c r="B2051" t="s">
        <v>42</v>
      </c>
      <c r="C2051">
        <v>56</v>
      </c>
      <c r="D2051">
        <v>2733</v>
      </c>
      <c r="E2051">
        <v>2</v>
      </c>
      <c r="F2051">
        <v>131</v>
      </c>
    </row>
    <row r="2052" spans="1:6" x14ac:dyDescent="0.25">
      <c r="A2052" s="1">
        <v>44193</v>
      </c>
      <c r="B2052" t="s">
        <v>43</v>
      </c>
      <c r="C2052">
        <v>502</v>
      </c>
      <c r="D2052">
        <v>32842</v>
      </c>
      <c r="E2052">
        <v>5</v>
      </c>
      <c r="F2052">
        <v>1041</v>
      </c>
    </row>
    <row r="2053" spans="1:6" x14ac:dyDescent="0.25">
      <c r="A2053" s="1">
        <v>44193</v>
      </c>
      <c r="B2053" t="s">
        <v>44</v>
      </c>
      <c r="C2053">
        <v>6</v>
      </c>
      <c r="D2053">
        <v>465</v>
      </c>
    </row>
    <row r="2054" spans="1:6" x14ac:dyDescent="0.25">
      <c r="A2054" s="1">
        <v>44193</v>
      </c>
      <c r="B2054" t="s">
        <v>45</v>
      </c>
      <c r="C2054">
        <v>876</v>
      </c>
      <c r="D2054">
        <v>55755</v>
      </c>
      <c r="E2054">
        <v>5</v>
      </c>
      <c r="F2054">
        <v>1659</v>
      </c>
    </row>
    <row r="2055" spans="1:6" x14ac:dyDescent="0.25">
      <c r="A2055" s="1">
        <v>44193</v>
      </c>
      <c r="B2055" t="s">
        <v>46</v>
      </c>
      <c r="C2055">
        <v>8</v>
      </c>
      <c r="D2055">
        <v>1222</v>
      </c>
      <c r="E2055">
        <v>1</v>
      </c>
      <c r="F2055">
        <v>91</v>
      </c>
    </row>
    <row r="2056" spans="1:6" x14ac:dyDescent="0.25">
      <c r="A2056" s="1">
        <v>44193</v>
      </c>
      <c r="B2056" t="s">
        <v>47</v>
      </c>
      <c r="C2056">
        <v>230</v>
      </c>
      <c r="D2056">
        <v>25096</v>
      </c>
      <c r="E2056">
        <v>2</v>
      </c>
      <c r="F2056">
        <v>1035</v>
      </c>
    </row>
    <row r="2057" spans="1:6" x14ac:dyDescent="0.25">
      <c r="A2057" s="1">
        <v>44193</v>
      </c>
      <c r="B2057" t="s">
        <v>48</v>
      </c>
      <c r="C2057">
        <v>37</v>
      </c>
      <c r="D2057">
        <v>3616</v>
      </c>
      <c r="E2057">
        <v>0</v>
      </c>
      <c r="F2057">
        <v>188</v>
      </c>
    </row>
    <row r="2058" spans="1:6" x14ac:dyDescent="0.25">
      <c r="A2058" s="1">
        <v>44193</v>
      </c>
      <c r="B2058" t="s">
        <v>49</v>
      </c>
      <c r="C2058">
        <v>776</v>
      </c>
      <c r="D2058">
        <v>72124</v>
      </c>
      <c r="E2058">
        <v>8</v>
      </c>
      <c r="F2058">
        <v>2680</v>
      </c>
    </row>
    <row r="2059" spans="1:6" x14ac:dyDescent="0.25">
      <c r="A2059" s="1">
        <v>44193</v>
      </c>
      <c r="B2059" t="s">
        <v>50</v>
      </c>
      <c r="C2059">
        <v>7</v>
      </c>
      <c r="D2059">
        <v>711</v>
      </c>
    </row>
    <row r="2060" spans="1:6" x14ac:dyDescent="0.25">
      <c r="A2060" s="1">
        <v>44193</v>
      </c>
      <c r="B2060" t="s">
        <v>51</v>
      </c>
      <c r="C2060">
        <v>358</v>
      </c>
      <c r="D2060">
        <v>25966</v>
      </c>
      <c r="E2060">
        <v>4</v>
      </c>
      <c r="F2060">
        <v>1278</v>
      </c>
    </row>
    <row r="2061" spans="1:6" x14ac:dyDescent="0.25">
      <c r="A2061" s="1">
        <v>44193</v>
      </c>
      <c r="B2061" t="s">
        <v>52</v>
      </c>
      <c r="C2061">
        <v>343</v>
      </c>
      <c r="D2061">
        <v>23105</v>
      </c>
      <c r="E2061">
        <v>4</v>
      </c>
      <c r="F2061">
        <v>983</v>
      </c>
    </row>
    <row r="2062" spans="1:6" x14ac:dyDescent="0.25">
      <c r="A2062" s="1">
        <v>44193</v>
      </c>
      <c r="B2062" t="s">
        <v>53</v>
      </c>
      <c r="C2062">
        <v>519</v>
      </c>
      <c r="D2062">
        <v>52598</v>
      </c>
      <c r="E2062">
        <v>5</v>
      </c>
      <c r="F2062">
        <v>1357</v>
      </c>
    </row>
    <row r="2063" spans="1:6" x14ac:dyDescent="0.25">
      <c r="A2063" s="1">
        <v>44193</v>
      </c>
      <c r="B2063" t="s">
        <v>54</v>
      </c>
      <c r="C2063">
        <v>282</v>
      </c>
      <c r="D2063">
        <v>40418</v>
      </c>
      <c r="E2063">
        <v>11</v>
      </c>
      <c r="F2063">
        <v>1478</v>
      </c>
    </row>
    <row r="2064" spans="1:6" x14ac:dyDescent="0.25">
      <c r="A2064" s="1">
        <v>44193</v>
      </c>
      <c r="B2064" t="s">
        <v>18</v>
      </c>
      <c r="C2064">
        <v>9</v>
      </c>
      <c r="D2064">
        <v>996</v>
      </c>
      <c r="E2064">
        <v>0</v>
      </c>
      <c r="F2064">
        <v>6</v>
      </c>
    </row>
    <row r="2065" spans="1:6" x14ac:dyDescent="0.25">
      <c r="A2065" s="1">
        <v>44193</v>
      </c>
      <c r="B2065" t="s">
        <v>55</v>
      </c>
      <c r="E2065">
        <v>0</v>
      </c>
      <c r="F2065">
        <v>2</v>
      </c>
    </row>
    <row r="2066" spans="1:6" x14ac:dyDescent="0.25">
      <c r="A2066" s="1">
        <v>44194</v>
      </c>
      <c r="B2066" t="s">
        <v>41</v>
      </c>
      <c r="C2066">
        <v>64</v>
      </c>
      <c r="D2066">
        <v>5181</v>
      </c>
      <c r="E2066">
        <v>0</v>
      </c>
      <c r="F2066">
        <v>229</v>
      </c>
    </row>
    <row r="2067" spans="1:6" x14ac:dyDescent="0.25">
      <c r="A2067" s="1">
        <v>44194</v>
      </c>
      <c r="B2067" t="s">
        <v>42</v>
      </c>
      <c r="C2067">
        <v>54</v>
      </c>
      <c r="D2067">
        <v>2787</v>
      </c>
      <c r="E2067">
        <v>1</v>
      </c>
      <c r="F2067">
        <v>132</v>
      </c>
    </row>
    <row r="2068" spans="1:6" x14ac:dyDescent="0.25">
      <c r="A2068" s="1">
        <v>44194</v>
      </c>
      <c r="B2068" t="s">
        <v>43</v>
      </c>
      <c r="C2068">
        <v>430</v>
      </c>
      <c r="D2068">
        <v>33272</v>
      </c>
      <c r="E2068">
        <v>6</v>
      </c>
      <c r="F2068">
        <v>1047</v>
      </c>
    </row>
    <row r="2069" spans="1:6" x14ac:dyDescent="0.25">
      <c r="A2069" s="1">
        <v>44194</v>
      </c>
      <c r="B2069" t="s">
        <v>44</v>
      </c>
      <c r="C2069">
        <v>2</v>
      </c>
      <c r="D2069">
        <v>467</v>
      </c>
    </row>
    <row r="2070" spans="1:6" x14ac:dyDescent="0.25">
      <c r="A2070" s="1">
        <v>44194</v>
      </c>
      <c r="B2070" t="s">
        <v>45</v>
      </c>
      <c r="C2070">
        <v>492</v>
      </c>
      <c r="D2070">
        <v>56247</v>
      </c>
      <c r="E2070">
        <v>7</v>
      </c>
      <c r="F2070">
        <v>1666</v>
      </c>
    </row>
    <row r="2071" spans="1:6" x14ac:dyDescent="0.25">
      <c r="A2071" s="1">
        <v>44194</v>
      </c>
      <c r="B2071" t="s">
        <v>46</v>
      </c>
      <c r="C2071">
        <v>15</v>
      </c>
      <c r="D2071">
        <v>1237</v>
      </c>
      <c r="E2071">
        <v>0</v>
      </c>
      <c r="F2071">
        <v>91</v>
      </c>
    </row>
    <row r="2072" spans="1:6" x14ac:dyDescent="0.25">
      <c r="A2072" s="1">
        <v>44194</v>
      </c>
      <c r="B2072" t="s">
        <v>47</v>
      </c>
      <c r="C2072">
        <v>248</v>
      </c>
      <c r="D2072">
        <v>25344</v>
      </c>
      <c r="E2072">
        <v>2</v>
      </c>
      <c r="F2072">
        <v>1037</v>
      </c>
    </row>
    <row r="2073" spans="1:6" x14ac:dyDescent="0.25">
      <c r="A2073" s="1">
        <v>44194</v>
      </c>
      <c r="B2073" t="s">
        <v>48</v>
      </c>
      <c r="C2073">
        <v>46</v>
      </c>
      <c r="D2073">
        <v>3662</v>
      </c>
      <c r="E2073">
        <v>1</v>
      </c>
      <c r="F2073">
        <v>189</v>
      </c>
    </row>
    <row r="2074" spans="1:6" x14ac:dyDescent="0.25">
      <c r="A2074" s="1">
        <v>44194</v>
      </c>
      <c r="B2074" t="s">
        <v>49</v>
      </c>
      <c r="C2074">
        <v>849</v>
      </c>
      <c r="D2074">
        <v>72973</v>
      </c>
      <c r="E2074">
        <v>14</v>
      </c>
      <c r="F2074">
        <v>2694</v>
      </c>
    </row>
    <row r="2075" spans="1:6" x14ac:dyDescent="0.25">
      <c r="A2075" s="1">
        <v>44194</v>
      </c>
      <c r="B2075" t="s">
        <v>50</v>
      </c>
      <c r="C2075">
        <v>2</v>
      </c>
      <c r="D2075">
        <v>713</v>
      </c>
    </row>
    <row r="2076" spans="1:6" x14ac:dyDescent="0.25">
      <c r="A2076" s="1">
        <v>44194</v>
      </c>
      <c r="B2076" t="s">
        <v>51</v>
      </c>
      <c r="C2076">
        <v>329</v>
      </c>
      <c r="D2076">
        <v>26295</v>
      </c>
      <c r="E2076">
        <v>9</v>
      </c>
      <c r="F2076">
        <v>1287</v>
      </c>
    </row>
    <row r="2077" spans="1:6" x14ac:dyDescent="0.25">
      <c r="A2077" s="1">
        <v>44194</v>
      </c>
      <c r="B2077" t="s">
        <v>52</v>
      </c>
      <c r="C2077">
        <v>287</v>
      </c>
      <c r="D2077">
        <v>23392</v>
      </c>
      <c r="E2077">
        <v>5</v>
      </c>
      <c r="F2077">
        <v>988</v>
      </c>
    </row>
    <row r="2078" spans="1:6" x14ac:dyDescent="0.25">
      <c r="A2078" s="1">
        <v>44194</v>
      </c>
      <c r="B2078" t="s">
        <v>53</v>
      </c>
      <c r="C2078">
        <v>448</v>
      </c>
      <c r="D2078">
        <v>53046</v>
      </c>
      <c r="E2078">
        <v>4</v>
      </c>
      <c r="F2078">
        <v>1361</v>
      </c>
    </row>
    <row r="2079" spans="1:6" x14ac:dyDescent="0.25">
      <c r="A2079" s="1">
        <v>44194</v>
      </c>
      <c r="B2079" t="s">
        <v>54</v>
      </c>
      <c r="C2079">
        <v>377</v>
      </c>
      <c r="D2079">
        <v>40795</v>
      </c>
      <c r="E2079">
        <v>11</v>
      </c>
      <c r="F2079">
        <v>1489</v>
      </c>
    </row>
    <row r="2080" spans="1:6" x14ac:dyDescent="0.25">
      <c r="A2080" s="1">
        <v>44194</v>
      </c>
      <c r="B2080" t="s">
        <v>18</v>
      </c>
      <c r="C2080">
        <v>16</v>
      </c>
      <c r="D2080">
        <v>1012</v>
      </c>
      <c r="E2080">
        <v>0</v>
      </c>
      <c r="F2080">
        <v>6</v>
      </c>
    </row>
    <row r="2081" spans="1:6" x14ac:dyDescent="0.25">
      <c r="A2081" s="1">
        <v>44194</v>
      </c>
      <c r="B2081" t="s">
        <v>55</v>
      </c>
      <c r="E2081">
        <v>0</v>
      </c>
      <c r="F2081">
        <v>2</v>
      </c>
    </row>
    <row r="2082" spans="1:6" x14ac:dyDescent="0.25">
      <c r="A2082" s="1">
        <v>44195</v>
      </c>
      <c r="B2082" s="14" t="s">
        <v>41</v>
      </c>
      <c r="C2082" s="14">
        <v>56</v>
      </c>
      <c r="D2082" s="14">
        <v>5237</v>
      </c>
      <c r="E2082" s="14">
        <v>5</v>
      </c>
      <c r="F2082" s="14">
        <v>234</v>
      </c>
    </row>
    <row r="2083" spans="1:6" x14ac:dyDescent="0.25">
      <c r="A2083" s="1">
        <v>44195</v>
      </c>
      <c r="B2083" s="14" t="s">
        <v>42</v>
      </c>
      <c r="C2083" s="14">
        <v>58</v>
      </c>
      <c r="D2083" s="14">
        <v>2845</v>
      </c>
      <c r="E2083" s="14">
        <v>4</v>
      </c>
      <c r="F2083" s="14">
        <v>136</v>
      </c>
    </row>
    <row r="2084" spans="1:6" x14ac:dyDescent="0.25">
      <c r="A2084" s="1">
        <v>44195</v>
      </c>
      <c r="B2084" s="14" t="s">
        <v>43</v>
      </c>
      <c r="C2084" s="14">
        <v>634</v>
      </c>
      <c r="D2084" s="14">
        <v>33906</v>
      </c>
      <c r="E2084" s="14">
        <v>12</v>
      </c>
      <c r="F2084" s="14">
        <v>1059</v>
      </c>
    </row>
    <row r="2085" spans="1:6" x14ac:dyDescent="0.25">
      <c r="A2085" s="1">
        <v>44195</v>
      </c>
      <c r="B2085" s="14" t="s">
        <v>44</v>
      </c>
      <c r="C2085" s="14">
        <v>3</v>
      </c>
      <c r="D2085" s="14">
        <v>470</v>
      </c>
      <c r="E2085" s="14"/>
      <c r="F2085" s="14"/>
    </row>
    <row r="2086" spans="1:6" x14ac:dyDescent="0.25">
      <c r="A2086" s="1">
        <v>44195</v>
      </c>
      <c r="B2086" s="14" t="s">
        <v>45</v>
      </c>
      <c r="C2086" s="14">
        <v>1106</v>
      </c>
      <c r="D2086" s="14">
        <v>57353</v>
      </c>
      <c r="E2086" s="14">
        <v>17</v>
      </c>
      <c r="F2086" s="14">
        <v>1683</v>
      </c>
    </row>
    <row r="2087" spans="1:6" x14ac:dyDescent="0.25">
      <c r="A2087" s="1">
        <v>44195</v>
      </c>
      <c r="B2087" s="14" t="s">
        <v>46</v>
      </c>
      <c r="C2087" s="14">
        <v>19</v>
      </c>
      <c r="D2087" s="14">
        <v>1256</v>
      </c>
      <c r="E2087" s="14">
        <v>0</v>
      </c>
      <c r="F2087" s="14">
        <v>91</v>
      </c>
    </row>
    <row r="2088" spans="1:6" x14ac:dyDescent="0.25">
      <c r="A2088" s="1">
        <v>44195</v>
      </c>
      <c r="B2088" s="14" t="s">
        <v>47</v>
      </c>
      <c r="C2088" s="14">
        <v>436</v>
      </c>
      <c r="D2088" s="14">
        <v>25780</v>
      </c>
      <c r="E2088" s="14">
        <v>7</v>
      </c>
      <c r="F2088" s="14">
        <v>1044</v>
      </c>
    </row>
    <row r="2089" spans="1:6" x14ac:dyDescent="0.25">
      <c r="A2089" s="1">
        <v>44195</v>
      </c>
      <c r="B2089" s="14" t="s">
        <v>48</v>
      </c>
      <c r="C2089" s="14">
        <v>80</v>
      </c>
      <c r="D2089" s="14">
        <v>3742</v>
      </c>
      <c r="E2089" s="14">
        <v>4</v>
      </c>
      <c r="F2089" s="14">
        <v>193</v>
      </c>
    </row>
    <row r="2090" spans="1:6" x14ac:dyDescent="0.25">
      <c r="A2090" s="1">
        <v>44195</v>
      </c>
      <c r="B2090" s="14" t="s">
        <v>49</v>
      </c>
      <c r="C2090" s="14">
        <v>1325</v>
      </c>
      <c r="D2090" s="14">
        <v>74298</v>
      </c>
      <c r="E2090" s="14">
        <v>24</v>
      </c>
      <c r="F2090" s="14">
        <v>2718</v>
      </c>
    </row>
    <row r="2091" spans="1:6" x14ac:dyDescent="0.25">
      <c r="A2091" s="1">
        <v>44195</v>
      </c>
      <c r="B2091" s="14" t="s">
        <v>50</v>
      </c>
      <c r="C2091" s="14">
        <v>18</v>
      </c>
      <c r="D2091" s="14">
        <v>731</v>
      </c>
      <c r="E2091" s="14"/>
      <c r="F2091" s="14"/>
    </row>
    <row r="2092" spans="1:6" x14ac:dyDescent="0.25">
      <c r="A2092" s="1">
        <v>44195</v>
      </c>
      <c r="B2092" s="14" t="s">
        <v>51</v>
      </c>
      <c r="C2092" s="14">
        <v>459</v>
      </c>
      <c r="D2092" s="14">
        <v>26754</v>
      </c>
      <c r="E2092" s="14">
        <v>8</v>
      </c>
      <c r="F2092" s="14">
        <v>1295</v>
      </c>
    </row>
    <row r="2093" spans="1:6" x14ac:dyDescent="0.25">
      <c r="A2093" s="1">
        <v>44195</v>
      </c>
      <c r="B2093" s="14" t="s">
        <v>52</v>
      </c>
      <c r="C2093" s="14">
        <v>416</v>
      </c>
      <c r="D2093" s="14">
        <v>23808</v>
      </c>
      <c r="E2093" s="14">
        <v>13</v>
      </c>
      <c r="F2093" s="14">
        <v>1001</v>
      </c>
    </row>
    <row r="2094" spans="1:6" x14ac:dyDescent="0.25">
      <c r="A2094" s="1">
        <v>44195</v>
      </c>
      <c r="B2094" s="14" t="s">
        <v>53</v>
      </c>
      <c r="C2094" s="14">
        <v>649</v>
      </c>
      <c r="D2094" s="14">
        <v>53695</v>
      </c>
      <c r="E2094" s="14">
        <v>8</v>
      </c>
      <c r="F2094" s="14">
        <v>1369</v>
      </c>
    </row>
    <row r="2095" spans="1:6" x14ac:dyDescent="0.25">
      <c r="A2095" s="1">
        <v>44195</v>
      </c>
      <c r="B2095" s="14" t="s">
        <v>54</v>
      </c>
      <c r="C2095" s="14">
        <v>845</v>
      </c>
      <c r="D2095" s="14">
        <v>41640</v>
      </c>
      <c r="E2095" s="14">
        <v>17</v>
      </c>
      <c r="F2095" s="14">
        <v>1506</v>
      </c>
    </row>
    <row r="2096" spans="1:6" x14ac:dyDescent="0.25">
      <c r="A2096" s="1">
        <v>44195</v>
      </c>
      <c r="B2096" s="14" t="s">
        <v>18</v>
      </c>
      <c r="C2096" s="14">
        <v>31</v>
      </c>
      <c r="D2096" s="14">
        <v>1043</v>
      </c>
      <c r="E2096" s="14">
        <v>1</v>
      </c>
      <c r="F2096" s="14">
        <v>7</v>
      </c>
    </row>
    <row r="2097" spans="1:6" x14ac:dyDescent="0.25">
      <c r="A2097" s="1">
        <v>44195</v>
      </c>
      <c r="B2097" s="14" t="s">
        <v>55</v>
      </c>
      <c r="C2097" s="14"/>
      <c r="D2097" s="14"/>
      <c r="E2097" s="14">
        <v>0</v>
      </c>
      <c r="F2097" s="14">
        <v>2</v>
      </c>
    </row>
    <row r="2098" spans="1:6" x14ac:dyDescent="0.25">
      <c r="A2098" s="1">
        <v>44196</v>
      </c>
      <c r="B2098" t="s">
        <v>41</v>
      </c>
      <c r="C2098">
        <v>159</v>
      </c>
      <c r="D2098">
        <v>5396</v>
      </c>
      <c r="E2098">
        <v>4</v>
      </c>
      <c r="F2098">
        <v>238</v>
      </c>
    </row>
    <row r="2099" spans="1:6" x14ac:dyDescent="0.25">
      <c r="A2099" s="1">
        <v>44196</v>
      </c>
      <c r="B2099" t="s">
        <v>42</v>
      </c>
      <c r="C2099">
        <v>62</v>
      </c>
      <c r="D2099">
        <v>2907</v>
      </c>
      <c r="E2099">
        <v>2</v>
      </c>
      <c r="F2099">
        <v>138</v>
      </c>
    </row>
    <row r="2100" spans="1:6" x14ac:dyDescent="0.25">
      <c r="A2100" s="1">
        <v>44196</v>
      </c>
      <c r="B2100" t="s">
        <v>43</v>
      </c>
      <c r="C2100">
        <v>749</v>
      </c>
      <c r="D2100">
        <v>34655</v>
      </c>
      <c r="E2100">
        <v>12</v>
      </c>
      <c r="F2100">
        <v>1071</v>
      </c>
    </row>
    <row r="2101" spans="1:6" x14ac:dyDescent="0.25">
      <c r="A2101" s="1">
        <v>44196</v>
      </c>
      <c r="B2101" t="s">
        <v>44</v>
      </c>
      <c r="C2101">
        <v>13</v>
      </c>
      <c r="D2101">
        <v>483</v>
      </c>
    </row>
    <row r="2102" spans="1:6" x14ac:dyDescent="0.25">
      <c r="A2102" s="1">
        <v>44196</v>
      </c>
      <c r="B2102" t="s">
        <v>45</v>
      </c>
      <c r="C2102">
        <v>1076</v>
      </c>
      <c r="D2102">
        <v>58429</v>
      </c>
      <c r="E2102">
        <v>15</v>
      </c>
      <c r="F2102">
        <v>1698</v>
      </c>
    </row>
    <row r="2103" spans="1:6" x14ac:dyDescent="0.25">
      <c r="A2103" s="1">
        <v>44196</v>
      </c>
      <c r="B2103" t="s">
        <v>46</v>
      </c>
      <c r="C2103">
        <v>22</v>
      </c>
      <c r="D2103">
        <v>1278</v>
      </c>
      <c r="E2103">
        <v>1</v>
      </c>
      <c r="F2103">
        <v>92</v>
      </c>
    </row>
    <row r="2104" spans="1:6" x14ac:dyDescent="0.25">
      <c r="A2104" s="1">
        <v>44196</v>
      </c>
      <c r="B2104" t="s">
        <v>47</v>
      </c>
      <c r="C2104">
        <v>502</v>
      </c>
      <c r="D2104">
        <v>26282</v>
      </c>
      <c r="E2104">
        <v>2</v>
      </c>
      <c r="F2104">
        <v>1046</v>
      </c>
    </row>
    <row r="2105" spans="1:6" x14ac:dyDescent="0.25">
      <c r="A2105" s="1">
        <v>44196</v>
      </c>
      <c r="B2105" t="s">
        <v>48</v>
      </c>
      <c r="C2105">
        <v>90</v>
      </c>
      <c r="D2105">
        <v>3832</v>
      </c>
      <c r="E2105">
        <v>5</v>
      </c>
      <c r="F2105">
        <v>198</v>
      </c>
    </row>
    <row r="2106" spans="1:6" x14ac:dyDescent="0.25">
      <c r="A2106" s="1">
        <v>44196</v>
      </c>
      <c r="B2106" t="s">
        <v>49</v>
      </c>
      <c r="C2106">
        <v>1317</v>
      </c>
      <c r="D2106">
        <v>75615</v>
      </c>
      <c r="E2106">
        <v>11</v>
      </c>
      <c r="F2106">
        <v>2729</v>
      </c>
    </row>
    <row r="2107" spans="1:6" x14ac:dyDescent="0.25">
      <c r="A2107" s="1">
        <v>44196</v>
      </c>
      <c r="B2107" t="s">
        <v>50</v>
      </c>
      <c r="C2107">
        <v>17</v>
      </c>
      <c r="D2107">
        <v>748</v>
      </c>
    </row>
    <row r="2108" spans="1:6" x14ac:dyDescent="0.25">
      <c r="A2108" s="1">
        <v>44196</v>
      </c>
      <c r="B2108" t="s">
        <v>51</v>
      </c>
      <c r="C2108">
        <v>542</v>
      </c>
      <c r="D2108">
        <v>27296</v>
      </c>
      <c r="E2108">
        <v>7</v>
      </c>
      <c r="F2108">
        <v>1302</v>
      </c>
    </row>
    <row r="2109" spans="1:6" x14ac:dyDescent="0.25">
      <c r="A2109" s="1">
        <v>44196</v>
      </c>
      <c r="B2109" t="s">
        <v>52</v>
      </c>
      <c r="C2109">
        <v>488</v>
      </c>
      <c r="D2109">
        <v>24296</v>
      </c>
      <c r="E2109">
        <v>4</v>
      </c>
      <c r="F2109">
        <v>1005</v>
      </c>
    </row>
    <row r="2110" spans="1:6" x14ac:dyDescent="0.25">
      <c r="A2110" s="1">
        <v>44196</v>
      </c>
      <c r="B2110" t="s">
        <v>53</v>
      </c>
      <c r="C2110">
        <v>861</v>
      </c>
      <c r="D2110">
        <v>54556</v>
      </c>
      <c r="E2110">
        <v>5</v>
      </c>
      <c r="F2110">
        <v>1374</v>
      </c>
    </row>
    <row r="2111" spans="1:6" x14ac:dyDescent="0.25">
      <c r="A2111" s="1">
        <v>44196</v>
      </c>
      <c r="B2111" t="s">
        <v>54</v>
      </c>
      <c r="C2111">
        <v>955</v>
      </c>
      <c r="D2111">
        <v>42595</v>
      </c>
      <c r="E2111">
        <v>17</v>
      </c>
      <c r="F2111">
        <v>1523</v>
      </c>
    </row>
    <row r="2112" spans="1:6" x14ac:dyDescent="0.25">
      <c r="A2112" s="1">
        <v>44196</v>
      </c>
      <c r="B2112" t="s">
        <v>18</v>
      </c>
      <c r="C2112">
        <v>34</v>
      </c>
      <c r="D2112">
        <v>1077</v>
      </c>
      <c r="E2112">
        <v>0</v>
      </c>
      <c r="F2112">
        <v>7</v>
      </c>
    </row>
    <row r="2113" spans="1:6" x14ac:dyDescent="0.25">
      <c r="A2113" s="1">
        <v>44196</v>
      </c>
      <c r="B2113" t="s">
        <v>55</v>
      </c>
      <c r="E2113">
        <v>0</v>
      </c>
      <c r="F2113">
        <v>2</v>
      </c>
    </row>
    <row r="2114" spans="1:6" x14ac:dyDescent="0.25">
      <c r="A2114" s="1">
        <v>44198</v>
      </c>
      <c r="B2114" t="s">
        <v>41</v>
      </c>
      <c r="C2114">
        <v>221</v>
      </c>
      <c r="D2114">
        <v>5617</v>
      </c>
      <c r="E2114">
        <v>2</v>
      </c>
      <c r="F2114">
        <v>240</v>
      </c>
    </row>
    <row r="2115" spans="1:6" x14ac:dyDescent="0.25">
      <c r="A2115" s="1">
        <v>44198</v>
      </c>
      <c r="B2115" t="s">
        <v>42</v>
      </c>
      <c r="C2115">
        <v>75</v>
      </c>
      <c r="D2115">
        <v>2982</v>
      </c>
      <c r="E2115">
        <v>0</v>
      </c>
      <c r="F2115">
        <v>138</v>
      </c>
    </row>
    <row r="2116" spans="1:6" x14ac:dyDescent="0.25">
      <c r="A2116" s="1">
        <v>44198</v>
      </c>
      <c r="B2116" t="s">
        <v>43</v>
      </c>
      <c r="C2116">
        <v>1066</v>
      </c>
      <c r="D2116">
        <v>35721</v>
      </c>
      <c r="E2116">
        <v>8</v>
      </c>
      <c r="F2116">
        <v>1079</v>
      </c>
    </row>
    <row r="2117" spans="1:6" x14ac:dyDescent="0.25">
      <c r="A2117" s="1">
        <v>44198</v>
      </c>
      <c r="B2117" t="s">
        <v>44</v>
      </c>
      <c r="C2117">
        <v>22</v>
      </c>
      <c r="D2117">
        <v>505</v>
      </c>
    </row>
    <row r="2118" spans="1:6" x14ac:dyDescent="0.25">
      <c r="A2118" s="1">
        <v>44198</v>
      </c>
      <c r="B2118" t="s">
        <v>45</v>
      </c>
      <c r="C2118">
        <v>974</v>
      </c>
      <c r="D2118">
        <v>59403</v>
      </c>
      <c r="E2118">
        <v>15</v>
      </c>
      <c r="F2118">
        <v>1713</v>
      </c>
    </row>
    <row r="2119" spans="1:6" x14ac:dyDescent="0.25">
      <c r="A2119" s="1">
        <v>44198</v>
      </c>
      <c r="B2119" t="s">
        <v>46</v>
      </c>
      <c r="C2119">
        <v>32</v>
      </c>
      <c r="D2119">
        <v>1310</v>
      </c>
      <c r="E2119">
        <v>0</v>
      </c>
      <c r="F2119">
        <v>92</v>
      </c>
    </row>
    <row r="2120" spans="1:6" x14ac:dyDescent="0.25">
      <c r="A2120" s="1">
        <v>44198</v>
      </c>
      <c r="B2120" t="s">
        <v>47</v>
      </c>
      <c r="C2120">
        <v>604</v>
      </c>
      <c r="D2120">
        <v>26886</v>
      </c>
      <c r="E2120">
        <v>9</v>
      </c>
      <c r="F2120">
        <v>1055</v>
      </c>
    </row>
    <row r="2121" spans="1:6" x14ac:dyDescent="0.25">
      <c r="A2121" s="1">
        <v>44198</v>
      </c>
      <c r="B2121" t="s">
        <v>48</v>
      </c>
      <c r="C2121">
        <v>108</v>
      </c>
      <c r="D2121">
        <v>3940</v>
      </c>
      <c r="E2121">
        <v>3</v>
      </c>
      <c r="F2121">
        <v>201</v>
      </c>
    </row>
    <row r="2122" spans="1:6" x14ac:dyDescent="0.25">
      <c r="A2122" s="1">
        <v>44198</v>
      </c>
      <c r="B2122" t="s">
        <v>49</v>
      </c>
      <c r="C2122">
        <v>1607</v>
      </c>
      <c r="D2122">
        <v>77222</v>
      </c>
      <c r="E2122">
        <v>11</v>
      </c>
      <c r="F2122">
        <v>2740</v>
      </c>
    </row>
    <row r="2123" spans="1:6" x14ac:dyDescent="0.25">
      <c r="A2123" s="1">
        <v>44198</v>
      </c>
      <c r="B2123" t="s">
        <v>50</v>
      </c>
      <c r="C2123">
        <v>20</v>
      </c>
      <c r="D2123">
        <v>768</v>
      </c>
    </row>
    <row r="2124" spans="1:6" x14ac:dyDescent="0.25">
      <c r="A2124" s="1">
        <v>44198</v>
      </c>
      <c r="B2124" t="s">
        <v>51</v>
      </c>
      <c r="C2124">
        <v>756</v>
      </c>
      <c r="D2124">
        <v>28052</v>
      </c>
      <c r="E2124">
        <v>5</v>
      </c>
      <c r="F2124">
        <v>1307</v>
      </c>
    </row>
    <row r="2125" spans="1:6" x14ac:dyDescent="0.25">
      <c r="A2125" s="1">
        <v>44198</v>
      </c>
      <c r="B2125" t="s">
        <v>52</v>
      </c>
      <c r="C2125">
        <v>697</v>
      </c>
      <c r="D2125">
        <v>24993</v>
      </c>
      <c r="E2125">
        <v>6</v>
      </c>
      <c r="F2125">
        <v>1011</v>
      </c>
    </row>
    <row r="2126" spans="1:6" x14ac:dyDescent="0.25">
      <c r="A2126" s="1">
        <v>44198</v>
      </c>
      <c r="B2126" t="s">
        <v>53</v>
      </c>
      <c r="C2126">
        <v>1019</v>
      </c>
      <c r="D2126">
        <v>55575</v>
      </c>
      <c r="E2126">
        <v>3</v>
      </c>
      <c r="F2126">
        <v>1377</v>
      </c>
    </row>
    <row r="2127" spans="1:6" x14ac:dyDescent="0.25">
      <c r="A2127" s="1">
        <v>44198</v>
      </c>
      <c r="B2127" t="s">
        <v>54</v>
      </c>
      <c r="C2127">
        <v>1282</v>
      </c>
      <c r="D2127">
        <v>43877</v>
      </c>
      <c r="E2127">
        <v>17</v>
      </c>
      <c r="F2127">
        <v>1540</v>
      </c>
    </row>
    <row r="2128" spans="1:6" x14ac:dyDescent="0.25">
      <c r="A2128" s="1">
        <v>44198</v>
      </c>
      <c r="B2128" t="s">
        <v>18</v>
      </c>
      <c r="C2128">
        <v>59</v>
      </c>
      <c r="D2128">
        <v>1136</v>
      </c>
      <c r="E2128">
        <v>0</v>
      </c>
      <c r="F2128">
        <v>7</v>
      </c>
    </row>
    <row r="2129" spans="1:6" x14ac:dyDescent="0.25">
      <c r="A2129" s="1">
        <v>44198</v>
      </c>
      <c r="B2129" t="s">
        <v>55</v>
      </c>
      <c r="E2129">
        <v>0</v>
      </c>
      <c r="F2129">
        <v>2</v>
      </c>
    </row>
    <row r="2130" spans="1:6" x14ac:dyDescent="0.25">
      <c r="A2130" s="1">
        <v>44199</v>
      </c>
      <c r="B2130" s="14" t="s">
        <v>41</v>
      </c>
      <c r="C2130">
        <v>91</v>
      </c>
      <c r="D2130">
        <v>5708</v>
      </c>
      <c r="E2130">
        <v>9</v>
      </c>
      <c r="F2130">
        <v>249</v>
      </c>
    </row>
    <row r="2131" spans="1:6" x14ac:dyDescent="0.25">
      <c r="A2131" s="1">
        <v>44199</v>
      </c>
      <c r="B2131" s="14" t="s">
        <v>42</v>
      </c>
      <c r="C2131">
        <v>38</v>
      </c>
      <c r="D2131">
        <v>3020</v>
      </c>
      <c r="E2131">
        <v>6</v>
      </c>
      <c r="F2131">
        <v>144</v>
      </c>
    </row>
    <row r="2132" spans="1:6" x14ac:dyDescent="0.25">
      <c r="A2132" s="1">
        <v>44199</v>
      </c>
      <c r="B2132" s="14" t="s">
        <v>43</v>
      </c>
      <c r="C2132">
        <v>353</v>
      </c>
      <c r="D2132">
        <v>36074</v>
      </c>
      <c r="E2132">
        <v>10</v>
      </c>
      <c r="F2132">
        <v>1089</v>
      </c>
    </row>
    <row r="2133" spans="1:6" x14ac:dyDescent="0.25">
      <c r="A2133" s="1">
        <v>44199</v>
      </c>
      <c r="B2133" s="14" t="s">
        <v>44</v>
      </c>
      <c r="C2133">
        <v>11</v>
      </c>
      <c r="D2133">
        <v>516</v>
      </c>
    </row>
    <row r="2134" spans="1:6" x14ac:dyDescent="0.25">
      <c r="A2134" s="1">
        <v>44199</v>
      </c>
      <c r="B2134" s="14" t="s">
        <v>45</v>
      </c>
      <c r="C2134">
        <v>360</v>
      </c>
      <c r="D2134">
        <v>59763</v>
      </c>
      <c r="E2134">
        <v>10</v>
      </c>
      <c r="F2134">
        <v>1723</v>
      </c>
    </row>
    <row r="2135" spans="1:6" x14ac:dyDescent="0.25">
      <c r="A2135" s="1">
        <v>44199</v>
      </c>
      <c r="B2135" s="14" t="s">
        <v>46</v>
      </c>
      <c r="C2135">
        <v>8</v>
      </c>
      <c r="D2135">
        <v>1318</v>
      </c>
      <c r="E2135">
        <v>0</v>
      </c>
      <c r="F2135">
        <v>92</v>
      </c>
    </row>
    <row r="2136" spans="1:6" x14ac:dyDescent="0.25">
      <c r="A2136" s="1">
        <v>44199</v>
      </c>
      <c r="B2136" s="14" t="s">
        <v>47</v>
      </c>
      <c r="C2136">
        <v>172</v>
      </c>
      <c r="D2136">
        <v>27058</v>
      </c>
      <c r="E2136">
        <v>8</v>
      </c>
      <c r="F2136">
        <v>1063</v>
      </c>
    </row>
    <row r="2137" spans="1:6" x14ac:dyDescent="0.25">
      <c r="A2137" s="1">
        <v>44199</v>
      </c>
      <c r="B2137" s="14" t="s">
        <v>48</v>
      </c>
      <c r="C2137">
        <v>48</v>
      </c>
      <c r="D2137">
        <v>3988</v>
      </c>
      <c r="E2137">
        <v>2</v>
      </c>
      <c r="F2137">
        <v>203</v>
      </c>
    </row>
    <row r="2138" spans="1:6" x14ac:dyDescent="0.25">
      <c r="A2138" s="1">
        <v>44199</v>
      </c>
      <c r="B2138" s="14" t="s">
        <v>49</v>
      </c>
      <c r="C2138">
        <v>599</v>
      </c>
      <c r="D2138">
        <v>77821</v>
      </c>
      <c r="E2138">
        <v>19</v>
      </c>
      <c r="F2138">
        <v>2759</v>
      </c>
    </row>
    <row r="2139" spans="1:6" x14ac:dyDescent="0.25">
      <c r="A2139" s="1">
        <v>44199</v>
      </c>
      <c r="B2139" s="14" t="s">
        <v>50</v>
      </c>
      <c r="C2139">
        <v>1</v>
      </c>
      <c r="D2139">
        <v>769</v>
      </c>
    </row>
    <row r="2140" spans="1:6" x14ac:dyDescent="0.25">
      <c r="A2140" s="1">
        <v>44199</v>
      </c>
      <c r="B2140" s="14" t="s">
        <v>51</v>
      </c>
      <c r="C2140">
        <v>336</v>
      </c>
      <c r="D2140">
        <v>28388</v>
      </c>
      <c r="E2140">
        <v>11</v>
      </c>
      <c r="F2140">
        <v>1318</v>
      </c>
    </row>
    <row r="2141" spans="1:6" x14ac:dyDescent="0.25">
      <c r="A2141" s="1">
        <v>44199</v>
      </c>
      <c r="B2141" s="14" t="s">
        <v>52</v>
      </c>
      <c r="C2141">
        <v>287</v>
      </c>
      <c r="D2141">
        <v>25280</v>
      </c>
      <c r="E2141">
        <v>7</v>
      </c>
      <c r="F2141">
        <v>1018</v>
      </c>
    </row>
    <row r="2142" spans="1:6" x14ac:dyDescent="0.25">
      <c r="A2142" s="1">
        <v>44199</v>
      </c>
      <c r="B2142" s="14" t="s">
        <v>53</v>
      </c>
      <c r="C2142">
        <v>350</v>
      </c>
      <c r="D2142">
        <v>55925</v>
      </c>
      <c r="E2142">
        <v>5</v>
      </c>
      <c r="F2142">
        <v>1382</v>
      </c>
    </row>
    <row r="2143" spans="1:6" x14ac:dyDescent="0.25">
      <c r="A2143" s="1">
        <v>44199</v>
      </c>
      <c r="B2143" s="14" t="s">
        <v>54</v>
      </c>
      <c r="C2143">
        <v>420</v>
      </c>
      <c r="D2143">
        <v>44297</v>
      </c>
      <c r="E2143">
        <v>21</v>
      </c>
      <c r="F2143">
        <v>1561</v>
      </c>
    </row>
    <row r="2144" spans="1:6" x14ac:dyDescent="0.25">
      <c r="A2144" s="1">
        <v>44199</v>
      </c>
      <c r="B2144" s="14" t="s">
        <v>18</v>
      </c>
      <c r="C2144">
        <v>36</v>
      </c>
      <c r="D2144">
        <v>1172</v>
      </c>
      <c r="E2144">
        <v>0</v>
      </c>
      <c r="F2144">
        <v>7</v>
      </c>
    </row>
    <row r="2145" spans="1:6" x14ac:dyDescent="0.25">
      <c r="A2145" s="1">
        <v>44199</v>
      </c>
      <c r="B2145" s="14" t="s">
        <v>55</v>
      </c>
      <c r="E2145">
        <v>0</v>
      </c>
      <c r="F2145">
        <v>2</v>
      </c>
    </row>
    <row r="2146" spans="1:6" s="14" customFormat="1" x14ac:dyDescent="0.25">
      <c r="A2146" s="1">
        <v>44200</v>
      </c>
      <c r="B2146" s="14" t="s">
        <v>41</v>
      </c>
      <c r="C2146" s="14">
        <v>42</v>
      </c>
      <c r="D2146" s="14">
        <v>5750</v>
      </c>
      <c r="E2146" s="14">
        <v>4</v>
      </c>
      <c r="F2146" s="14">
        <v>253</v>
      </c>
    </row>
    <row r="2147" spans="1:6" s="14" customFormat="1" x14ac:dyDescent="0.25">
      <c r="A2147" s="1">
        <v>44200</v>
      </c>
      <c r="B2147" s="14" t="s">
        <v>42</v>
      </c>
      <c r="C2147" s="14">
        <v>62</v>
      </c>
      <c r="D2147" s="14">
        <v>3082</v>
      </c>
      <c r="E2147" s="14">
        <v>1</v>
      </c>
      <c r="F2147" s="14">
        <v>145</v>
      </c>
    </row>
    <row r="2148" spans="1:6" s="14" customFormat="1" x14ac:dyDescent="0.25">
      <c r="A2148" s="1">
        <v>44200</v>
      </c>
      <c r="B2148" s="14" t="s">
        <v>43</v>
      </c>
      <c r="C2148" s="14">
        <v>428</v>
      </c>
      <c r="D2148" s="14">
        <v>36502</v>
      </c>
      <c r="E2148" s="14">
        <v>7</v>
      </c>
      <c r="F2148" s="14">
        <v>1096</v>
      </c>
    </row>
    <row r="2149" spans="1:6" s="14" customFormat="1" x14ac:dyDescent="0.25">
      <c r="A2149" s="1">
        <v>44200</v>
      </c>
      <c r="B2149" s="14" t="s">
        <v>44</v>
      </c>
      <c r="C2149" s="14">
        <v>3</v>
      </c>
      <c r="D2149" s="14">
        <v>519</v>
      </c>
    </row>
    <row r="2150" spans="1:6" s="14" customFormat="1" x14ac:dyDescent="0.25">
      <c r="A2150" s="1">
        <v>44200</v>
      </c>
      <c r="B2150" s="14" t="s">
        <v>45</v>
      </c>
      <c r="C2150" s="14">
        <v>861</v>
      </c>
      <c r="D2150" s="14">
        <v>60624</v>
      </c>
      <c r="E2150" s="14">
        <v>11</v>
      </c>
      <c r="F2150" s="14">
        <v>1734</v>
      </c>
    </row>
    <row r="2151" spans="1:6" s="14" customFormat="1" x14ac:dyDescent="0.25">
      <c r="A2151" s="1">
        <v>44200</v>
      </c>
      <c r="B2151" s="14" t="s">
        <v>46</v>
      </c>
      <c r="C2151" s="14">
        <v>9</v>
      </c>
      <c r="D2151" s="14">
        <v>1327</v>
      </c>
      <c r="E2151" s="14">
        <v>0</v>
      </c>
      <c r="F2151" s="14">
        <v>92</v>
      </c>
    </row>
    <row r="2152" spans="1:6" s="14" customFormat="1" x14ac:dyDescent="0.25">
      <c r="A2152" s="1">
        <v>44200</v>
      </c>
      <c r="B2152" s="14" t="s">
        <v>47</v>
      </c>
      <c r="C2152" s="14">
        <v>345</v>
      </c>
      <c r="D2152" s="14">
        <v>27403</v>
      </c>
      <c r="E2152" s="14">
        <v>3</v>
      </c>
      <c r="F2152" s="14">
        <v>1066</v>
      </c>
    </row>
    <row r="2153" spans="1:6" s="14" customFormat="1" x14ac:dyDescent="0.25">
      <c r="A2153" s="1">
        <v>44200</v>
      </c>
      <c r="B2153" s="14" t="s">
        <v>48</v>
      </c>
      <c r="C2153" s="14">
        <v>55</v>
      </c>
      <c r="D2153" s="14">
        <v>4043</v>
      </c>
      <c r="E2153" s="14">
        <v>0</v>
      </c>
      <c r="F2153" s="14">
        <v>203</v>
      </c>
    </row>
    <row r="2154" spans="1:6" s="14" customFormat="1" x14ac:dyDescent="0.25">
      <c r="A2154" s="1">
        <v>44200</v>
      </c>
      <c r="B2154" s="14" t="s">
        <v>49</v>
      </c>
      <c r="C2154" s="14">
        <v>842</v>
      </c>
      <c r="D2154" s="14">
        <v>78663</v>
      </c>
      <c r="E2154" s="14">
        <v>13</v>
      </c>
      <c r="F2154" s="14">
        <v>2772</v>
      </c>
    </row>
    <row r="2155" spans="1:6" s="14" customFormat="1" x14ac:dyDescent="0.25">
      <c r="A2155" s="1">
        <v>44200</v>
      </c>
      <c r="B2155" s="14" t="s">
        <v>50</v>
      </c>
      <c r="C2155" s="14">
        <v>40</v>
      </c>
      <c r="D2155" s="14">
        <v>809</v>
      </c>
    </row>
    <row r="2156" spans="1:6" s="14" customFormat="1" x14ac:dyDescent="0.25">
      <c r="A2156" s="1">
        <v>44200</v>
      </c>
      <c r="B2156" s="14" t="s">
        <v>51</v>
      </c>
      <c r="C2156" s="14">
        <v>357</v>
      </c>
      <c r="D2156" s="14">
        <v>28745</v>
      </c>
      <c r="E2156" s="14">
        <v>5</v>
      </c>
      <c r="F2156" s="14">
        <v>1323</v>
      </c>
    </row>
    <row r="2157" spans="1:6" s="14" customFormat="1" x14ac:dyDescent="0.25">
      <c r="A2157" s="1">
        <v>44200</v>
      </c>
      <c r="B2157" s="14" t="s">
        <v>52</v>
      </c>
      <c r="C2157" s="14">
        <v>386</v>
      </c>
      <c r="D2157" s="14">
        <v>25666</v>
      </c>
      <c r="E2157" s="14">
        <v>4</v>
      </c>
      <c r="F2157" s="14">
        <v>1022</v>
      </c>
    </row>
    <row r="2158" spans="1:6" s="14" customFormat="1" x14ac:dyDescent="0.25">
      <c r="A2158" s="1">
        <v>44200</v>
      </c>
      <c r="B2158" s="14" t="s">
        <v>53</v>
      </c>
      <c r="C2158" s="14">
        <v>506</v>
      </c>
      <c r="D2158" s="14">
        <v>56431</v>
      </c>
      <c r="E2158" s="14">
        <v>5</v>
      </c>
      <c r="F2158" s="14">
        <v>1387</v>
      </c>
    </row>
    <row r="2159" spans="1:6" s="14" customFormat="1" x14ac:dyDescent="0.25">
      <c r="A2159" s="1">
        <v>44200</v>
      </c>
      <c r="B2159" s="14" t="s">
        <v>54</v>
      </c>
      <c r="C2159" s="14">
        <v>436</v>
      </c>
      <c r="D2159" s="14">
        <v>44733</v>
      </c>
      <c r="E2159" s="14">
        <v>8</v>
      </c>
      <c r="F2159" s="14">
        <v>1569</v>
      </c>
    </row>
    <row r="2160" spans="1:6" s="14" customFormat="1" x14ac:dyDescent="0.25">
      <c r="A2160" s="1">
        <v>44200</v>
      </c>
      <c r="B2160" s="14" t="s">
        <v>18</v>
      </c>
      <c r="C2160" s="14">
        <v>-14</v>
      </c>
      <c r="D2160" s="14">
        <v>1158</v>
      </c>
      <c r="E2160" s="14">
        <v>0</v>
      </c>
      <c r="F2160" s="14">
        <v>7</v>
      </c>
    </row>
    <row r="2161" spans="1:6" s="14" customFormat="1" x14ac:dyDescent="0.25">
      <c r="A2161" s="1">
        <v>44200</v>
      </c>
      <c r="B2161" s="14" t="s">
        <v>55</v>
      </c>
      <c r="E2161" s="14">
        <v>0</v>
      </c>
      <c r="F2161" s="14">
        <v>2</v>
      </c>
    </row>
    <row r="2162" spans="1:6" x14ac:dyDescent="0.25">
      <c r="A2162" s="1">
        <v>44201</v>
      </c>
      <c r="B2162" s="14" t="s">
        <v>41</v>
      </c>
      <c r="C2162">
        <v>68</v>
      </c>
      <c r="D2162">
        <v>5818</v>
      </c>
      <c r="E2162" s="14">
        <v>3</v>
      </c>
      <c r="F2162" s="14">
        <v>256</v>
      </c>
    </row>
    <row r="2163" spans="1:6" x14ac:dyDescent="0.25">
      <c r="A2163" s="1">
        <v>44201</v>
      </c>
      <c r="B2163" s="14" t="s">
        <v>42</v>
      </c>
      <c r="C2163">
        <v>92</v>
      </c>
      <c r="D2163">
        <v>3174</v>
      </c>
      <c r="E2163" s="14">
        <v>5</v>
      </c>
      <c r="F2163" s="14">
        <v>150</v>
      </c>
    </row>
    <row r="2164" spans="1:6" x14ac:dyDescent="0.25">
      <c r="A2164" s="1">
        <v>44201</v>
      </c>
      <c r="B2164" s="14" t="s">
        <v>43</v>
      </c>
      <c r="C2164">
        <v>455</v>
      </c>
      <c r="D2164">
        <v>36957</v>
      </c>
      <c r="E2164" s="14">
        <v>11</v>
      </c>
      <c r="F2164" s="14">
        <v>1107</v>
      </c>
    </row>
    <row r="2165" spans="1:6" x14ac:dyDescent="0.25">
      <c r="A2165" s="1">
        <v>44201</v>
      </c>
      <c r="B2165" s="14" t="s">
        <v>44</v>
      </c>
      <c r="C2165">
        <v>7</v>
      </c>
      <c r="D2165">
        <v>526</v>
      </c>
      <c r="E2165" s="14"/>
      <c r="F2165" s="14"/>
    </row>
    <row r="2166" spans="1:6" x14ac:dyDescent="0.25">
      <c r="A2166" s="1">
        <v>44201</v>
      </c>
      <c r="B2166" s="14" t="s">
        <v>45</v>
      </c>
      <c r="C2166">
        <v>538</v>
      </c>
      <c r="D2166">
        <v>61162</v>
      </c>
      <c r="E2166" s="14">
        <v>5</v>
      </c>
      <c r="F2166" s="14">
        <v>1739</v>
      </c>
    </row>
    <row r="2167" spans="1:6" x14ac:dyDescent="0.25">
      <c r="A2167" s="1">
        <v>44201</v>
      </c>
      <c r="B2167" s="14" t="s">
        <v>46</v>
      </c>
      <c r="C2167">
        <v>11</v>
      </c>
      <c r="D2167">
        <v>1338</v>
      </c>
      <c r="E2167" s="14">
        <v>0</v>
      </c>
      <c r="F2167" s="14">
        <v>92</v>
      </c>
    </row>
    <row r="2168" spans="1:6" x14ac:dyDescent="0.25">
      <c r="A2168" s="1">
        <v>44201</v>
      </c>
      <c r="B2168" s="14" t="s">
        <v>47</v>
      </c>
      <c r="C2168">
        <v>441</v>
      </c>
      <c r="D2168">
        <v>27844</v>
      </c>
      <c r="E2168" s="14">
        <v>2</v>
      </c>
      <c r="F2168" s="14">
        <v>1068</v>
      </c>
    </row>
    <row r="2169" spans="1:6" x14ac:dyDescent="0.25">
      <c r="A2169" s="1">
        <v>44201</v>
      </c>
      <c r="B2169" s="14" t="s">
        <v>48</v>
      </c>
      <c r="C2169">
        <v>68</v>
      </c>
      <c r="D2169">
        <v>4111</v>
      </c>
      <c r="E2169" s="14">
        <v>1</v>
      </c>
      <c r="F2169" s="14">
        <v>204</v>
      </c>
    </row>
    <row r="2170" spans="1:6" x14ac:dyDescent="0.25">
      <c r="A2170" s="1">
        <v>44201</v>
      </c>
      <c r="B2170" s="14" t="s">
        <v>49</v>
      </c>
      <c r="C2170">
        <v>842</v>
      </c>
      <c r="D2170">
        <v>79505</v>
      </c>
      <c r="E2170" s="14">
        <v>12</v>
      </c>
      <c r="F2170" s="14">
        <v>2784</v>
      </c>
    </row>
    <row r="2171" spans="1:6" x14ac:dyDescent="0.25">
      <c r="A2171" s="1">
        <v>44201</v>
      </c>
      <c r="B2171" s="14" t="s">
        <v>50</v>
      </c>
      <c r="C2171">
        <v>0</v>
      </c>
      <c r="D2171">
        <v>809</v>
      </c>
      <c r="E2171" s="14"/>
      <c r="F2171" s="14"/>
    </row>
    <row r="2172" spans="1:6" x14ac:dyDescent="0.25">
      <c r="A2172" s="1">
        <v>44201</v>
      </c>
      <c r="B2172" s="14" t="s">
        <v>51</v>
      </c>
      <c r="C2172">
        <v>404</v>
      </c>
      <c r="D2172">
        <v>29149</v>
      </c>
      <c r="E2172" s="14">
        <v>5</v>
      </c>
      <c r="F2172" s="14">
        <v>1328</v>
      </c>
    </row>
    <row r="2173" spans="1:6" x14ac:dyDescent="0.25">
      <c r="A2173" s="1">
        <v>44201</v>
      </c>
      <c r="B2173" s="14" t="s">
        <v>52</v>
      </c>
      <c r="C2173">
        <v>355</v>
      </c>
      <c r="D2173">
        <v>26021</v>
      </c>
      <c r="E2173" s="14">
        <v>5</v>
      </c>
      <c r="F2173" s="14">
        <v>1027</v>
      </c>
    </row>
    <row r="2174" spans="1:6" x14ac:dyDescent="0.25">
      <c r="A2174" s="1">
        <v>44201</v>
      </c>
      <c r="B2174" s="14" t="s">
        <v>53</v>
      </c>
      <c r="C2174">
        <v>480</v>
      </c>
      <c r="D2174">
        <v>56911</v>
      </c>
      <c r="E2174" s="14">
        <v>8</v>
      </c>
      <c r="F2174" s="14">
        <v>1395</v>
      </c>
    </row>
    <row r="2175" spans="1:6" x14ac:dyDescent="0.25">
      <c r="A2175" s="1">
        <v>44201</v>
      </c>
      <c r="B2175" s="14" t="s">
        <v>54</v>
      </c>
      <c r="C2175">
        <v>406</v>
      </c>
      <c r="D2175">
        <v>45139</v>
      </c>
      <c r="E2175" s="14">
        <v>6</v>
      </c>
      <c r="F2175" s="14">
        <v>1575</v>
      </c>
    </row>
    <row r="2176" spans="1:6" x14ac:dyDescent="0.25">
      <c r="A2176" s="1">
        <v>44201</v>
      </c>
      <c r="B2176" s="14" t="s">
        <v>18</v>
      </c>
      <c r="C2176">
        <v>11</v>
      </c>
      <c r="D2176">
        <v>1169</v>
      </c>
      <c r="E2176" s="14">
        <v>0</v>
      </c>
      <c r="F2176" s="14">
        <v>7</v>
      </c>
    </row>
    <row r="2177" spans="1:6" x14ac:dyDescent="0.25">
      <c r="A2177" s="1">
        <v>44201</v>
      </c>
      <c r="B2177" s="14" t="s">
        <v>55</v>
      </c>
      <c r="E2177" s="14">
        <v>0</v>
      </c>
      <c r="F2177" s="14">
        <v>2</v>
      </c>
    </row>
    <row r="2178" spans="1:6" s="14" customFormat="1" x14ac:dyDescent="0.25">
      <c r="A2178" s="1">
        <v>44202</v>
      </c>
      <c r="B2178" s="14" t="s">
        <v>41</v>
      </c>
      <c r="C2178" s="14">
        <v>63</v>
      </c>
      <c r="D2178" s="14">
        <v>5881</v>
      </c>
      <c r="E2178" s="14">
        <v>6</v>
      </c>
      <c r="F2178" s="14">
        <v>262</v>
      </c>
    </row>
    <row r="2179" spans="1:6" s="14" customFormat="1" x14ac:dyDescent="0.25">
      <c r="A2179" s="1">
        <v>44202</v>
      </c>
      <c r="B2179" s="14" t="s">
        <v>42</v>
      </c>
      <c r="C2179" s="14">
        <v>86</v>
      </c>
      <c r="D2179" s="14">
        <v>3260</v>
      </c>
      <c r="E2179" s="14">
        <v>5</v>
      </c>
      <c r="F2179" s="14">
        <v>155</v>
      </c>
    </row>
    <row r="2180" spans="1:6" s="14" customFormat="1" x14ac:dyDescent="0.25">
      <c r="A2180" s="1">
        <v>44202</v>
      </c>
      <c r="B2180" s="14" t="s">
        <v>43</v>
      </c>
      <c r="C2180" s="14">
        <v>744</v>
      </c>
      <c r="D2180" s="14">
        <v>37701</v>
      </c>
      <c r="E2180" s="14">
        <v>16</v>
      </c>
      <c r="F2180" s="14">
        <v>1123</v>
      </c>
    </row>
    <row r="2181" spans="1:6" s="14" customFormat="1" x14ac:dyDescent="0.25">
      <c r="A2181" s="1">
        <v>44202</v>
      </c>
      <c r="B2181" s="14" t="s">
        <v>44</v>
      </c>
      <c r="C2181" s="14">
        <v>23</v>
      </c>
      <c r="D2181" s="14">
        <v>549</v>
      </c>
    </row>
    <row r="2182" spans="1:6" s="14" customFormat="1" x14ac:dyDescent="0.25">
      <c r="A2182" s="1">
        <v>44202</v>
      </c>
      <c r="B2182" s="14" t="s">
        <v>45</v>
      </c>
      <c r="C2182" s="14">
        <v>1110</v>
      </c>
      <c r="D2182" s="14">
        <v>62272</v>
      </c>
      <c r="E2182" s="14">
        <v>13</v>
      </c>
      <c r="F2182" s="14">
        <v>1752</v>
      </c>
    </row>
    <row r="2183" spans="1:6" s="14" customFormat="1" x14ac:dyDescent="0.25">
      <c r="A2183" s="1">
        <v>44202</v>
      </c>
      <c r="B2183" s="14" t="s">
        <v>46</v>
      </c>
      <c r="C2183" s="14">
        <v>18</v>
      </c>
      <c r="D2183" s="14">
        <v>1356</v>
      </c>
      <c r="E2183" s="14">
        <v>0</v>
      </c>
      <c r="F2183" s="14">
        <v>92</v>
      </c>
    </row>
    <row r="2184" spans="1:6" s="14" customFormat="1" x14ac:dyDescent="0.25">
      <c r="A2184" s="1">
        <v>44202</v>
      </c>
      <c r="B2184" s="14" t="s">
        <v>47</v>
      </c>
      <c r="C2184" s="14">
        <v>365</v>
      </c>
      <c r="D2184" s="14">
        <v>28209</v>
      </c>
      <c r="E2184" s="14">
        <v>10</v>
      </c>
      <c r="F2184" s="14">
        <v>1078</v>
      </c>
    </row>
    <row r="2185" spans="1:6" s="14" customFormat="1" x14ac:dyDescent="0.25">
      <c r="A2185" s="1">
        <v>44202</v>
      </c>
      <c r="B2185" s="14" t="s">
        <v>48</v>
      </c>
      <c r="C2185" s="14">
        <v>87</v>
      </c>
      <c r="D2185" s="14">
        <v>4198</v>
      </c>
      <c r="E2185" s="14">
        <v>1</v>
      </c>
      <c r="F2185" s="14">
        <v>205</v>
      </c>
    </row>
    <row r="2186" spans="1:6" s="14" customFormat="1" x14ac:dyDescent="0.25">
      <c r="A2186" s="1">
        <v>44202</v>
      </c>
      <c r="B2186" s="14" t="s">
        <v>49</v>
      </c>
      <c r="C2186" s="14">
        <v>1307</v>
      </c>
      <c r="D2186" s="14">
        <v>80812</v>
      </c>
      <c r="E2186" s="14">
        <v>18</v>
      </c>
      <c r="F2186" s="14">
        <v>2802</v>
      </c>
    </row>
    <row r="2187" spans="1:6" s="14" customFormat="1" x14ac:dyDescent="0.25">
      <c r="A2187" s="1">
        <v>44202</v>
      </c>
      <c r="B2187" s="14" t="s">
        <v>50</v>
      </c>
      <c r="C2187" s="14">
        <v>21</v>
      </c>
      <c r="D2187" s="14">
        <v>830</v>
      </c>
    </row>
    <row r="2188" spans="1:6" s="14" customFormat="1" x14ac:dyDescent="0.25">
      <c r="A2188" s="1">
        <v>44202</v>
      </c>
      <c r="B2188" s="14" t="s">
        <v>51</v>
      </c>
      <c r="C2188" s="14">
        <v>469</v>
      </c>
      <c r="D2188" s="14">
        <v>29618</v>
      </c>
      <c r="E2188" s="14">
        <v>7</v>
      </c>
      <c r="F2188" s="14">
        <v>1335</v>
      </c>
    </row>
    <row r="2189" spans="1:6" s="14" customFormat="1" x14ac:dyDescent="0.25">
      <c r="A2189" s="1">
        <v>44202</v>
      </c>
      <c r="B2189" s="14" t="s">
        <v>52</v>
      </c>
      <c r="C2189" s="14">
        <v>405</v>
      </c>
      <c r="D2189" s="14">
        <v>26426</v>
      </c>
      <c r="E2189" s="14">
        <v>8</v>
      </c>
      <c r="F2189" s="14">
        <v>1035</v>
      </c>
    </row>
    <row r="2190" spans="1:6" s="14" customFormat="1" x14ac:dyDescent="0.25">
      <c r="A2190" s="1">
        <v>44202</v>
      </c>
      <c r="B2190" s="14" t="s">
        <v>53</v>
      </c>
      <c r="C2190" s="14">
        <v>831</v>
      </c>
      <c r="D2190" s="14">
        <v>57742</v>
      </c>
      <c r="E2190" s="14">
        <v>6</v>
      </c>
      <c r="F2190" s="14">
        <v>1401</v>
      </c>
    </row>
    <row r="2191" spans="1:6" s="14" customFormat="1" x14ac:dyDescent="0.25">
      <c r="A2191" s="1">
        <v>44202</v>
      </c>
      <c r="B2191" s="14" t="s">
        <v>54</v>
      </c>
      <c r="C2191" s="14">
        <v>874</v>
      </c>
      <c r="D2191" s="14">
        <v>46013</v>
      </c>
      <c r="E2191" s="14">
        <v>12</v>
      </c>
      <c r="F2191" s="14">
        <v>1587</v>
      </c>
    </row>
    <row r="2192" spans="1:6" s="14" customFormat="1" x14ac:dyDescent="0.25">
      <c r="A2192" s="1">
        <v>44202</v>
      </c>
      <c r="B2192" s="14" t="s">
        <v>18</v>
      </c>
      <c r="C2192" s="14">
        <v>16</v>
      </c>
      <c r="D2192" s="14">
        <v>1185</v>
      </c>
      <c r="E2192" s="14">
        <v>0</v>
      </c>
      <c r="F2192" s="14">
        <v>7</v>
      </c>
    </row>
    <row r="2193" spans="1:6" s="14" customFormat="1" x14ac:dyDescent="0.25">
      <c r="A2193" s="1">
        <v>44202</v>
      </c>
      <c r="B2193" s="14" t="s">
        <v>55</v>
      </c>
      <c r="E2193" s="14">
        <v>0</v>
      </c>
      <c r="F2193" s="14">
        <v>2</v>
      </c>
    </row>
    <row r="2194" spans="1:6" s="14" customFormat="1" x14ac:dyDescent="0.25">
      <c r="A2194" s="1">
        <v>44203</v>
      </c>
      <c r="B2194" s="14" t="s">
        <v>41</v>
      </c>
      <c r="C2194" s="14">
        <v>92</v>
      </c>
      <c r="D2194" s="14">
        <v>5973</v>
      </c>
      <c r="E2194" s="14">
        <v>7</v>
      </c>
      <c r="F2194" s="14">
        <v>269</v>
      </c>
    </row>
    <row r="2195" spans="1:6" s="14" customFormat="1" x14ac:dyDescent="0.25">
      <c r="A2195" s="1">
        <v>44203</v>
      </c>
      <c r="B2195" s="14" t="s">
        <v>42</v>
      </c>
      <c r="C2195" s="14">
        <v>78</v>
      </c>
      <c r="D2195" s="14">
        <v>3338</v>
      </c>
      <c r="E2195" s="14">
        <v>2</v>
      </c>
      <c r="F2195" s="14">
        <v>157</v>
      </c>
    </row>
    <row r="2196" spans="1:6" s="14" customFormat="1" x14ac:dyDescent="0.25">
      <c r="A2196" s="1">
        <v>44203</v>
      </c>
      <c r="B2196" s="14" t="s">
        <v>43</v>
      </c>
      <c r="C2196" s="14">
        <v>718</v>
      </c>
      <c r="D2196" s="14">
        <v>38419</v>
      </c>
      <c r="E2196" s="14">
        <v>9</v>
      </c>
      <c r="F2196" s="14">
        <v>1132</v>
      </c>
    </row>
    <row r="2197" spans="1:6" s="14" customFormat="1" x14ac:dyDescent="0.25">
      <c r="A2197" s="1">
        <v>44203</v>
      </c>
      <c r="B2197" s="14" t="s">
        <v>44</v>
      </c>
      <c r="C2197" s="14">
        <v>9</v>
      </c>
      <c r="D2197" s="14">
        <v>558</v>
      </c>
    </row>
    <row r="2198" spans="1:6" s="14" customFormat="1" x14ac:dyDescent="0.25">
      <c r="A2198" s="1">
        <v>44203</v>
      </c>
      <c r="B2198" s="14" t="s">
        <v>45</v>
      </c>
      <c r="C2198" s="14">
        <v>1065</v>
      </c>
      <c r="D2198" s="14">
        <v>63337</v>
      </c>
      <c r="E2198" s="14">
        <v>11</v>
      </c>
      <c r="F2198" s="14">
        <v>1763</v>
      </c>
    </row>
    <row r="2199" spans="1:6" s="14" customFormat="1" x14ac:dyDescent="0.25">
      <c r="A2199" s="1">
        <v>44203</v>
      </c>
      <c r="B2199" s="14" t="s">
        <v>46</v>
      </c>
      <c r="C2199" s="14">
        <v>26</v>
      </c>
      <c r="D2199" s="14">
        <v>1382</v>
      </c>
      <c r="E2199" s="14">
        <v>1</v>
      </c>
      <c r="F2199" s="14">
        <v>93</v>
      </c>
    </row>
    <row r="2200" spans="1:6" s="14" customFormat="1" x14ac:dyDescent="0.25">
      <c r="A2200" s="1">
        <v>44203</v>
      </c>
      <c r="B2200" s="14" t="s">
        <v>47</v>
      </c>
      <c r="C2200" s="14">
        <v>621</v>
      </c>
      <c r="D2200" s="14">
        <v>28830</v>
      </c>
      <c r="E2200" s="14">
        <v>7</v>
      </c>
      <c r="F2200" s="14">
        <v>1085</v>
      </c>
    </row>
    <row r="2201" spans="1:6" s="14" customFormat="1" x14ac:dyDescent="0.25">
      <c r="A2201" s="1">
        <v>44203</v>
      </c>
      <c r="B2201" s="14" t="s">
        <v>48</v>
      </c>
      <c r="C2201" s="14">
        <v>94</v>
      </c>
      <c r="D2201" s="14">
        <v>4292</v>
      </c>
      <c r="E2201" s="14">
        <v>1</v>
      </c>
      <c r="F2201" s="14">
        <v>206</v>
      </c>
    </row>
    <row r="2202" spans="1:6" s="14" customFormat="1" x14ac:dyDescent="0.25">
      <c r="A2202" s="1">
        <v>44203</v>
      </c>
      <c r="B2202" s="14" t="s">
        <v>49</v>
      </c>
      <c r="C2202" s="14">
        <v>1426</v>
      </c>
      <c r="D2202" s="14">
        <v>82238</v>
      </c>
      <c r="E2202" s="14">
        <v>5</v>
      </c>
      <c r="F2202" s="14">
        <v>2807</v>
      </c>
    </row>
    <row r="2203" spans="1:6" s="14" customFormat="1" x14ac:dyDescent="0.25">
      <c r="A2203" s="1">
        <v>44203</v>
      </c>
      <c r="B2203" s="14" t="s">
        <v>50</v>
      </c>
      <c r="C2203" s="14">
        <v>46</v>
      </c>
      <c r="D2203" s="14">
        <v>876</v>
      </c>
    </row>
    <row r="2204" spans="1:6" s="14" customFormat="1" x14ac:dyDescent="0.25">
      <c r="A2204" s="1">
        <v>44203</v>
      </c>
      <c r="B2204" s="14" t="s">
        <v>51</v>
      </c>
      <c r="C2204" s="14">
        <v>540</v>
      </c>
      <c r="D2204" s="14">
        <v>30158</v>
      </c>
      <c r="E2204" s="14">
        <v>7</v>
      </c>
      <c r="F2204" s="14">
        <v>1342</v>
      </c>
    </row>
    <row r="2205" spans="1:6" s="14" customFormat="1" x14ac:dyDescent="0.25">
      <c r="A2205" s="1">
        <v>44203</v>
      </c>
      <c r="B2205" s="14" t="s">
        <v>52</v>
      </c>
      <c r="C2205" s="14">
        <v>526</v>
      </c>
      <c r="D2205" s="14">
        <v>26952</v>
      </c>
      <c r="E2205" s="14">
        <v>4</v>
      </c>
      <c r="F2205" s="14">
        <v>1039</v>
      </c>
    </row>
    <row r="2206" spans="1:6" s="14" customFormat="1" x14ac:dyDescent="0.25">
      <c r="A2206" s="1">
        <v>44203</v>
      </c>
      <c r="B2206" s="14" t="s">
        <v>53</v>
      </c>
      <c r="C2206" s="14">
        <v>929</v>
      </c>
      <c r="D2206" s="14">
        <v>58671</v>
      </c>
      <c r="E2206" s="14">
        <v>5</v>
      </c>
      <c r="F2206" s="14">
        <v>1406</v>
      </c>
    </row>
    <row r="2207" spans="1:6" s="14" customFormat="1" x14ac:dyDescent="0.25">
      <c r="A2207" s="1">
        <v>44203</v>
      </c>
      <c r="B2207" s="14" t="s">
        <v>54</v>
      </c>
      <c r="C2207" s="14">
        <v>980</v>
      </c>
      <c r="D2207" s="14">
        <v>46993</v>
      </c>
      <c r="E2207" s="14">
        <v>14</v>
      </c>
      <c r="F2207" s="14">
        <v>1601</v>
      </c>
    </row>
    <row r="2208" spans="1:6" s="14" customFormat="1" x14ac:dyDescent="0.25">
      <c r="A2208" s="1">
        <v>44203</v>
      </c>
      <c r="B2208" s="14" t="s">
        <v>18</v>
      </c>
      <c r="C2208" s="14">
        <v>-14</v>
      </c>
      <c r="D2208" s="14">
        <v>1171</v>
      </c>
      <c r="E2208" s="14">
        <v>0</v>
      </c>
      <c r="F2208" s="14">
        <v>7</v>
      </c>
    </row>
    <row r="2209" spans="1:6" s="14" customFormat="1" x14ac:dyDescent="0.25">
      <c r="A2209" s="1">
        <v>44203</v>
      </c>
      <c r="B2209" s="14" t="s">
        <v>55</v>
      </c>
      <c r="C2209" s="89"/>
      <c r="D2209" s="89"/>
      <c r="E2209" s="14">
        <v>0</v>
      </c>
      <c r="F2209" s="14">
        <v>2</v>
      </c>
    </row>
    <row r="2210" spans="1:6" x14ac:dyDescent="0.25">
      <c r="A2210" s="1">
        <v>44204</v>
      </c>
      <c r="B2210" t="s">
        <v>41</v>
      </c>
      <c r="C2210">
        <v>170</v>
      </c>
      <c r="D2210">
        <v>6143</v>
      </c>
      <c r="E2210" s="7">
        <v>2</v>
      </c>
      <c r="F2210" s="7">
        <v>271</v>
      </c>
    </row>
    <row r="2211" spans="1:6" x14ac:dyDescent="0.25">
      <c r="A2211" s="1">
        <v>44204</v>
      </c>
      <c r="B2211" t="s">
        <v>42</v>
      </c>
      <c r="C2211">
        <v>76</v>
      </c>
      <c r="D2211">
        <v>3414</v>
      </c>
      <c r="E2211">
        <v>1</v>
      </c>
      <c r="F2211">
        <v>158</v>
      </c>
    </row>
    <row r="2212" spans="1:6" x14ac:dyDescent="0.25">
      <c r="A2212" s="1">
        <v>44204</v>
      </c>
      <c r="B2212" t="s">
        <v>43</v>
      </c>
      <c r="C2212">
        <v>836</v>
      </c>
      <c r="D2212">
        <v>39255</v>
      </c>
      <c r="E2212">
        <v>10</v>
      </c>
      <c r="F2212">
        <v>1142</v>
      </c>
    </row>
    <row r="2213" spans="1:6" x14ac:dyDescent="0.25">
      <c r="A2213" s="1">
        <v>44204</v>
      </c>
      <c r="B2213" t="s">
        <v>44</v>
      </c>
      <c r="C2213">
        <v>7</v>
      </c>
      <c r="D2213">
        <v>565</v>
      </c>
    </row>
    <row r="2214" spans="1:6" x14ac:dyDescent="0.25">
      <c r="A2214" s="1">
        <v>44204</v>
      </c>
      <c r="B2214" t="s">
        <v>45</v>
      </c>
      <c r="C2214">
        <v>1175</v>
      </c>
      <c r="D2214">
        <v>64512</v>
      </c>
      <c r="E2214">
        <v>13</v>
      </c>
      <c r="F2214">
        <v>1776</v>
      </c>
    </row>
    <row r="2215" spans="1:6" x14ac:dyDescent="0.25">
      <c r="A2215" s="1">
        <v>44204</v>
      </c>
      <c r="B2215" t="s">
        <v>46</v>
      </c>
      <c r="C2215">
        <v>36</v>
      </c>
      <c r="D2215">
        <v>1418</v>
      </c>
      <c r="E2215">
        <v>0</v>
      </c>
      <c r="F2215">
        <v>93</v>
      </c>
    </row>
    <row r="2216" spans="1:6" x14ac:dyDescent="0.25">
      <c r="A2216" s="1">
        <v>44204</v>
      </c>
      <c r="B2216" t="s">
        <v>47</v>
      </c>
      <c r="C2216">
        <v>538</v>
      </c>
      <c r="D2216">
        <v>29368</v>
      </c>
      <c r="E2216">
        <v>3</v>
      </c>
      <c r="F2216">
        <v>1088</v>
      </c>
    </row>
    <row r="2217" spans="1:6" x14ac:dyDescent="0.25">
      <c r="A2217" s="1">
        <v>44204</v>
      </c>
      <c r="B2217" t="s">
        <v>48</v>
      </c>
      <c r="C2217">
        <v>101</v>
      </c>
      <c r="D2217">
        <v>4393</v>
      </c>
      <c r="E2217">
        <v>1</v>
      </c>
      <c r="F2217">
        <v>207</v>
      </c>
    </row>
    <row r="2218" spans="1:6" x14ac:dyDescent="0.25">
      <c r="A2218" s="1">
        <v>44204</v>
      </c>
      <c r="B2218" t="s">
        <v>49</v>
      </c>
      <c r="C2218">
        <v>1460</v>
      </c>
      <c r="D2218">
        <v>83698</v>
      </c>
      <c r="E2218">
        <v>12</v>
      </c>
      <c r="F2218">
        <v>2819</v>
      </c>
    </row>
    <row r="2219" spans="1:6" x14ac:dyDescent="0.25">
      <c r="A2219" s="1">
        <v>44204</v>
      </c>
      <c r="B2219" t="s">
        <v>50</v>
      </c>
      <c r="C2219">
        <v>27</v>
      </c>
      <c r="D2219">
        <v>903</v>
      </c>
    </row>
    <row r="2220" spans="1:6" x14ac:dyDescent="0.25">
      <c r="A2220" s="1">
        <v>44204</v>
      </c>
      <c r="B2220" t="s">
        <v>51</v>
      </c>
      <c r="C2220">
        <v>660</v>
      </c>
      <c r="D2220">
        <v>30818</v>
      </c>
      <c r="E2220">
        <v>7</v>
      </c>
      <c r="F2220">
        <v>1349</v>
      </c>
    </row>
    <row r="2221" spans="1:6" x14ac:dyDescent="0.25">
      <c r="A2221" s="1">
        <v>44204</v>
      </c>
      <c r="B2221" t="s">
        <v>52</v>
      </c>
      <c r="C2221">
        <v>672</v>
      </c>
      <c r="D2221">
        <v>27624</v>
      </c>
      <c r="E2221">
        <v>9</v>
      </c>
      <c r="F2221">
        <v>1048</v>
      </c>
    </row>
    <row r="2222" spans="1:6" x14ac:dyDescent="0.25">
      <c r="A2222" s="1">
        <v>44204</v>
      </c>
      <c r="B2222" t="s">
        <v>53</v>
      </c>
      <c r="C2222">
        <v>969</v>
      </c>
      <c r="D2222">
        <v>59640</v>
      </c>
      <c r="E2222">
        <v>6</v>
      </c>
      <c r="F2222">
        <v>1412</v>
      </c>
    </row>
    <row r="2223" spans="1:6" x14ac:dyDescent="0.25">
      <c r="A2223" s="1">
        <v>44204</v>
      </c>
      <c r="B2223" t="s">
        <v>54</v>
      </c>
      <c r="C2223">
        <v>886</v>
      </c>
      <c r="D2223">
        <v>47879</v>
      </c>
      <c r="E2223">
        <v>12</v>
      </c>
      <c r="F2223">
        <v>1613</v>
      </c>
    </row>
    <row r="2224" spans="1:6" x14ac:dyDescent="0.25">
      <c r="A2224" s="1">
        <v>44204</v>
      </c>
      <c r="B2224" t="s">
        <v>18</v>
      </c>
      <c r="C2224">
        <v>22</v>
      </c>
      <c r="D2224">
        <v>1193</v>
      </c>
      <c r="E2224">
        <v>0</v>
      </c>
      <c r="F2224">
        <v>7</v>
      </c>
    </row>
    <row r="2225" spans="1:6" x14ac:dyDescent="0.25">
      <c r="A2225" s="1">
        <v>44204</v>
      </c>
      <c r="B2225" t="s">
        <v>55</v>
      </c>
      <c r="E2225">
        <v>0</v>
      </c>
      <c r="F2225">
        <v>2</v>
      </c>
    </row>
    <row r="2226" spans="1:6" s="14" customFormat="1" x14ac:dyDescent="0.25">
      <c r="A2226" s="1">
        <v>44205</v>
      </c>
      <c r="B2226" s="14" t="s">
        <v>41</v>
      </c>
      <c r="C2226" s="14">
        <v>115</v>
      </c>
      <c r="D2226" s="14">
        <v>6258</v>
      </c>
      <c r="E2226" s="7">
        <v>4</v>
      </c>
      <c r="F2226" s="7">
        <v>275</v>
      </c>
    </row>
    <row r="2227" spans="1:6" s="14" customFormat="1" x14ac:dyDescent="0.25">
      <c r="A2227" s="1">
        <v>44205</v>
      </c>
      <c r="B2227" s="14" t="s">
        <v>42</v>
      </c>
      <c r="C2227" s="14">
        <v>86</v>
      </c>
      <c r="D2227" s="14">
        <v>3500</v>
      </c>
      <c r="E2227" s="14">
        <v>5</v>
      </c>
      <c r="F2227" s="14">
        <v>163</v>
      </c>
    </row>
    <row r="2228" spans="1:6" s="14" customFormat="1" x14ac:dyDescent="0.25">
      <c r="A2228" s="1">
        <v>44205</v>
      </c>
      <c r="B2228" s="14" t="s">
        <v>43</v>
      </c>
      <c r="C2228" s="14">
        <v>879</v>
      </c>
      <c r="D2228" s="14">
        <v>40134</v>
      </c>
      <c r="E2228" s="14">
        <v>16</v>
      </c>
      <c r="F2228" s="14">
        <v>1158</v>
      </c>
    </row>
    <row r="2229" spans="1:6" s="14" customFormat="1" x14ac:dyDescent="0.25">
      <c r="A2229" s="1">
        <v>44205</v>
      </c>
      <c r="B2229" s="14" t="s">
        <v>44</v>
      </c>
      <c r="C2229" s="14">
        <v>23</v>
      </c>
      <c r="D2229" s="14">
        <v>588</v>
      </c>
    </row>
    <row r="2230" spans="1:6" s="14" customFormat="1" x14ac:dyDescent="0.25">
      <c r="A2230" s="1">
        <v>44205</v>
      </c>
      <c r="B2230" s="14" t="s">
        <v>45</v>
      </c>
      <c r="C2230" s="14">
        <v>1024</v>
      </c>
      <c r="D2230" s="14">
        <v>65536</v>
      </c>
      <c r="E2230" s="14">
        <v>9</v>
      </c>
      <c r="F2230" s="14">
        <v>1785</v>
      </c>
    </row>
    <row r="2231" spans="1:6" s="14" customFormat="1" x14ac:dyDescent="0.25">
      <c r="A2231" s="1">
        <v>44205</v>
      </c>
      <c r="B2231" s="14" t="s">
        <v>46</v>
      </c>
      <c r="C2231" s="14">
        <v>20</v>
      </c>
      <c r="D2231" s="14">
        <v>1438</v>
      </c>
      <c r="E2231" s="14">
        <v>0</v>
      </c>
      <c r="F2231" s="14">
        <v>93</v>
      </c>
    </row>
    <row r="2232" spans="1:6" s="14" customFormat="1" x14ac:dyDescent="0.25">
      <c r="A2232" s="1">
        <v>44205</v>
      </c>
      <c r="B2232" s="14" t="s">
        <v>47</v>
      </c>
      <c r="C2232" s="14">
        <v>508</v>
      </c>
      <c r="D2232" s="14">
        <v>29876</v>
      </c>
      <c r="E2232" s="14">
        <v>5</v>
      </c>
      <c r="F2232" s="14">
        <v>1093</v>
      </c>
    </row>
    <row r="2233" spans="1:6" s="14" customFormat="1" x14ac:dyDescent="0.25">
      <c r="A2233" s="1">
        <v>44205</v>
      </c>
      <c r="B2233" s="14" t="s">
        <v>48</v>
      </c>
      <c r="C2233" s="14">
        <v>96</v>
      </c>
      <c r="D2233" s="14">
        <v>4489</v>
      </c>
      <c r="E2233" s="14">
        <v>1</v>
      </c>
      <c r="F2233" s="14">
        <v>208</v>
      </c>
    </row>
    <row r="2234" spans="1:6" s="14" customFormat="1" x14ac:dyDescent="0.25">
      <c r="A2234" s="1">
        <v>44205</v>
      </c>
      <c r="B2234" s="14" t="s">
        <v>49</v>
      </c>
      <c r="C2234" s="14">
        <v>1414</v>
      </c>
      <c r="D2234" s="14">
        <v>85112</v>
      </c>
      <c r="E2234" s="14">
        <v>18</v>
      </c>
      <c r="F2234" s="14">
        <v>2837</v>
      </c>
    </row>
    <row r="2235" spans="1:6" s="14" customFormat="1" x14ac:dyDescent="0.25">
      <c r="A2235" s="1">
        <v>44205</v>
      </c>
      <c r="B2235" s="14" t="s">
        <v>50</v>
      </c>
      <c r="C2235" s="14">
        <v>17</v>
      </c>
      <c r="D2235" s="14">
        <v>920</v>
      </c>
    </row>
    <row r="2236" spans="1:6" s="14" customFormat="1" x14ac:dyDescent="0.25">
      <c r="A2236" s="1">
        <v>44205</v>
      </c>
      <c r="B2236" s="14" t="s">
        <v>51</v>
      </c>
      <c r="C2236" s="14">
        <v>529</v>
      </c>
      <c r="D2236" s="14">
        <v>31347</v>
      </c>
      <c r="E2236" s="14">
        <v>7</v>
      </c>
      <c r="F2236" s="14">
        <v>1356</v>
      </c>
    </row>
    <row r="2237" spans="1:6" s="14" customFormat="1" x14ac:dyDescent="0.25">
      <c r="A2237" s="1">
        <v>44205</v>
      </c>
      <c r="B2237" s="14" t="s">
        <v>52</v>
      </c>
      <c r="C2237" s="14">
        <v>558</v>
      </c>
      <c r="D2237" s="14">
        <v>28182</v>
      </c>
      <c r="E2237" s="14">
        <v>5</v>
      </c>
      <c r="F2237" s="14">
        <v>1053</v>
      </c>
    </row>
    <row r="2238" spans="1:6" s="14" customFormat="1" x14ac:dyDescent="0.25">
      <c r="A2238" s="1">
        <v>44205</v>
      </c>
      <c r="B2238" s="14" t="s">
        <v>53</v>
      </c>
      <c r="C2238" s="14">
        <v>862</v>
      </c>
      <c r="D2238" s="14">
        <v>60502</v>
      </c>
      <c r="E2238" s="14">
        <v>3</v>
      </c>
      <c r="F2238" s="14">
        <v>1415</v>
      </c>
    </row>
    <row r="2239" spans="1:6" s="14" customFormat="1" x14ac:dyDescent="0.25">
      <c r="A2239" s="1">
        <v>44205</v>
      </c>
      <c r="B2239" s="14" t="s">
        <v>54</v>
      </c>
      <c r="C2239" s="14">
        <v>969</v>
      </c>
      <c r="D2239" s="14">
        <v>48848</v>
      </c>
      <c r="E2239" s="14">
        <v>15</v>
      </c>
      <c r="F2239" s="14">
        <v>1628</v>
      </c>
    </row>
    <row r="2240" spans="1:6" s="14" customFormat="1" x14ac:dyDescent="0.25">
      <c r="A2240" s="1">
        <v>44205</v>
      </c>
      <c r="B2240" s="14" t="s">
        <v>18</v>
      </c>
      <c r="C2240" s="14">
        <v>10</v>
      </c>
      <c r="D2240" s="14">
        <v>1203</v>
      </c>
      <c r="E2240" s="14">
        <v>1</v>
      </c>
      <c r="F2240" s="14">
        <v>8</v>
      </c>
    </row>
    <row r="2241" spans="1:6" s="14" customFormat="1" x14ac:dyDescent="0.25">
      <c r="A2241" s="1">
        <v>44205</v>
      </c>
      <c r="B2241" s="14" t="s">
        <v>55</v>
      </c>
      <c r="E2241" s="14">
        <v>0</v>
      </c>
      <c r="F2241" s="14">
        <v>2</v>
      </c>
    </row>
    <row r="2242" spans="1:6" x14ac:dyDescent="0.25">
      <c r="A2242" s="1">
        <v>44206</v>
      </c>
      <c r="B2242" s="14" t="s">
        <v>41</v>
      </c>
      <c r="C2242" s="14">
        <v>196</v>
      </c>
      <c r="D2242" s="14">
        <v>6454</v>
      </c>
      <c r="E2242" s="7">
        <v>1</v>
      </c>
      <c r="F2242" s="7">
        <v>276</v>
      </c>
    </row>
    <row r="2243" spans="1:6" x14ac:dyDescent="0.25">
      <c r="A2243" s="1">
        <v>44206</v>
      </c>
      <c r="B2243" s="14" t="s">
        <v>42</v>
      </c>
      <c r="C2243" s="14">
        <v>43</v>
      </c>
      <c r="D2243" s="14">
        <v>3543</v>
      </c>
      <c r="E2243" s="7">
        <v>0</v>
      </c>
      <c r="F2243" s="14">
        <v>163</v>
      </c>
    </row>
    <row r="2244" spans="1:6" x14ac:dyDescent="0.25">
      <c r="A2244" s="1">
        <v>44206</v>
      </c>
      <c r="B2244" s="14" t="s">
        <v>43</v>
      </c>
      <c r="C2244" s="14">
        <v>686</v>
      </c>
      <c r="D2244" s="14">
        <v>40820</v>
      </c>
      <c r="E2244" s="7">
        <v>6</v>
      </c>
      <c r="F2244" s="14">
        <v>1164</v>
      </c>
    </row>
    <row r="2245" spans="1:6" x14ac:dyDescent="0.25">
      <c r="A2245" s="1">
        <v>44206</v>
      </c>
      <c r="B2245" s="14" t="s">
        <v>44</v>
      </c>
      <c r="C2245" s="14">
        <v>18</v>
      </c>
      <c r="D2245" s="14">
        <v>606</v>
      </c>
      <c r="E2245" s="14"/>
      <c r="F2245" s="14"/>
    </row>
    <row r="2246" spans="1:6" x14ac:dyDescent="0.25">
      <c r="A2246" s="1">
        <v>44206</v>
      </c>
      <c r="B2246" s="14" t="s">
        <v>45</v>
      </c>
      <c r="C2246" s="14">
        <v>790</v>
      </c>
      <c r="D2246" s="14">
        <v>66326</v>
      </c>
      <c r="E2246" s="14">
        <v>12</v>
      </c>
      <c r="F2246" s="14">
        <v>1797</v>
      </c>
    </row>
    <row r="2247" spans="1:6" x14ac:dyDescent="0.25">
      <c r="A2247" s="1">
        <v>44206</v>
      </c>
      <c r="B2247" s="14" t="s">
        <v>46</v>
      </c>
      <c r="C2247" s="14">
        <v>20</v>
      </c>
      <c r="D2247" s="14">
        <v>1458</v>
      </c>
      <c r="E2247" s="14">
        <v>0</v>
      </c>
      <c r="F2247" s="14">
        <v>93</v>
      </c>
    </row>
    <row r="2248" spans="1:6" x14ac:dyDescent="0.25">
      <c r="A2248" s="1">
        <v>44206</v>
      </c>
      <c r="B2248" s="14" t="s">
        <v>47</v>
      </c>
      <c r="C2248" s="14">
        <v>394</v>
      </c>
      <c r="D2248" s="14">
        <v>30270</v>
      </c>
      <c r="E2248" s="14">
        <v>8</v>
      </c>
      <c r="F2248" s="14">
        <v>1101</v>
      </c>
    </row>
    <row r="2249" spans="1:6" x14ac:dyDescent="0.25">
      <c r="A2249" s="1">
        <v>44206</v>
      </c>
      <c r="B2249" s="14" t="s">
        <v>48</v>
      </c>
      <c r="C2249" s="14">
        <v>64</v>
      </c>
      <c r="D2249" s="14">
        <v>4553</v>
      </c>
      <c r="E2249" s="14">
        <v>1</v>
      </c>
      <c r="F2249" s="14">
        <v>209</v>
      </c>
    </row>
    <row r="2250" spans="1:6" x14ac:dyDescent="0.25">
      <c r="A2250" s="1">
        <v>44206</v>
      </c>
      <c r="B2250" s="14" t="s">
        <v>49</v>
      </c>
      <c r="C2250" s="14">
        <v>908</v>
      </c>
      <c r="D2250" s="14">
        <v>86020</v>
      </c>
      <c r="E2250" s="14">
        <v>14</v>
      </c>
      <c r="F2250" s="14">
        <v>2851</v>
      </c>
    </row>
    <row r="2251" spans="1:6" x14ac:dyDescent="0.25">
      <c r="A2251" s="1">
        <v>44206</v>
      </c>
      <c r="B2251" s="14" t="s">
        <v>50</v>
      </c>
      <c r="C2251" s="14">
        <v>13</v>
      </c>
      <c r="D2251" s="14">
        <v>933</v>
      </c>
      <c r="E2251" s="14"/>
      <c r="F2251" s="14"/>
    </row>
    <row r="2252" spans="1:6" x14ac:dyDescent="0.25">
      <c r="A2252" s="1">
        <v>44206</v>
      </c>
      <c r="B2252" s="14" t="s">
        <v>51</v>
      </c>
      <c r="C2252" s="14">
        <v>513</v>
      </c>
      <c r="D2252" s="14">
        <v>31860</v>
      </c>
      <c r="E2252" s="14">
        <v>7</v>
      </c>
      <c r="F2252" s="14">
        <v>1363</v>
      </c>
    </row>
    <row r="2253" spans="1:6" x14ac:dyDescent="0.25">
      <c r="A2253" s="1">
        <v>44206</v>
      </c>
      <c r="B2253" s="14" t="s">
        <v>52</v>
      </c>
      <c r="C2253" s="14">
        <v>406</v>
      </c>
      <c r="D2253" s="14">
        <v>28588</v>
      </c>
      <c r="E2253" s="14">
        <v>5</v>
      </c>
      <c r="F2253" s="14">
        <v>1058</v>
      </c>
    </row>
    <row r="2254" spans="1:6" x14ac:dyDescent="0.25">
      <c r="A2254" s="1">
        <v>44206</v>
      </c>
      <c r="B2254" s="14" t="s">
        <v>53</v>
      </c>
      <c r="C2254" s="14">
        <v>676</v>
      </c>
      <c r="D2254" s="14">
        <v>61178</v>
      </c>
      <c r="E2254" s="14">
        <v>11</v>
      </c>
      <c r="F2254" s="14">
        <v>1426</v>
      </c>
    </row>
    <row r="2255" spans="1:6" x14ac:dyDescent="0.25">
      <c r="A2255" s="1">
        <v>44206</v>
      </c>
      <c r="B2255" s="14" t="s">
        <v>54</v>
      </c>
      <c r="C2255" s="14">
        <v>634</v>
      </c>
      <c r="D2255" s="14">
        <v>49482</v>
      </c>
      <c r="E2255" s="14">
        <v>12</v>
      </c>
      <c r="F2255" s="14">
        <v>1640</v>
      </c>
    </row>
    <row r="2256" spans="1:6" x14ac:dyDescent="0.25">
      <c r="A2256" s="1">
        <v>44206</v>
      </c>
      <c r="B2256" s="14" t="s">
        <v>18</v>
      </c>
      <c r="C2256" s="14">
        <v>35</v>
      </c>
      <c r="D2256" s="14">
        <v>1238</v>
      </c>
      <c r="E2256" s="14">
        <v>0</v>
      </c>
      <c r="F2256" s="14">
        <v>8</v>
      </c>
    </row>
    <row r="2257" spans="1:6" x14ac:dyDescent="0.25">
      <c r="A2257" s="1">
        <v>44206</v>
      </c>
      <c r="B2257" s="14" t="s">
        <v>55</v>
      </c>
      <c r="C2257" s="14"/>
      <c r="D2257" s="14"/>
      <c r="E2257" s="14">
        <v>0</v>
      </c>
      <c r="F2257" s="14">
        <v>2</v>
      </c>
    </row>
    <row r="2258" spans="1:6" x14ac:dyDescent="0.25">
      <c r="A2258" s="1">
        <v>44207</v>
      </c>
      <c r="B2258" s="14" t="s">
        <v>41</v>
      </c>
      <c r="C2258" s="14">
        <v>115</v>
      </c>
      <c r="D2258" s="14">
        <v>6569</v>
      </c>
      <c r="E2258" s="7">
        <v>1</v>
      </c>
      <c r="F2258" s="7">
        <v>277</v>
      </c>
    </row>
    <row r="2259" spans="1:6" x14ac:dyDescent="0.25">
      <c r="A2259" s="1">
        <v>44207</v>
      </c>
      <c r="B2259" s="14" t="s">
        <v>42</v>
      </c>
      <c r="C2259" s="14">
        <v>71</v>
      </c>
      <c r="D2259" s="14">
        <v>3614</v>
      </c>
      <c r="E2259" s="7">
        <v>1</v>
      </c>
      <c r="F2259" s="14">
        <v>164</v>
      </c>
    </row>
    <row r="2260" spans="1:6" x14ac:dyDescent="0.25">
      <c r="A2260" s="1">
        <v>44207</v>
      </c>
      <c r="B2260" s="14" t="s">
        <v>43</v>
      </c>
      <c r="C2260" s="14">
        <v>477</v>
      </c>
      <c r="D2260" s="14">
        <v>41297</v>
      </c>
      <c r="E2260" s="7">
        <v>4</v>
      </c>
      <c r="F2260" s="14">
        <v>1168</v>
      </c>
    </row>
    <row r="2261" spans="1:6" x14ac:dyDescent="0.25">
      <c r="A2261" s="1">
        <v>44207</v>
      </c>
      <c r="B2261" s="14" t="s">
        <v>44</v>
      </c>
      <c r="C2261" s="14">
        <v>3</v>
      </c>
      <c r="D2261" s="14">
        <v>609</v>
      </c>
      <c r="E2261" s="14"/>
      <c r="F2261" s="14"/>
    </row>
    <row r="2262" spans="1:6" x14ac:dyDescent="0.25">
      <c r="A2262" s="1">
        <v>44207</v>
      </c>
      <c r="B2262" s="14" t="s">
        <v>45</v>
      </c>
      <c r="C2262" s="14">
        <v>651</v>
      </c>
      <c r="D2262" s="14">
        <v>66977</v>
      </c>
      <c r="E2262" s="14">
        <v>8</v>
      </c>
      <c r="F2262" s="14">
        <v>1805</v>
      </c>
    </row>
    <row r="2263" spans="1:6" x14ac:dyDescent="0.25">
      <c r="A2263" s="1">
        <v>44207</v>
      </c>
      <c r="B2263" s="14" t="s">
        <v>46</v>
      </c>
      <c r="C2263" s="14">
        <v>14</v>
      </c>
      <c r="D2263" s="14">
        <v>1472</v>
      </c>
      <c r="E2263" s="14">
        <v>0</v>
      </c>
      <c r="F2263" s="14">
        <v>93</v>
      </c>
    </row>
    <row r="2264" spans="1:6" x14ac:dyDescent="0.25">
      <c r="A2264" s="1">
        <v>44207</v>
      </c>
      <c r="B2264" s="14" t="s">
        <v>47</v>
      </c>
      <c r="C2264" s="14">
        <v>289</v>
      </c>
      <c r="D2264" s="14">
        <v>30559</v>
      </c>
      <c r="E2264" s="14">
        <v>4</v>
      </c>
      <c r="F2264" s="14">
        <v>1105</v>
      </c>
    </row>
    <row r="2265" spans="1:6" x14ac:dyDescent="0.25">
      <c r="A2265" s="1">
        <v>44207</v>
      </c>
      <c r="B2265" s="14" t="s">
        <v>48</v>
      </c>
      <c r="C2265" s="14">
        <v>47</v>
      </c>
      <c r="D2265" s="14">
        <v>4600</v>
      </c>
      <c r="E2265" s="14">
        <v>2</v>
      </c>
      <c r="F2265" s="14">
        <v>211</v>
      </c>
    </row>
    <row r="2266" spans="1:6" x14ac:dyDescent="0.25">
      <c r="A2266" s="1">
        <v>44207</v>
      </c>
      <c r="B2266" s="14" t="s">
        <v>49</v>
      </c>
      <c r="C2266" s="14">
        <v>806</v>
      </c>
      <c r="D2266" s="14">
        <v>86826</v>
      </c>
      <c r="E2266" s="14">
        <v>12</v>
      </c>
      <c r="F2266" s="14">
        <v>2863</v>
      </c>
    </row>
    <row r="2267" spans="1:6" x14ac:dyDescent="0.25">
      <c r="A2267" s="1">
        <v>44207</v>
      </c>
      <c r="B2267" s="14" t="s">
        <v>50</v>
      </c>
      <c r="C2267" s="14">
        <v>7</v>
      </c>
      <c r="D2267" s="14">
        <v>940</v>
      </c>
      <c r="E2267" s="14"/>
      <c r="F2267" s="14"/>
    </row>
    <row r="2268" spans="1:6" x14ac:dyDescent="0.25">
      <c r="A2268" s="1">
        <v>44207</v>
      </c>
      <c r="B2268" s="14" t="s">
        <v>51</v>
      </c>
      <c r="C2268" s="14">
        <v>439</v>
      </c>
      <c r="D2268" s="14">
        <v>32299</v>
      </c>
      <c r="E2268" s="14">
        <v>4</v>
      </c>
      <c r="F2268" s="14">
        <v>1367</v>
      </c>
    </row>
    <row r="2269" spans="1:6" x14ac:dyDescent="0.25">
      <c r="A2269" s="1">
        <v>44207</v>
      </c>
      <c r="B2269" s="14" t="s">
        <v>52</v>
      </c>
      <c r="C2269" s="14">
        <v>387</v>
      </c>
      <c r="D2269" s="14">
        <v>28975</v>
      </c>
      <c r="E2269" s="14">
        <v>6</v>
      </c>
      <c r="F2269" s="14">
        <v>1064</v>
      </c>
    </row>
    <row r="2270" spans="1:6" x14ac:dyDescent="0.25">
      <c r="A2270" s="1">
        <v>44207</v>
      </c>
      <c r="B2270" s="14" t="s">
        <v>53</v>
      </c>
      <c r="C2270" s="14">
        <v>544</v>
      </c>
      <c r="D2270" s="14">
        <v>61722</v>
      </c>
      <c r="E2270" s="14">
        <v>4</v>
      </c>
      <c r="F2270" s="14">
        <v>1430</v>
      </c>
    </row>
    <row r="2271" spans="1:6" x14ac:dyDescent="0.25">
      <c r="A2271" s="1">
        <v>44207</v>
      </c>
      <c r="B2271" s="14" t="s">
        <v>54</v>
      </c>
      <c r="C2271" s="14">
        <v>398</v>
      </c>
      <c r="D2271" s="14">
        <v>49880</v>
      </c>
      <c r="E2271" s="14">
        <v>9</v>
      </c>
      <c r="F2271" s="14">
        <v>1649</v>
      </c>
    </row>
    <row r="2272" spans="1:6" x14ac:dyDescent="0.25">
      <c r="A2272" s="1">
        <v>44207</v>
      </c>
      <c r="B2272" s="14" t="s">
        <v>18</v>
      </c>
      <c r="C2272" s="14">
        <v>-9</v>
      </c>
      <c r="D2272" s="14">
        <v>1229</v>
      </c>
      <c r="E2272" s="14">
        <v>0</v>
      </c>
      <c r="F2272" s="14">
        <v>8</v>
      </c>
    </row>
    <row r="2273" spans="1:6" x14ac:dyDescent="0.25">
      <c r="A2273" s="1">
        <v>44207</v>
      </c>
      <c r="B2273" s="14" t="s">
        <v>55</v>
      </c>
      <c r="C2273" s="14"/>
      <c r="D2273" s="14"/>
      <c r="E2273" s="14">
        <v>0</v>
      </c>
      <c r="F2273" s="14">
        <v>2</v>
      </c>
    </row>
    <row r="2274" spans="1:6" x14ac:dyDescent="0.25">
      <c r="A2274" s="1">
        <v>44208</v>
      </c>
      <c r="B2274" s="14" t="s">
        <v>41</v>
      </c>
      <c r="C2274" s="14">
        <v>116</v>
      </c>
      <c r="D2274" s="14">
        <v>6685</v>
      </c>
      <c r="E2274" s="7">
        <v>0</v>
      </c>
      <c r="F2274" s="7">
        <v>277</v>
      </c>
    </row>
    <row r="2275" spans="1:6" x14ac:dyDescent="0.25">
      <c r="A2275" s="1">
        <v>44208</v>
      </c>
      <c r="B2275" s="14" t="s">
        <v>42</v>
      </c>
      <c r="C2275" s="14">
        <v>67</v>
      </c>
      <c r="D2275" s="14">
        <v>3681</v>
      </c>
      <c r="E2275" s="7">
        <v>2</v>
      </c>
      <c r="F2275" s="14">
        <v>166</v>
      </c>
    </row>
    <row r="2276" spans="1:6" x14ac:dyDescent="0.25">
      <c r="A2276" s="1">
        <v>44208</v>
      </c>
      <c r="B2276" s="14" t="s">
        <v>43</v>
      </c>
      <c r="C2276" s="14">
        <v>601</v>
      </c>
      <c r="D2276" s="14">
        <v>41898</v>
      </c>
      <c r="E2276" s="7">
        <v>8</v>
      </c>
      <c r="F2276" s="14">
        <v>1176</v>
      </c>
    </row>
    <row r="2277" spans="1:6" x14ac:dyDescent="0.25">
      <c r="A2277" s="1">
        <v>44208</v>
      </c>
      <c r="B2277" s="14" t="s">
        <v>44</v>
      </c>
      <c r="C2277" s="14">
        <v>6</v>
      </c>
      <c r="D2277" s="14">
        <v>615</v>
      </c>
      <c r="E2277" s="14"/>
      <c r="F2277" s="14"/>
    </row>
    <row r="2278" spans="1:6" x14ac:dyDescent="0.25">
      <c r="A2278" s="1">
        <v>44208</v>
      </c>
      <c r="B2278" s="14" t="s">
        <v>45</v>
      </c>
      <c r="C2278" s="14">
        <v>498</v>
      </c>
      <c r="D2278" s="14">
        <v>67475</v>
      </c>
      <c r="E2278" s="14">
        <v>14</v>
      </c>
      <c r="F2278" s="14">
        <v>1819</v>
      </c>
    </row>
    <row r="2279" spans="1:6" x14ac:dyDescent="0.25">
      <c r="A2279" s="1">
        <v>44208</v>
      </c>
      <c r="B2279" s="14" t="s">
        <v>46</v>
      </c>
      <c r="C2279" s="14">
        <v>18</v>
      </c>
      <c r="D2279" s="14">
        <v>1490</v>
      </c>
      <c r="E2279" s="14">
        <v>1</v>
      </c>
      <c r="F2279" s="14">
        <v>94</v>
      </c>
    </row>
    <row r="2280" spans="1:6" x14ac:dyDescent="0.25">
      <c r="A2280" s="1">
        <v>44208</v>
      </c>
      <c r="B2280" s="14" t="s">
        <v>47</v>
      </c>
      <c r="C2280" s="14">
        <v>476</v>
      </c>
      <c r="D2280" s="14">
        <v>31035</v>
      </c>
      <c r="E2280" s="14">
        <v>3</v>
      </c>
      <c r="F2280" s="14">
        <v>1108</v>
      </c>
    </row>
    <row r="2281" spans="1:6" x14ac:dyDescent="0.25">
      <c r="A2281" s="1">
        <v>44208</v>
      </c>
      <c r="B2281" s="14" t="s">
        <v>48</v>
      </c>
      <c r="C2281" s="14">
        <v>65</v>
      </c>
      <c r="D2281" s="14">
        <v>4665</v>
      </c>
      <c r="E2281" s="14">
        <v>0</v>
      </c>
      <c r="F2281" s="14">
        <v>211</v>
      </c>
    </row>
    <row r="2282" spans="1:6" x14ac:dyDescent="0.25">
      <c r="A2282" s="1">
        <v>44208</v>
      </c>
      <c r="B2282" s="14" t="s">
        <v>49</v>
      </c>
      <c r="C2282" s="14">
        <v>1038</v>
      </c>
      <c r="D2282" s="14">
        <v>87864</v>
      </c>
      <c r="E2282" s="14">
        <v>16</v>
      </c>
      <c r="F2282" s="14">
        <v>2879</v>
      </c>
    </row>
    <row r="2283" spans="1:6" x14ac:dyDescent="0.25">
      <c r="A2283" s="1">
        <v>44208</v>
      </c>
      <c r="B2283" s="14" t="s">
        <v>50</v>
      </c>
      <c r="C2283" s="14">
        <v>0</v>
      </c>
      <c r="D2283" s="14">
        <v>940</v>
      </c>
      <c r="E2283" s="14"/>
      <c r="F2283" s="14"/>
    </row>
    <row r="2284" spans="1:6" x14ac:dyDescent="0.25">
      <c r="A2284" s="1">
        <v>44208</v>
      </c>
      <c r="B2284" s="14" t="s">
        <v>51</v>
      </c>
      <c r="C2284" s="14">
        <v>554</v>
      </c>
      <c r="D2284" s="14">
        <v>32853</v>
      </c>
      <c r="E2284" s="14">
        <v>2</v>
      </c>
      <c r="F2284" s="14">
        <v>1369</v>
      </c>
    </row>
    <row r="2285" spans="1:6" x14ac:dyDescent="0.25">
      <c r="A2285" s="1">
        <v>44208</v>
      </c>
      <c r="B2285" s="14" t="s">
        <v>52</v>
      </c>
      <c r="C2285" s="14">
        <v>460</v>
      </c>
      <c r="D2285" s="14">
        <v>29435</v>
      </c>
      <c r="E2285" s="14">
        <v>3</v>
      </c>
      <c r="F2285" s="14">
        <v>1067</v>
      </c>
    </row>
    <row r="2286" spans="1:6" x14ac:dyDescent="0.25">
      <c r="A2286" s="1">
        <v>44208</v>
      </c>
      <c r="B2286" s="14" t="s">
        <v>53</v>
      </c>
      <c r="C2286" s="14">
        <v>519</v>
      </c>
      <c r="D2286" s="14">
        <v>62241</v>
      </c>
      <c r="E2286" s="14">
        <v>9</v>
      </c>
      <c r="F2286" s="14">
        <v>1439</v>
      </c>
    </row>
    <row r="2287" spans="1:6" x14ac:dyDescent="0.25">
      <c r="A2287" s="1">
        <v>44208</v>
      </c>
      <c r="B2287" s="14" t="s">
        <v>54</v>
      </c>
      <c r="C2287" s="14">
        <v>468</v>
      </c>
      <c r="D2287" s="14">
        <v>50348</v>
      </c>
      <c r="E2287" s="14">
        <v>9</v>
      </c>
      <c r="F2287" s="14">
        <v>1658</v>
      </c>
    </row>
    <row r="2288" spans="1:6" x14ac:dyDescent="0.25">
      <c r="A2288" s="1">
        <v>44208</v>
      </c>
      <c r="B2288" s="14" t="s">
        <v>18</v>
      </c>
      <c r="C2288" s="14">
        <v>20</v>
      </c>
      <c r="D2288" s="14">
        <v>1249</v>
      </c>
      <c r="E2288" s="14">
        <v>0</v>
      </c>
      <c r="F2288" s="14">
        <v>8</v>
      </c>
    </row>
    <row r="2289" spans="1:6" x14ac:dyDescent="0.25">
      <c r="A2289" s="1">
        <v>44208</v>
      </c>
      <c r="B2289" s="14" t="s">
        <v>55</v>
      </c>
      <c r="C2289" s="14"/>
      <c r="D2289" s="14"/>
      <c r="E2289" s="14">
        <v>0</v>
      </c>
      <c r="F2289" s="14">
        <v>2</v>
      </c>
    </row>
    <row r="2290" spans="1:6" x14ac:dyDescent="0.25">
      <c r="A2290" s="1">
        <v>44209</v>
      </c>
      <c r="B2290" t="s">
        <v>41</v>
      </c>
      <c r="C2290">
        <v>131</v>
      </c>
      <c r="D2290">
        <v>6816</v>
      </c>
      <c r="E2290">
        <v>6</v>
      </c>
      <c r="F2290">
        <v>283</v>
      </c>
    </row>
    <row r="2291" spans="1:6" x14ac:dyDescent="0.25">
      <c r="A2291" s="1">
        <v>44209</v>
      </c>
      <c r="B2291" t="s">
        <v>42</v>
      </c>
      <c r="C2291">
        <v>52</v>
      </c>
      <c r="D2291">
        <v>3733</v>
      </c>
      <c r="E2291">
        <v>6</v>
      </c>
      <c r="F2291">
        <v>172</v>
      </c>
    </row>
    <row r="2292" spans="1:6" x14ac:dyDescent="0.25">
      <c r="A2292" s="1">
        <v>44209</v>
      </c>
      <c r="B2292" t="s">
        <v>43</v>
      </c>
      <c r="C2292">
        <v>609</v>
      </c>
      <c r="D2292">
        <v>42507</v>
      </c>
      <c r="E2292">
        <v>9</v>
      </c>
      <c r="F2292">
        <v>1185</v>
      </c>
    </row>
    <row r="2293" spans="1:6" x14ac:dyDescent="0.25">
      <c r="A2293" s="1">
        <v>44209</v>
      </c>
      <c r="B2293" t="s">
        <v>44</v>
      </c>
      <c r="C2293">
        <v>9</v>
      </c>
      <c r="D2293">
        <v>624</v>
      </c>
    </row>
    <row r="2294" spans="1:6" x14ac:dyDescent="0.25">
      <c r="A2294" s="1">
        <v>44209</v>
      </c>
      <c r="B2294" t="s">
        <v>45</v>
      </c>
      <c r="C2294">
        <v>786</v>
      </c>
      <c r="D2294">
        <v>68261</v>
      </c>
      <c r="E2294">
        <v>8</v>
      </c>
      <c r="F2294">
        <v>1827</v>
      </c>
    </row>
    <row r="2295" spans="1:6" x14ac:dyDescent="0.25">
      <c r="A2295" s="1">
        <v>44209</v>
      </c>
      <c r="B2295" t="s">
        <v>46</v>
      </c>
      <c r="C2295">
        <v>20</v>
      </c>
      <c r="D2295">
        <v>1510</v>
      </c>
      <c r="E2295">
        <v>0</v>
      </c>
      <c r="F2295">
        <v>94</v>
      </c>
    </row>
    <row r="2296" spans="1:6" x14ac:dyDescent="0.25">
      <c r="A2296" s="1">
        <v>44209</v>
      </c>
      <c r="B2296" t="s">
        <v>47</v>
      </c>
      <c r="C2296">
        <v>358</v>
      </c>
      <c r="D2296">
        <v>31393</v>
      </c>
      <c r="E2296">
        <v>6</v>
      </c>
      <c r="F2296">
        <v>1114</v>
      </c>
    </row>
    <row r="2297" spans="1:6" x14ac:dyDescent="0.25">
      <c r="A2297" s="1">
        <v>44209</v>
      </c>
      <c r="B2297" t="s">
        <v>48</v>
      </c>
      <c r="C2297">
        <v>84</v>
      </c>
      <c r="D2297">
        <v>4749</v>
      </c>
      <c r="E2297">
        <v>1</v>
      </c>
      <c r="F2297">
        <v>212</v>
      </c>
    </row>
    <row r="2298" spans="1:6" x14ac:dyDescent="0.25">
      <c r="A2298" s="1">
        <v>44209</v>
      </c>
      <c r="B2298" t="s">
        <v>49</v>
      </c>
      <c r="C2298">
        <v>1034</v>
      </c>
      <c r="D2298">
        <v>88898</v>
      </c>
      <c r="E2298">
        <v>24</v>
      </c>
      <c r="F2298">
        <v>2903</v>
      </c>
    </row>
    <row r="2299" spans="1:6" x14ac:dyDescent="0.25">
      <c r="A2299" s="1">
        <v>44209</v>
      </c>
      <c r="B2299" t="s">
        <v>50</v>
      </c>
      <c r="C2299">
        <v>12</v>
      </c>
      <c r="D2299">
        <v>952</v>
      </c>
    </row>
    <row r="2300" spans="1:6" x14ac:dyDescent="0.25">
      <c r="A2300" s="1">
        <v>44209</v>
      </c>
      <c r="B2300" t="s">
        <v>51</v>
      </c>
      <c r="C2300">
        <v>409</v>
      </c>
      <c r="D2300">
        <v>33262</v>
      </c>
      <c r="E2300">
        <v>3</v>
      </c>
      <c r="F2300">
        <v>1372</v>
      </c>
    </row>
    <row r="2301" spans="1:6" x14ac:dyDescent="0.25">
      <c r="A2301" s="1">
        <v>44209</v>
      </c>
      <c r="B2301" t="s">
        <v>52</v>
      </c>
      <c r="C2301">
        <v>423</v>
      </c>
      <c r="D2301">
        <v>29858</v>
      </c>
      <c r="E2301">
        <v>5</v>
      </c>
      <c r="F2301">
        <v>1072</v>
      </c>
    </row>
    <row r="2302" spans="1:6" x14ac:dyDescent="0.25">
      <c r="A2302" s="1">
        <v>44209</v>
      </c>
      <c r="B2302" t="s">
        <v>53</v>
      </c>
      <c r="C2302">
        <v>575</v>
      </c>
      <c r="D2302">
        <v>62816</v>
      </c>
      <c r="E2302">
        <v>9</v>
      </c>
      <c r="F2302">
        <v>1448</v>
      </c>
    </row>
    <row r="2303" spans="1:6" x14ac:dyDescent="0.25">
      <c r="A2303" s="1">
        <v>44209</v>
      </c>
      <c r="B2303" t="s">
        <v>54</v>
      </c>
      <c r="C2303">
        <v>690</v>
      </c>
      <c r="D2303">
        <v>51038</v>
      </c>
      <c r="E2303">
        <v>9</v>
      </c>
      <c r="F2303">
        <v>1667</v>
      </c>
    </row>
    <row r="2304" spans="1:6" x14ac:dyDescent="0.25">
      <c r="A2304" s="1">
        <v>44209</v>
      </c>
      <c r="B2304" t="s">
        <v>18</v>
      </c>
      <c r="C2304">
        <v>86</v>
      </c>
      <c r="D2304">
        <v>1335</v>
      </c>
      <c r="E2304">
        <v>0</v>
      </c>
      <c r="F2304">
        <v>8</v>
      </c>
    </row>
    <row r="2305" spans="1:6" x14ac:dyDescent="0.25">
      <c r="A2305" s="1">
        <v>44209</v>
      </c>
      <c r="B2305" t="s">
        <v>55</v>
      </c>
      <c r="E2305">
        <v>0</v>
      </c>
      <c r="F2305">
        <v>2</v>
      </c>
    </row>
    <row r="2306" spans="1:6" s="14" customFormat="1" x14ac:dyDescent="0.25">
      <c r="A2306" s="1">
        <v>44210</v>
      </c>
      <c r="B2306" s="14" t="s">
        <v>41</v>
      </c>
      <c r="C2306" s="14">
        <v>114</v>
      </c>
      <c r="D2306" s="14">
        <v>6930</v>
      </c>
      <c r="E2306" s="14">
        <v>5</v>
      </c>
      <c r="F2306" s="14">
        <v>288</v>
      </c>
    </row>
    <row r="2307" spans="1:6" s="14" customFormat="1" x14ac:dyDescent="0.25">
      <c r="A2307" s="1">
        <v>44210</v>
      </c>
      <c r="B2307" s="14" t="s">
        <v>42</v>
      </c>
      <c r="C2307" s="14">
        <v>74</v>
      </c>
      <c r="D2307" s="14">
        <v>3807</v>
      </c>
      <c r="E2307" s="14">
        <v>6</v>
      </c>
      <c r="F2307" s="14">
        <v>178</v>
      </c>
    </row>
    <row r="2308" spans="1:6" s="14" customFormat="1" x14ac:dyDescent="0.25">
      <c r="A2308" s="1">
        <v>44210</v>
      </c>
      <c r="B2308" s="14" t="s">
        <v>43</v>
      </c>
      <c r="C2308" s="14">
        <v>641</v>
      </c>
      <c r="D2308" s="14">
        <v>43148</v>
      </c>
      <c r="E2308" s="14">
        <v>11</v>
      </c>
      <c r="F2308" s="14">
        <v>1196</v>
      </c>
    </row>
    <row r="2309" spans="1:6" s="14" customFormat="1" x14ac:dyDescent="0.25">
      <c r="A2309" s="1">
        <v>44210</v>
      </c>
      <c r="B2309" s="14" t="s">
        <v>44</v>
      </c>
      <c r="C2309" s="14">
        <v>8</v>
      </c>
      <c r="D2309" s="14">
        <v>632</v>
      </c>
    </row>
    <row r="2310" spans="1:6" s="14" customFormat="1" x14ac:dyDescent="0.25">
      <c r="A2310" s="1">
        <v>44210</v>
      </c>
      <c r="B2310" s="14" t="s">
        <v>45</v>
      </c>
      <c r="C2310" s="14">
        <v>829</v>
      </c>
      <c r="D2310" s="14">
        <v>69090</v>
      </c>
      <c r="E2310" s="14">
        <v>8</v>
      </c>
      <c r="F2310" s="14">
        <v>1835</v>
      </c>
    </row>
    <row r="2311" spans="1:6" s="14" customFormat="1" x14ac:dyDescent="0.25">
      <c r="A2311" s="1">
        <v>44210</v>
      </c>
      <c r="B2311" s="14" t="s">
        <v>46</v>
      </c>
      <c r="C2311" s="14">
        <v>16</v>
      </c>
      <c r="D2311" s="14">
        <v>1526</v>
      </c>
      <c r="E2311" s="14">
        <v>0</v>
      </c>
      <c r="F2311" s="14">
        <v>94</v>
      </c>
    </row>
    <row r="2312" spans="1:6" s="14" customFormat="1" x14ac:dyDescent="0.25">
      <c r="A2312" s="1">
        <v>44210</v>
      </c>
      <c r="B2312" s="14" t="s">
        <v>47</v>
      </c>
      <c r="C2312" s="14">
        <v>405</v>
      </c>
      <c r="D2312" s="14">
        <v>31798</v>
      </c>
      <c r="E2312" s="14">
        <v>4</v>
      </c>
      <c r="F2312" s="14">
        <v>1118</v>
      </c>
    </row>
    <row r="2313" spans="1:6" s="14" customFormat="1" x14ac:dyDescent="0.25">
      <c r="A2313" s="1">
        <v>44210</v>
      </c>
      <c r="B2313" s="14" t="s">
        <v>48</v>
      </c>
      <c r="C2313" s="14">
        <v>76</v>
      </c>
      <c r="D2313" s="14">
        <v>4825</v>
      </c>
      <c r="E2313" s="14">
        <v>1</v>
      </c>
      <c r="F2313" s="14">
        <v>213</v>
      </c>
    </row>
    <row r="2314" spans="1:6" s="14" customFormat="1" x14ac:dyDescent="0.25">
      <c r="A2314" s="1">
        <v>44210</v>
      </c>
      <c r="B2314" s="14" t="s">
        <v>49</v>
      </c>
      <c r="C2314" s="14">
        <v>1101</v>
      </c>
      <c r="D2314" s="14">
        <v>89999</v>
      </c>
      <c r="E2314" s="14">
        <v>7</v>
      </c>
      <c r="F2314" s="14">
        <v>2910</v>
      </c>
    </row>
    <row r="2315" spans="1:6" s="14" customFormat="1" x14ac:dyDescent="0.25">
      <c r="A2315" s="1">
        <v>44210</v>
      </c>
      <c r="B2315" s="14" t="s">
        <v>50</v>
      </c>
      <c r="C2315" s="14">
        <v>5</v>
      </c>
      <c r="D2315" s="14">
        <v>957</v>
      </c>
    </row>
    <row r="2316" spans="1:6" s="14" customFormat="1" x14ac:dyDescent="0.25">
      <c r="A2316" s="1">
        <v>44210</v>
      </c>
      <c r="B2316" s="14" t="s">
        <v>51</v>
      </c>
      <c r="C2316" s="14">
        <v>477</v>
      </c>
      <c r="D2316" s="14">
        <v>33739</v>
      </c>
      <c r="E2316" s="14">
        <v>5</v>
      </c>
      <c r="F2316" s="14">
        <v>1377</v>
      </c>
    </row>
    <row r="2317" spans="1:6" s="14" customFormat="1" x14ac:dyDescent="0.25">
      <c r="A2317" s="1">
        <v>44210</v>
      </c>
      <c r="B2317" s="14" t="s">
        <v>52</v>
      </c>
      <c r="C2317" s="14">
        <v>496</v>
      </c>
      <c r="D2317" s="14">
        <v>30354</v>
      </c>
      <c r="E2317" s="14">
        <v>6</v>
      </c>
      <c r="F2317" s="14">
        <v>1078</v>
      </c>
    </row>
    <row r="2318" spans="1:6" s="14" customFormat="1" x14ac:dyDescent="0.25">
      <c r="A2318" s="1">
        <v>44210</v>
      </c>
      <c r="B2318" s="14" t="s">
        <v>53</v>
      </c>
      <c r="C2318" s="14">
        <v>656</v>
      </c>
      <c r="D2318" s="14">
        <v>63472</v>
      </c>
      <c r="E2318" s="14">
        <v>11</v>
      </c>
      <c r="F2318" s="14">
        <v>1459</v>
      </c>
    </row>
    <row r="2319" spans="1:6" s="14" customFormat="1" x14ac:dyDescent="0.25">
      <c r="A2319" s="1">
        <v>44210</v>
      </c>
      <c r="B2319" s="14" t="s">
        <v>54</v>
      </c>
      <c r="C2319" s="14">
        <v>687</v>
      </c>
      <c r="D2319" s="14">
        <v>51725</v>
      </c>
      <c r="E2319" s="14">
        <v>10</v>
      </c>
      <c r="F2319" s="14">
        <v>1677</v>
      </c>
    </row>
    <row r="2320" spans="1:6" s="14" customFormat="1" x14ac:dyDescent="0.25">
      <c r="A2320" s="1">
        <v>44210</v>
      </c>
      <c r="B2320" s="14" t="s">
        <v>18</v>
      </c>
      <c r="C2320" s="14">
        <v>-40</v>
      </c>
      <c r="D2320" s="14">
        <v>1295</v>
      </c>
      <c r="E2320" s="14">
        <v>0</v>
      </c>
      <c r="F2320" s="14">
        <v>8</v>
      </c>
    </row>
    <row r="2321" spans="1:6" s="14" customFormat="1" x14ac:dyDescent="0.25">
      <c r="A2321" s="1">
        <v>44210</v>
      </c>
      <c r="B2321" s="14" t="s">
        <v>55</v>
      </c>
      <c r="E2321" s="14">
        <v>0</v>
      </c>
      <c r="F2321" s="14">
        <v>2</v>
      </c>
    </row>
    <row r="2322" spans="1:6" x14ac:dyDescent="0.25">
      <c r="A2322" s="1">
        <v>44211</v>
      </c>
      <c r="B2322" s="14" t="s">
        <v>41</v>
      </c>
      <c r="C2322" s="14">
        <v>110</v>
      </c>
      <c r="D2322" s="14">
        <v>7040</v>
      </c>
      <c r="E2322" s="14">
        <v>3</v>
      </c>
      <c r="F2322" s="14">
        <v>291</v>
      </c>
    </row>
    <row r="2323" spans="1:6" x14ac:dyDescent="0.25">
      <c r="A2323" s="1">
        <v>44211</v>
      </c>
      <c r="B2323" s="14" t="s">
        <v>42</v>
      </c>
      <c r="C2323" s="14">
        <v>52</v>
      </c>
      <c r="D2323" s="14">
        <v>3859</v>
      </c>
      <c r="E2323" s="14">
        <v>2</v>
      </c>
      <c r="F2323" s="14">
        <v>180</v>
      </c>
    </row>
    <row r="2324" spans="1:6" x14ac:dyDescent="0.25">
      <c r="A2324" s="1">
        <v>44211</v>
      </c>
      <c r="B2324" s="14" t="s">
        <v>43</v>
      </c>
      <c r="C2324" s="14">
        <v>495</v>
      </c>
      <c r="D2324" s="14">
        <v>43643</v>
      </c>
      <c r="E2324" s="14">
        <v>9</v>
      </c>
      <c r="F2324" s="14">
        <v>1205</v>
      </c>
    </row>
    <row r="2325" spans="1:6" x14ac:dyDescent="0.25">
      <c r="A2325" s="1">
        <v>44211</v>
      </c>
      <c r="B2325" s="14" t="s">
        <v>44</v>
      </c>
      <c r="C2325" s="14">
        <v>9</v>
      </c>
      <c r="D2325" s="14">
        <v>641</v>
      </c>
      <c r="E2325" s="14"/>
      <c r="F2325" s="14"/>
    </row>
    <row r="2326" spans="1:6" x14ac:dyDescent="0.25">
      <c r="A2326" s="1">
        <v>44211</v>
      </c>
      <c r="B2326" s="14" t="s">
        <v>45</v>
      </c>
      <c r="C2326" s="14">
        <v>765</v>
      </c>
      <c r="D2326" s="14">
        <v>69855</v>
      </c>
      <c r="E2326" s="14">
        <v>9</v>
      </c>
      <c r="F2326" s="14">
        <v>1844</v>
      </c>
    </row>
    <row r="2327" spans="1:6" x14ac:dyDescent="0.25">
      <c r="A2327" s="1">
        <v>44211</v>
      </c>
      <c r="B2327" s="14" t="s">
        <v>46</v>
      </c>
      <c r="C2327" s="14">
        <v>24</v>
      </c>
      <c r="D2327" s="14">
        <v>1550</v>
      </c>
      <c r="E2327" s="14">
        <v>0</v>
      </c>
      <c r="F2327" s="14">
        <v>94</v>
      </c>
    </row>
    <row r="2328" spans="1:6" x14ac:dyDescent="0.25">
      <c r="A2328" s="1">
        <v>44211</v>
      </c>
      <c r="B2328" s="14" t="s">
        <v>47</v>
      </c>
      <c r="C2328" s="14">
        <v>413</v>
      </c>
      <c r="D2328" s="14">
        <v>32211</v>
      </c>
      <c r="E2328" s="14">
        <v>6</v>
      </c>
      <c r="F2328" s="14">
        <v>1124</v>
      </c>
    </row>
    <row r="2329" spans="1:6" x14ac:dyDescent="0.25">
      <c r="A2329" s="1">
        <v>44211</v>
      </c>
      <c r="B2329" s="14" t="s">
        <v>48</v>
      </c>
      <c r="C2329" s="14">
        <v>62</v>
      </c>
      <c r="D2329" s="14">
        <v>4887</v>
      </c>
      <c r="E2329" s="14">
        <v>1</v>
      </c>
      <c r="F2329" s="14">
        <v>214</v>
      </c>
    </row>
    <row r="2330" spans="1:6" x14ac:dyDescent="0.25">
      <c r="A2330" s="1">
        <v>44211</v>
      </c>
      <c r="B2330" s="14" t="s">
        <v>49</v>
      </c>
      <c r="C2330" s="14">
        <v>919</v>
      </c>
      <c r="D2330" s="14">
        <v>90918</v>
      </c>
      <c r="E2330" s="14">
        <v>15</v>
      </c>
      <c r="F2330" s="14">
        <v>2925</v>
      </c>
    </row>
    <row r="2331" spans="1:6" x14ac:dyDescent="0.25">
      <c r="A2331" s="1">
        <v>44211</v>
      </c>
      <c r="B2331" s="14" t="s">
        <v>50</v>
      </c>
      <c r="C2331" s="14">
        <v>10</v>
      </c>
      <c r="D2331" s="14">
        <v>967</v>
      </c>
      <c r="E2331" s="14"/>
      <c r="F2331" s="14"/>
    </row>
    <row r="2332" spans="1:6" x14ac:dyDescent="0.25">
      <c r="A2332" s="1">
        <v>44211</v>
      </c>
      <c r="B2332" s="14" t="s">
        <v>51</v>
      </c>
      <c r="C2332" s="14">
        <v>467</v>
      </c>
      <c r="D2332" s="14">
        <v>34206</v>
      </c>
      <c r="E2332" s="14">
        <v>5</v>
      </c>
      <c r="F2332" s="14">
        <v>1382</v>
      </c>
    </row>
    <row r="2333" spans="1:6" x14ac:dyDescent="0.25">
      <c r="A2333" s="1">
        <v>44211</v>
      </c>
      <c r="B2333" s="14" t="s">
        <v>52</v>
      </c>
      <c r="C2333" s="14">
        <v>445</v>
      </c>
      <c r="D2333" s="14">
        <v>30799</v>
      </c>
      <c r="E2333" s="14">
        <v>3</v>
      </c>
      <c r="F2333" s="14">
        <v>1081</v>
      </c>
    </row>
    <row r="2334" spans="1:6" x14ac:dyDescent="0.25">
      <c r="A2334" s="1">
        <v>44211</v>
      </c>
      <c r="B2334" s="14" t="s">
        <v>53</v>
      </c>
      <c r="C2334" s="14">
        <v>686</v>
      </c>
      <c r="D2334" s="14">
        <v>64158</v>
      </c>
      <c r="E2334" s="14">
        <v>6</v>
      </c>
      <c r="F2334" s="14">
        <v>1465</v>
      </c>
    </row>
    <row r="2335" spans="1:6" x14ac:dyDescent="0.25">
      <c r="A2335" s="1">
        <v>44211</v>
      </c>
      <c r="B2335" s="14" t="s">
        <v>54</v>
      </c>
      <c r="C2335" s="14">
        <v>592</v>
      </c>
      <c r="D2335" s="14">
        <v>52317</v>
      </c>
      <c r="E2335" s="14">
        <v>17</v>
      </c>
      <c r="F2335" s="14">
        <v>1694</v>
      </c>
    </row>
    <row r="2336" spans="1:6" x14ac:dyDescent="0.25">
      <c r="A2336" s="1">
        <v>44211</v>
      </c>
      <c r="B2336" s="14" t="s">
        <v>18</v>
      </c>
      <c r="C2336" s="14">
        <v>25</v>
      </c>
      <c r="D2336" s="14">
        <v>1320</v>
      </c>
      <c r="E2336" s="14">
        <v>0</v>
      </c>
      <c r="F2336" s="14">
        <v>8</v>
      </c>
    </row>
    <row r="2337" spans="1:6" x14ac:dyDescent="0.25">
      <c r="A2337" s="1">
        <v>44211</v>
      </c>
      <c r="B2337" s="14" t="s">
        <v>55</v>
      </c>
      <c r="C2337" s="14"/>
      <c r="D2337" s="14"/>
      <c r="E2337" s="14">
        <v>0</v>
      </c>
      <c r="F2337" s="14">
        <v>2</v>
      </c>
    </row>
    <row r="2338" spans="1:6" s="14" customFormat="1" x14ac:dyDescent="0.25">
      <c r="A2338" s="1">
        <v>44212</v>
      </c>
      <c r="B2338" s="14" t="s">
        <v>41</v>
      </c>
      <c r="C2338" s="14">
        <v>164</v>
      </c>
      <c r="D2338" s="14">
        <v>7204</v>
      </c>
      <c r="E2338" s="14">
        <v>3</v>
      </c>
      <c r="F2338" s="14">
        <v>294</v>
      </c>
    </row>
    <row r="2339" spans="1:6" s="14" customFormat="1" x14ac:dyDescent="0.25">
      <c r="A2339" s="1">
        <v>44212</v>
      </c>
      <c r="B2339" s="14" t="s">
        <v>42</v>
      </c>
      <c r="C2339" s="14">
        <v>78</v>
      </c>
      <c r="D2339" s="14">
        <v>3937</v>
      </c>
      <c r="E2339" s="14">
        <v>3</v>
      </c>
      <c r="F2339" s="14">
        <v>183</v>
      </c>
    </row>
    <row r="2340" spans="1:6" s="14" customFormat="1" x14ac:dyDescent="0.25">
      <c r="A2340" s="1">
        <v>44212</v>
      </c>
      <c r="B2340" s="14" t="s">
        <v>43</v>
      </c>
      <c r="C2340" s="14">
        <v>595</v>
      </c>
      <c r="D2340" s="14">
        <v>44238</v>
      </c>
      <c r="E2340" s="14">
        <v>6</v>
      </c>
      <c r="F2340" s="14">
        <v>1211</v>
      </c>
    </row>
    <row r="2341" spans="1:6" s="14" customFormat="1" x14ac:dyDescent="0.25">
      <c r="A2341" s="1">
        <v>44212</v>
      </c>
      <c r="B2341" s="14" t="s">
        <v>44</v>
      </c>
      <c r="C2341" s="14">
        <v>8</v>
      </c>
      <c r="D2341" s="14">
        <v>649</v>
      </c>
    </row>
    <row r="2342" spans="1:6" s="14" customFormat="1" x14ac:dyDescent="0.25">
      <c r="A2342" s="1">
        <v>44212</v>
      </c>
      <c r="B2342" s="14" t="s">
        <v>45</v>
      </c>
      <c r="C2342" s="14">
        <v>726</v>
      </c>
      <c r="D2342" s="14">
        <v>70581</v>
      </c>
      <c r="E2342" s="14">
        <v>9</v>
      </c>
      <c r="F2342" s="14">
        <v>1853</v>
      </c>
    </row>
    <row r="2343" spans="1:6" s="14" customFormat="1" x14ac:dyDescent="0.25">
      <c r="A2343" s="1">
        <v>44212</v>
      </c>
      <c r="B2343" s="14" t="s">
        <v>46</v>
      </c>
      <c r="C2343" s="14">
        <v>30</v>
      </c>
      <c r="D2343" s="14">
        <v>1580</v>
      </c>
      <c r="E2343" s="14">
        <v>0</v>
      </c>
      <c r="F2343" s="14">
        <v>94</v>
      </c>
    </row>
    <row r="2344" spans="1:6" s="14" customFormat="1" x14ac:dyDescent="0.25">
      <c r="A2344" s="1">
        <v>44212</v>
      </c>
      <c r="B2344" s="14" t="s">
        <v>47</v>
      </c>
      <c r="C2344" s="14">
        <v>416</v>
      </c>
      <c r="D2344" s="14">
        <v>32627</v>
      </c>
      <c r="E2344" s="14">
        <v>3</v>
      </c>
      <c r="F2344" s="14">
        <v>1127</v>
      </c>
    </row>
    <row r="2345" spans="1:6" s="14" customFormat="1" x14ac:dyDescent="0.25">
      <c r="A2345" s="1">
        <v>44212</v>
      </c>
      <c r="B2345" s="14" t="s">
        <v>48</v>
      </c>
      <c r="C2345" s="14">
        <v>65</v>
      </c>
      <c r="D2345" s="14">
        <v>4952</v>
      </c>
      <c r="E2345" s="14">
        <v>5</v>
      </c>
      <c r="F2345" s="14">
        <v>219</v>
      </c>
    </row>
    <row r="2346" spans="1:6" s="14" customFormat="1" x14ac:dyDescent="0.25">
      <c r="A2346" s="1">
        <v>44212</v>
      </c>
      <c r="B2346" s="14" t="s">
        <v>49</v>
      </c>
      <c r="C2346" s="14">
        <v>1028</v>
      </c>
      <c r="D2346" s="14">
        <v>91946</v>
      </c>
      <c r="E2346" s="14">
        <v>14</v>
      </c>
      <c r="F2346" s="14">
        <v>2939</v>
      </c>
    </row>
    <row r="2347" spans="1:6" s="14" customFormat="1" x14ac:dyDescent="0.25">
      <c r="A2347" s="1">
        <v>44212</v>
      </c>
      <c r="B2347" s="14" t="s">
        <v>50</v>
      </c>
      <c r="C2347" s="14">
        <v>14</v>
      </c>
      <c r="D2347" s="14">
        <v>981</v>
      </c>
    </row>
    <row r="2348" spans="1:6" s="14" customFormat="1" x14ac:dyDescent="0.25">
      <c r="A2348" s="1">
        <v>44212</v>
      </c>
      <c r="B2348" s="14" t="s">
        <v>51</v>
      </c>
      <c r="C2348" s="14">
        <v>538</v>
      </c>
      <c r="D2348" s="14">
        <v>34744</v>
      </c>
      <c r="E2348" s="14">
        <v>6</v>
      </c>
      <c r="F2348" s="14">
        <v>1388</v>
      </c>
    </row>
    <row r="2349" spans="1:6" s="14" customFormat="1" x14ac:dyDescent="0.25">
      <c r="A2349" s="1">
        <v>44212</v>
      </c>
      <c r="B2349" s="14" t="s">
        <v>52</v>
      </c>
      <c r="C2349" s="14">
        <v>548</v>
      </c>
      <c r="D2349" s="14">
        <v>31347</v>
      </c>
      <c r="E2349" s="14">
        <v>6</v>
      </c>
      <c r="F2349" s="14">
        <v>1087</v>
      </c>
    </row>
    <row r="2350" spans="1:6" s="14" customFormat="1" x14ac:dyDescent="0.25">
      <c r="A2350" s="1">
        <v>44212</v>
      </c>
      <c r="B2350" s="14" t="s">
        <v>53</v>
      </c>
      <c r="C2350" s="14">
        <v>709</v>
      </c>
      <c r="D2350" s="14">
        <v>64867</v>
      </c>
      <c r="E2350" s="14">
        <v>13</v>
      </c>
      <c r="F2350" s="14">
        <v>1478</v>
      </c>
    </row>
    <row r="2351" spans="1:6" s="14" customFormat="1" x14ac:dyDescent="0.25">
      <c r="A2351" s="1">
        <v>44212</v>
      </c>
      <c r="B2351" s="14" t="s">
        <v>54</v>
      </c>
      <c r="C2351" s="14">
        <v>736</v>
      </c>
      <c r="D2351" s="14">
        <v>53053</v>
      </c>
      <c r="E2351" s="14">
        <v>6</v>
      </c>
      <c r="F2351" s="14">
        <v>1700</v>
      </c>
    </row>
    <row r="2352" spans="1:6" s="14" customFormat="1" x14ac:dyDescent="0.25">
      <c r="A2352" s="1">
        <v>44212</v>
      </c>
      <c r="B2352" s="14" t="s">
        <v>18</v>
      </c>
      <c r="C2352" s="14">
        <v>2</v>
      </c>
      <c r="D2352" s="14">
        <v>1322</v>
      </c>
      <c r="E2352" s="14">
        <v>0</v>
      </c>
      <c r="F2352" s="14">
        <v>8</v>
      </c>
    </row>
    <row r="2353" spans="1:6" s="14" customFormat="1" x14ac:dyDescent="0.25">
      <c r="A2353" s="1">
        <v>44212</v>
      </c>
      <c r="B2353" s="14" t="s">
        <v>55</v>
      </c>
      <c r="E2353" s="14">
        <v>0</v>
      </c>
      <c r="F2353" s="14">
        <v>2</v>
      </c>
    </row>
    <row r="2354" spans="1:6" x14ac:dyDescent="0.25">
      <c r="A2354" s="1">
        <v>44213</v>
      </c>
      <c r="B2354" s="14" t="s">
        <v>41</v>
      </c>
      <c r="C2354" s="14">
        <v>111</v>
      </c>
      <c r="D2354" s="14">
        <v>7315</v>
      </c>
      <c r="E2354" s="14">
        <v>6</v>
      </c>
      <c r="F2354" s="14">
        <v>300</v>
      </c>
    </row>
    <row r="2355" spans="1:6" x14ac:dyDescent="0.25">
      <c r="A2355" s="1">
        <v>44213</v>
      </c>
      <c r="B2355" s="14" t="s">
        <v>42</v>
      </c>
      <c r="C2355" s="14">
        <v>32</v>
      </c>
      <c r="D2355" s="14">
        <v>3969</v>
      </c>
      <c r="E2355" s="14">
        <v>1</v>
      </c>
      <c r="F2355" s="14">
        <v>184</v>
      </c>
    </row>
    <row r="2356" spans="1:6" x14ac:dyDescent="0.25">
      <c r="A2356" s="1">
        <v>44213</v>
      </c>
      <c r="B2356" s="14" t="s">
        <v>43</v>
      </c>
      <c r="C2356" s="14">
        <v>459</v>
      </c>
      <c r="D2356" s="14">
        <v>44697</v>
      </c>
      <c r="E2356" s="14">
        <v>12</v>
      </c>
      <c r="F2356" s="14">
        <v>1223</v>
      </c>
    </row>
    <row r="2357" spans="1:6" x14ac:dyDescent="0.25">
      <c r="A2357" s="1">
        <v>44213</v>
      </c>
      <c r="B2357" s="14" t="s">
        <v>44</v>
      </c>
      <c r="C2357" s="14">
        <v>16</v>
      </c>
      <c r="D2357" s="14">
        <v>665</v>
      </c>
      <c r="E2357" s="14"/>
      <c r="F2357" s="14"/>
    </row>
    <row r="2358" spans="1:6" x14ac:dyDescent="0.25">
      <c r="A2358" s="1">
        <v>44213</v>
      </c>
      <c r="B2358" s="14" t="s">
        <v>45</v>
      </c>
      <c r="C2358" s="14">
        <v>670</v>
      </c>
      <c r="D2358" s="14">
        <v>71251</v>
      </c>
      <c r="E2358" s="14">
        <v>6</v>
      </c>
      <c r="F2358" s="14">
        <v>1859</v>
      </c>
    </row>
    <row r="2359" spans="1:6" x14ac:dyDescent="0.25">
      <c r="A2359" s="1">
        <v>44213</v>
      </c>
      <c r="B2359" s="14" t="s">
        <v>46</v>
      </c>
      <c r="C2359" s="14">
        <v>9</v>
      </c>
      <c r="D2359" s="14">
        <v>1589</v>
      </c>
      <c r="E2359" s="14">
        <v>1</v>
      </c>
      <c r="F2359" s="14">
        <v>95</v>
      </c>
    </row>
    <row r="2360" spans="1:6" x14ac:dyDescent="0.25">
      <c r="A2360" s="1">
        <v>44213</v>
      </c>
      <c r="B2360" s="14" t="s">
        <v>47</v>
      </c>
      <c r="C2360" s="14">
        <v>309</v>
      </c>
      <c r="D2360" s="14">
        <v>32936</v>
      </c>
      <c r="E2360" s="14">
        <v>7</v>
      </c>
      <c r="F2360" s="14">
        <v>1134</v>
      </c>
    </row>
    <row r="2361" spans="1:6" x14ac:dyDescent="0.25">
      <c r="A2361" s="1">
        <v>44213</v>
      </c>
      <c r="B2361" s="14" t="s">
        <v>48</v>
      </c>
      <c r="C2361" s="14">
        <v>44</v>
      </c>
      <c r="D2361" s="14">
        <v>4996</v>
      </c>
      <c r="E2361" s="14">
        <v>0</v>
      </c>
      <c r="F2361" s="14">
        <v>219</v>
      </c>
    </row>
    <row r="2362" spans="1:6" x14ac:dyDescent="0.25">
      <c r="A2362" s="1">
        <v>44213</v>
      </c>
      <c r="B2362" s="14" t="s">
        <v>49</v>
      </c>
      <c r="C2362" s="14">
        <v>835</v>
      </c>
      <c r="D2362" s="14">
        <v>92781</v>
      </c>
      <c r="E2362" s="14">
        <v>11</v>
      </c>
      <c r="F2362" s="14">
        <v>2950</v>
      </c>
    </row>
    <row r="2363" spans="1:6" x14ac:dyDescent="0.25">
      <c r="A2363" s="1">
        <v>44213</v>
      </c>
      <c r="B2363" s="14" t="s">
        <v>50</v>
      </c>
      <c r="C2363" s="14">
        <v>9</v>
      </c>
      <c r="D2363" s="14">
        <v>990</v>
      </c>
      <c r="E2363" s="14"/>
      <c r="F2363" s="14"/>
    </row>
    <row r="2364" spans="1:6" x14ac:dyDescent="0.25">
      <c r="A2364" s="1">
        <v>44213</v>
      </c>
      <c r="B2364" s="14" t="s">
        <v>51</v>
      </c>
      <c r="C2364" s="14">
        <v>386</v>
      </c>
      <c r="D2364" s="14">
        <v>35130</v>
      </c>
      <c r="E2364" s="14">
        <v>4</v>
      </c>
      <c r="F2364" s="14">
        <v>1392</v>
      </c>
    </row>
    <row r="2365" spans="1:6" x14ac:dyDescent="0.25">
      <c r="A2365" s="1">
        <v>44213</v>
      </c>
      <c r="B2365" s="14" t="s">
        <v>52</v>
      </c>
      <c r="C2365" s="14">
        <v>393</v>
      </c>
      <c r="D2365" s="14">
        <v>31740</v>
      </c>
      <c r="E2365" s="14">
        <v>4</v>
      </c>
      <c r="F2365" s="14">
        <v>1091</v>
      </c>
    </row>
    <row r="2366" spans="1:6" x14ac:dyDescent="0.25">
      <c r="A2366" s="1">
        <v>44213</v>
      </c>
      <c r="B2366" s="14" t="s">
        <v>53</v>
      </c>
      <c r="C2366" s="14">
        <v>531</v>
      </c>
      <c r="D2366" s="14">
        <v>65398</v>
      </c>
      <c r="E2366" s="14">
        <v>3</v>
      </c>
      <c r="F2366" s="14">
        <v>1481</v>
      </c>
    </row>
    <row r="2367" spans="1:6" x14ac:dyDescent="0.25">
      <c r="A2367" s="1">
        <v>44213</v>
      </c>
      <c r="B2367" s="14" t="s">
        <v>54</v>
      </c>
      <c r="C2367" s="14">
        <v>473</v>
      </c>
      <c r="D2367" s="14">
        <v>53526</v>
      </c>
      <c r="E2367" s="14">
        <v>14</v>
      </c>
      <c r="F2367" s="14">
        <v>1714</v>
      </c>
    </row>
    <row r="2368" spans="1:6" x14ac:dyDescent="0.25">
      <c r="A2368" s="1">
        <v>44213</v>
      </c>
      <c r="B2368" s="14" t="s">
        <v>18</v>
      </c>
      <c r="C2368" s="14">
        <v>6</v>
      </c>
      <c r="D2368" s="14">
        <v>1328</v>
      </c>
      <c r="E2368" s="14">
        <v>0</v>
      </c>
      <c r="F2368" s="14">
        <v>8</v>
      </c>
    </row>
    <row r="2369" spans="1:6" x14ac:dyDescent="0.25">
      <c r="A2369" s="1">
        <v>44213</v>
      </c>
      <c r="B2369" s="14" t="s">
        <v>55</v>
      </c>
      <c r="C2369" s="14"/>
      <c r="D2369" s="14"/>
      <c r="E2369" s="14">
        <v>0</v>
      </c>
      <c r="F2369" s="14">
        <v>2</v>
      </c>
    </row>
    <row r="2370" spans="1:6" s="14" customFormat="1" x14ac:dyDescent="0.25">
      <c r="A2370" s="1">
        <v>44214</v>
      </c>
      <c r="B2370" s="14" t="s">
        <v>41</v>
      </c>
      <c r="C2370" s="14">
        <v>97</v>
      </c>
      <c r="D2370" s="14">
        <v>7412</v>
      </c>
      <c r="E2370" s="14">
        <v>2</v>
      </c>
      <c r="F2370" s="14">
        <v>302</v>
      </c>
    </row>
    <row r="2371" spans="1:6" s="14" customFormat="1" x14ac:dyDescent="0.25">
      <c r="A2371" s="1">
        <v>44214</v>
      </c>
      <c r="B2371" s="14" t="s">
        <v>42</v>
      </c>
      <c r="C2371" s="14">
        <v>59</v>
      </c>
      <c r="D2371" s="14">
        <v>4028</v>
      </c>
      <c r="E2371" s="14">
        <v>0</v>
      </c>
      <c r="F2371" s="14">
        <v>184</v>
      </c>
    </row>
    <row r="2372" spans="1:6" s="14" customFormat="1" x14ac:dyDescent="0.25">
      <c r="A2372" s="1">
        <v>44214</v>
      </c>
      <c r="B2372" s="14" t="s">
        <v>43</v>
      </c>
      <c r="C2372" s="14">
        <v>415</v>
      </c>
      <c r="D2372" s="14">
        <v>45112</v>
      </c>
      <c r="E2372" s="14">
        <v>14</v>
      </c>
      <c r="F2372" s="14">
        <v>1237</v>
      </c>
    </row>
    <row r="2373" spans="1:6" s="14" customFormat="1" x14ac:dyDescent="0.25">
      <c r="A2373" s="1">
        <v>44214</v>
      </c>
      <c r="B2373" s="14" t="s">
        <v>44</v>
      </c>
      <c r="C2373" s="14">
        <v>7</v>
      </c>
      <c r="D2373" s="14">
        <v>672</v>
      </c>
    </row>
    <row r="2374" spans="1:6" s="14" customFormat="1" x14ac:dyDescent="0.25">
      <c r="A2374" s="1">
        <v>44214</v>
      </c>
      <c r="B2374" s="14" t="s">
        <v>45</v>
      </c>
      <c r="C2374" s="14">
        <v>341</v>
      </c>
      <c r="D2374" s="14">
        <v>71592</v>
      </c>
      <c r="E2374" s="14">
        <v>3</v>
      </c>
      <c r="F2374" s="14">
        <v>1862</v>
      </c>
    </row>
    <row r="2375" spans="1:6" s="14" customFormat="1" x14ac:dyDescent="0.25">
      <c r="A2375" s="1">
        <v>44214</v>
      </c>
      <c r="B2375" s="14" t="s">
        <v>46</v>
      </c>
      <c r="C2375" s="14">
        <v>11</v>
      </c>
      <c r="D2375" s="14">
        <v>1600</v>
      </c>
      <c r="E2375" s="14">
        <v>0</v>
      </c>
      <c r="F2375" s="14">
        <v>95</v>
      </c>
    </row>
    <row r="2376" spans="1:6" s="14" customFormat="1" x14ac:dyDescent="0.25">
      <c r="A2376" s="1">
        <v>44214</v>
      </c>
      <c r="B2376" s="14" t="s">
        <v>47</v>
      </c>
      <c r="C2376" s="14">
        <v>298</v>
      </c>
      <c r="D2376" s="14">
        <v>33234</v>
      </c>
      <c r="E2376" s="14">
        <v>1</v>
      </c>
      <c r="F2376" s="14">
        <v>1135</v>
      </c>
    </row>
    <row r="2377" spans="1:6" s="14" customFormat="1" x14ac:dyDescent="0.25">
      <c r="A2377" s="1">
        <v>44214</v>
      </c>
      <c r="B2377" s="14" t="s">
        <v>48</v>
      </c>
      <c r="C2377" s="14">
        <v>44</v>
      </c>
      <c r="D2377" s="14">
        <v>5040</v>
      </c>
      <c r="E2377" s="14">
        <v>0</v>
      </c>
      <c r="F2377" s="14">
        <v>219</v>
      </c>
    </row>
    <row r="2378" spans="1:6" s="14" customFormat="1" x14ac:dyDescent="0.25">
      <c r="A2378" s="1">
        <v>44214</v>
      </c>
      <c r="B2378" s="14" t="s">
        <v>49</v>
      </c>
      <c r="C2378" s="14">
        <v>633</v>
      </c>
      <c r="D2378" s="14">
        <v>93414</v>
      </c>
      <c r="E2378" s="14">
        <v>8</v>
      </c>
      <c r="F2378" s="14">
        <v>2958</v>
      </c>
    </row>
    <row r="2379" spans="1:6" s="14" customFormat="1" x14ac:dyDescent="0.25">
      <c r="A2379" s="1">
        <v>44214</v>
      </c>
      <c r="B2379" s="14" t="s">
        <v>50</v>
      </c>
      <c r="C2379" s="14">
        <v>0</v>
      </c>
      <c r="D2379" s="14">
        <v>990</v>
      </c>
    </row>
    <row r="2380" spans="1:6" s="14" customFormat="1" x14ac:dyDescent="0.25">
      <c r="A2380" s="1">
        <v>44214</v>
      </c>
      <c r="B2380" s="14" t="s">
        <v>51</v>
      </c>
      <c r="C2380" s="14">
        <v>320</v>
      </c>
      <c r="D2380" s="14">
        <v>35450</v>
      </c>
      <c r="E2380" s="14">
        <v>4</v>
      </c>
      <c r="F2380" s="14">
        <v>1396</v>
      </c>
    </row>
    <row r="2381" spans="1:6" s="14" customFormat="1" x14ac:dyDescent="0.25">
      <c r="A2381" s="1">
        <v>44214</v>
      </c>
      <c r="B2381" s="14" t="s">
        <v>52</v>
      </c>
      <c r="C2381" s="14">
        <v>259</v>
      </c>
      <c r="D2381" s="14">
        <v>31999</v>
      </c>
      <c r="E2381" s="14">
        <v>7</v>
      </c>
      <c r="F2381" s="14">
        <v>1098</v>
      </c>
    </row>
    <row r="2382" spans="1:6" s="14" customFormat="1" x14ac:dyDescent="0.25">
      <c r="A2382" s="1">
        <v>44214</v>
      </c>
      <c r="B2382" s="14" t="s">
        <v>53</v>
      </c>
      <c r="C2382" s="14">
        <v>406</v>
      </c>
      <c r="D2382" s="14">
        <v>65804</v>
      </c>
      <c r="E2382" s="14">
        <v>6</v>
      </c>
      <c r="F2382" s="14">
        <v>1487</v>
      </c>
    </row>
    <row r="2383" spans="1:6" s="14" customFormat="1" x14ac:dyDescent="0.25">
      <c r="A2383" s="1">
        <v>44214</v>
      </c>
      <c r="B2383" s="14" t="s">
        <v>54</v>
      </c>
      <c r="C2383" s="14">
        <v>316</v>
      </c>
      <c r="D2383" s="14">
        <v>53842</v>
      </c>
      <c r="E2383" s="14">
        <v>8</v>
      </c>
      <c r="F2383" s="14">
        <v>1722</v>
      </c>
    </row>
    <row r="2384" spans="1:6" s="14" customFormat="1" x14ac:dyDescent="0.25">
      <c r="A2384" s="1">
        <v>44214</v>
      </c>
      <c r="B2384" s="14" t="s">
        <v>18</v>
      </c>
      <c r="C2384" s="14">
        <v>18</v>
      </c>
      <c r="D2384" s="14">
        <v>1346</v>
      </c>
      <c r="E2384" s="14">
        <v>0</v>
      </c>
      <c r="F2384" s="14">
        <v>8</v>
      </c>
    </row>
    <row r="2385" spans="1:6" s="14" customFormat="1" x14ac:dyDescent="0.25">
      <c r="A2385" s="1">
        <v>44214</v>
      </c>
      <c r="B2385" s="14" t="s">
        <v>55</v>
      </c>
      <c r="E2385" s="14">
        <v>0</v>
      </c>
      <c r="F2385" s="14">
        <v>2</v>
      </c>
    </row>
    <row r="2386" spans="1:6" x14ac:dyDescent="0.25">
      <c r="A2386" s="1">
        <v>44215</v>
      </c>
      <c r="B2386" s="14" t="s">
        <v>41</v>
      </c>
      <c r="C2386" s="14">
        <v>87</v>
      </c>
      <c r="D2386" s="14">
        <v>7499</v>
      </c>
      <c r="E2386" s="14">
        <v>1</v>
      </c>
      <c r="F2386" s="14">
        <v>303</v>
      </c>
    </row>
    <row r="2387" spans="1:6" x14ac:dyDescent="0.25">
      <c r="A2387" s="1">
        <v>44215</v>
      </c>
      <c r="B2387" s="14" t="s">
        <v>42</v>
      </c>
      <c r="C2387" s="14">
        <v>53</v>
      </c>
      <c r="D2387" s="14">
        <v>4081</v>
      </c>
      <c r="E2387" s="14">
        <v>3</v>
      </c>
      <c r="F2387" s="14">
        <v>187</v>
      </c>
    </row>
    <row r="2388" spans="1:6" x14ac:dyDescent="0.25">
      <c r="A2388" s="1">
        <v>44215</v>
      </c>
      <c r="B2388" s="14" t="s">
        <v>43</v>
      </c>
      <c r="C2388" s="14">
        <v>327</v>
      </c>
      <c r="D2388" s="14">
        <v>45439</v>
      </c>
      <c r="E2388" s="14">
        <v>5</v>
      </c>
      <c r="F2388" s="14">
        <v>1242</v>
      </c>
    </row>
    <row r="2389" spans="1:6" x14ac:dyDescent="0.25">
      <c r="A2389" s="1">
        <v>44215</v>
      </c>
      <c r="B2389" s="14" t="s">
        <v>44</v>
      </c>
      <c r="C2389" s="14">
        <v>4</v>
      </c>
      <c r="D2389" s="14">
        <v>676</v>
      </c>
      <c r="E2389" s="14"/>
      <c r="F2389" s="14"/>
    </row>
    <row r="2390" spans="1:6" x14ac:dyDescent="0.25">
      <c r="A2390" s="1">
        <v>44215</v>
      </c>
      <c r="B2390" s="14" t="s">
        <v>45</v>
      </c>
      <c r="C2390" s="14">
        <v>242</v>
      </c>
      <c r="D2390" s="14">
        <v>71834</v>
      </c>
      <c r="E2390" s="14">
        <v>0</v>
      </c>
      <c r="F2390" s="14">
        <v>1862</v>
      </c>
    </row>
    <row r="2391" spans="1:6" x14ac:dyDescent="0.25">
      <c r="A2391" s="1">
        <v>44215</v>
      </c>
      <c r="B2391" s="14" t="s">
        <v>46</v>
      </c>
      <c r="C2391" s="14">
        <v>15</v>
      </c>
      <c r="D2391" s="14">
        <v>1615</v>
      </c>
      <c r="E2391" s="14">
        <v>0</v>
      </c>
      <c r="F2391" s="14">
        <v>95</v>
      </c>
    </row>
    <row r="2392" spans="1:6" x14ac:dyDescent="0.25">
      <c r="A2392" s="1">
        <v>44215</v>
      </c>
      <c r="B2392" s="14" t="s">
        <v>47</v>
      </c>
      <c r="C2392" s="14">
        <v>313</v>
      </c>
      <c r="D2392" s="14">
        <v>33547</v>
      </c>
      <c r="E2392" s="14">
        <v>3</v>
      </c>
      <c r="F2392" s="14">
        <v>1138</v>
      </c>
    </row>
    <row r="2393" spans="1:6" x14ac:dyDescent="0.25">
      <c r="A2393" s="1">
        <v>44215</v>
      </c>
      <c r="B2393" s="14" t="s">
        <v>48</v>
      </c>
      <c r="C2393" s="14">
        <v>41</v>
      </c>
      <c r="D2393" s="14">
        <v>5081</v>
      </c>
      <c r="E2393" s="14">
        <v>1</v>
      </c>
      <c r="F2393" s="14">
        <v>220</v>
      </c>
    </row>
    <row r="2394" spans="1:6" x14ac:dyDescent="0.25">
      <c r="A2394" s="1">
        <v>44215</v>
      </c>
      <c r="B2394" s="14" t="s">
        <v>49</v>
      </c>
      <c r="C2394" s="14">
        <v>447</v>
      </c>
      <c r="D2394" s="14">
        <v>93861</v>
      </c>
      <c r="E2394" s="14">
        <v>11</v>
      </c>
      <c r="F2394" s="14">
        <v>2969</v>
      </c>
    </row>
    <row r="2395" spans="1:6" x14ac:dyDescent="0.25">
      <c r="A2395" s="1">
        <v>44215</v>
      </c>
      <c r="B2395" s="14" t="s">
        <v>50</v>
      </c>
      <c r="C2395" s="14">
        <v>0</v>
      </c>
      <c r="D2395" s="14">
        <v>990</v>
      </c>
      <c r="E2395" s="14"/>
      <c r="F2395" s="14"/>
    </row>
    <row r="2396" spans="1:6" x14ac:dyDescent="0.25">
      <c r="A2396" s="1">
        <v>44215</v>
      </c>
      <c r="B2396" s="14" t="s">
        <v>51</v>
      </c>
      <c r="C2396" s="14">
        <v>290</v>
      </c>
      <c r="D2396" s="14">
        <v>35740</v>
      </c>
      <c r="E2396" s="14">
        <v>4</v>
      </c>
      <c r="F2396" s="14">
        <v>1400</v>
      </c>
    </row>
    <row r="2397" spans="1:6" x14ac:dyDescent="0.25">
      <c r="A2397" s="1">
        <v>44215</v>
      </c>
      <c r="B2397" s="14" t="s">
        <v>52</v>
      </c>
      <c r="C2397" s="14">
        <v>247</v>
      </c>
      <c r="D2397" s="14">
        <v>32246</v>
      </c>
      <c r="E2397" s="14">
        <v>6</v>
      </c>
      <c r="F2397" s="14">
        <v>1104</v>
      </c>
    </row>
    <row r="2398" spans="1:6" x14ac:dyDescent="0.25">
      <c r="A2398" s="1">
        <v>44215</v>
      </c>
      <c r="B2398" s="14" t="s">
        <v>53</v>
      </c>
      <c r="C2398" s="14">
        <v>262</v>
      </c>
      <c r="D2398" s="14">
        <v>66066</v>
      </c>
      <c r="E2398" s="14">
        <v>3</v>
      </c>
      <c r="F2398" s="14">
        <v>1490</v>
      </c>
    </row>
    <row r="2399" spans="1:6" x14ac:dyDescent="0.25">
      <c r="A2399" s="1">
        <v>44215</v>
      </c>
      <c r="B2399" s="14" t="s">
        <v>54</v>
      </c>
      <c r="C2399" s="14">
        <v>250</v>
      </c>
      <c r="D2399" s="14">
        <v>54092</v>
      </c>
      <c r="E2399" s="14">
        <v>7</v>
      </c>
      <c r="F2399" s="14">
        <v>1729</v>
      </c>
    </row>
    <row r="2400" spans="1:6" x14ac:dyDescent="0.25">
      <c r="A2400" s="1">
        <v>44215</v>
      </c>
      <c r="B2400" s="14" t="s">
        <v>18</v>
      </c>
      <c r="C2400" s="14">
        <v>-11</v>
      </c>
      <c r="D2400" s="14">
        <v>1335</v>
      </c>
      <c r="E2400" s="14">
        <v>0</v>
      </c>
      <c r="F2400" s="14">
        <v>8</v>
      </c>
    </row>
    <row r="2401" spans="1:6" x14ac:dyDescent="0.25">
      <c r="A2401" s="1">
        <v>44215</v>
      </c>
      <c r="B2401" s="14" t="s">
        <v>55</v>
      </c>
      <c r="C2401" s="14"/>
      <c r="D2401" s="14"/>
      <c r="E2401" s="14">
        <v>0</v>
      </c>
      <c r="F2401" s="14">
        <v>2</v>
      </c>
    </row>
    <row r="2402" spans="1:6" s="14" customFormat="1" x14ac:dyDescent="0.25">
      <c r="A2402" s="1">
        <v>44216</v>
      </c>
      <c r="B2402" s="14" t="s">
        <v>41</v>
      </c>
      <c r="C2402" s="14">
        <v>91</v>
      </c>
      <c r="D2402" s="14">
        <v>7590</v>
      </c>
      <c r="E2402" s="14">
        <v>5</v>
      </c>
      <c r="F2402" s="14">
        <v>308</v>
      </c>
    </row>
    <row r="2403" spans="1:6" s="14" customFormat="1" x14ac:dyDescent="0.25">
      <c r="A2403" s="1">
        <v>44216</v>
      </c>
      <c r="B2403" s="14" t="s">
        <v>42</v>
      </c>
      <c r="C2403" s="14">
        <v>42</v>
      </c>
      <c r="D2403" s="14">
        <v>4123</v>
      </c>
      <c r="E2403" s="14">
        <v>3</v>
      </c>
      <c r="F2403" s="14">
        <v>190</v>
      </c>
    </row>
    <row r="2404" spans="1:6" s="14" customFormat="1" x14ac:dyDescent="0.25">
      <c r="A2404" s="1">
        <v>44216</v>
      </c>
      <c r="B2404" s="14" t="s">
        <v>43</v>
      </c>
      <c r="C2404" s="14">
        <v>408</v>
      </c>
      <c r="D2404" s="14">
        <v>45847</v>
      </c>
      <c r="E2404" s="14">
        <v>9</v>
      </c>
      <c r="F2404" s="14">
        <v>1251</v>
      </c>
    </row>
    <row r="2405" spans="1:6" s="14" customFormat="1" x14ac:dyDescent="0.25">
      <c r="A2405" s="1">
        <v>44216</v>
      </c>
      <c r="B2405" s="14" t="s">
        <v>44</v>
      </c>
      <c r="C2405" s="14">
        <v>7</v>
      </c>
      <c r="D2405" s="14">
        <v>683</v>
      </c>
    </row>
    <row r="2406" spans="1:6" s="14" customFormat="1" x14ac:dyDescent="0.25">
      <c r="A2406" s="1">
        <v>44216</v>
      </c>
      <c r="B2406" s="14" t="s">
        <v>45</v>
      </c>
      <c r="C2406" s="14">
        <v>557</v>
      </c>
      <c r="D2406" s="14">
        <v>72391</v>
      </c>
      <c r="E2406" s="14">
        <v>9</v>
      </c>
      <c r="F2406" s="14">
        <v>1871</v>
      </c>
    </row>
    <row r="2407" spans="1:6" s="14" customFormat="1" x14ac:dyDescent="0.25">
      <c r="A2407" s="1">
        <v>44216</v>
      </c>
      <c r="B2407" s="14" t="s">
        <v>46</v>
      </c>
      <c r="C2407" s="14">
        <v>22</v>
      </c>
      <c r="D2407" s="14">
        <v>1637</v>
      </c>
      <c r="E2407" s="14">
        <v>0</v>
      </c>
      <c r="F2407" s="14">
        <v>95</v>
      </c>
    </row>
    <row r="2408" spans="1:6" s="14" customFormat="1" x14ac:dyDescent="0.25">
      <c r="A2408" s="1">
        <v>44216</v>
      </c>
      <c r="B2408" s="14" t="s">
        <v>47</v>
      </c>
      <c r="C2408" s="14">
        <v>363</v>
      </c>
      <c r="D2408" s="14">
        <v>33910</v>
      </c>
      <c r="E2408" s="14">
        <v>6</v>
      </c>
      <c r="F2408" s="14">
        <v>1144</v>
      </c>
    </row>
    <row r="2409" spans="1:6" s="14" customFormat="1" x14ac:dyDescent="0.25">
      <c r="A2409" s="1">
        <v>44216</v>
      </c>
      <c r="B2409" s="14" t="s">
        <v>48</v>
      </c>
      <c r="C2409" s="14">
        <v>58</v>
      </c>
      <c r="D2409" s="14">
        <v>5139</v>
      </c>
      <c r="E2409" s="14">
        <v>2</v>
      </c>
      <c r="F2409" s="14">
        <v>222</v>
      </c>
    </row>
    <row r="2410" spans="1:6" s="14" customFormat="1" x14ac:dyDescent="0.25">
      <c r="A2410" s="1">
        <v>44216</v>
      </c>
      <c r="B2410" s="14" t="s">
        <v>49</v>
      </c>
      <c r="C2410" s="14">
        <v>770</v>
      </c>
      <c r="D2410" s="14">
        <v>94631</v>
      </c>
      <c r="E2410" s="14">
        <v>23</v>
      </c>
      <c r="F2410" s="14">
        <v>2992</v>
      </c>
    </row>
    <row r="2411" spans="1:6" s="14" customFormat="1" x14ac:dyDescent="0.25">
      <c r="A2411" s="1">
        <v>44216</v>
      </c>
      <c r="B2411" s="14" t="s">
        <v>50</v>
      </c>
      <c r="C2411" s="14">
        <v>15</v>
      </c>
      <c r="D2411" s="14">
        <v>1005</v>
      </c>
    </row>
    <row r="2412" spans="1:6" s="14" customFormat="1" x14ac:dyDescent="0.25">
      <c r="A2412" s="1">
        <v>44216</v>
      </c>
      <c r="B2412" s="14" t="s">
        <v>51</v>
      </c>
      <c r="C2412" s="14">
        <v>390</v>
      </c>
      <c r="D2412" s="14">
        <v>36130</v>
      </c>
      <c r="E2412" s="14">
        <v>3</v>
      </c>
      <c r="F2412" s="14">
        <v>1403</v>
      </c>
    </row>
    <row r="2413" spans="1:6" s="14" customFormat="1" x14ac:dyDescent="0.25">
      <c r="A2413" s="1">
        <v>44216</v>
      </c>
      <c r="B2413" s="14" t="s">
        <v>52</v>
      </c>
      <c r="C2413" s="14">
        <v>380</v>
      </c>
      <c r="D2413" s="14">
        <v>32626</v>
      </c>
      <c r="E2413" s="14">
        <v>3</v>
      </c>
      <c r="F2413" s="14">
        <v>1107</v>
      </c>
    </row>
    <row r="2414" spans="1:6" s="14" customFormat="1" x14ac:dyDescent="0.25">
      <c r="A2414" s="1">
        <v>44216</v>
      </c>
      <c r="B2414" s="14" t="s">
        <v>53</v>
      </c>
      <c r="C2414" s="14">
        <v>400</v>
      </c>
      <c r="D2414" s="14">
        <v>66466</v>
      </c>
      <c r="E2414" s="14">
        <v>8</v>
      </c>
      <c r="F2414" s="14">
        <v>1498</v>
      </c>
    </row>
    <row r="2415" spans="1:6" s="14" customFormat="1" x14ac:dyDescent="0.25">
      <c r="A2415" s="1">
        <v>44216</v>
      </c>
      <c r="B2415" s="14" t="s">
        <v>54</v>
      </c>
      <c r="C2415" s="14">
        <v>410</v>
      </c>
      <c r="D2415" s="14">
        <v>54502</v>
      </c>
      <c r="E2415" s="14">
        <v>9</v>
      </c>
      <c r="F2415" s="14">
        <v>1738</v>
      </c>
    </row>
    <row r="2416" spans="1:6" s="14" customFormat="1" x14ac:dyDescent="0.25">
      <c r="A2416" s="1">
        <v>44216</v>
      </c>
      <c r="B2416" s="14" t="s">
        <v>18</v>
      </c>
      <c r="C2416" s="14">
        <v>74</v>
      </c>
      <c r="D2416" s="14">
        <v>1409</v>
      </c>
      <c r="E2416" s="14">
        <v>0</v>
      </c>
      <c r="F2416" s="14">
        <v>8</v>
      </c>
    </row>
    <row r="2417" spans="1:6" s="14" customFormat="1" x14ac:dyDescent="0.25">
      <c r="A2417" s="1">
        <v>44216</v>
      </c>
      <c r="B2417" s="14" t="s">
        <v>55</v>
      </c>
      <c r="E2417" s="14">
        <v>0</v>
      </c>
      <c r="F2417" s="14">
        <v>2</v>
      </c>
    </row>
    <row r="2418" spans="1:6" s="14" customFormat="1" x14ac:dyDescent="0.25">
      <c r="A2418" s="1">
        <v>44217</v>
      </c>
      <c r="B2418" s="14" t="s">
        <v>41</v>
      </c>
      <c r="C2418" s="14">
        <v>193</v>
      </c>
      <c r="D2418" s="14">
        <v>7783</v>
      </c>
      <c r="E2418" s="14">
        <v>4</v>
      </c>
      <c r="F2418" s="14">
        <v>312</v>
      </c>
    </row>
    <row r="2419" spans="1:6" s="14" customFormat="1" x14ac:dyDescent="0.25">
      <c r="A2419" s="1">
        <v>44217</v>
      </c>
      <c r="B2419" s="14" t="s">
        <v>42</v>
      </c>
      <c r="C2419" s="14">
        <v>38</v>
      </c>
      <c r="D2419" s="14">
        <v>4161</v>
      </c>
      <c r="E2419" s="14">
        <v>2</v>
      </c>
      <c r="F2419" s="14">
        <v>192</v>
      </c>
    </row>
    <row r="2420" spans="1:6" s="14" customFormat="1" x14ac:dyDescent="0.25">
      <c r="A2420" s="1">
        <v>44217</v>
      </c>
      <c r="B2420" s="14" t="s">
        <v>43</v>
      </c>
      <c r="C2420" s="14">
        <v>498</v>
      </c>
      <c r="D2420" s="14">
        <v>46345</v>
      </c>
      <c r="E2420" s="14">
        <v>5</v>
      </c>
      <c r="F2420" s="14">
        <v>1256</v>
      </c>
    </row>
    <row r="2421" spans="1:6" s="14" customFormat="1" x14ac:dyDescent="0.25">
      <c r="A2421" s="1">
        <v>44217</v>
      </c>
      <c r="B2421" s="14" t="s">
        <v>44</v>
      </c>
      <c r="C2421" s="14">
        <v>23</v>
      </c>
      <c r="D2421" s="14">
        <v>706</v>
      </c>
    </row>
    <row r="2422" spans="1:6" s="14" customFormat="1" x14ac:dyDescent="0.25">
      <c r="A2422" s="1">
        <v>44217</v>
      </c>
      <c r="B2422" s="14" t="s">
        <v>45</v>
      </c>
      <c r="C2422" s="14">
        <v>701</v>
      </c>
      <c r="D2422" s="14">
        <v>73092</v>
      </c>
      <c r="E2422" s="14">
        <v>7</v>
      </c>
      <c r="F2422" s="14">
        <v>1878</v>
      </c>
    </row>
    <row r="2423" spans="1:6" s="14" customFormat="1" x14ac:dyDescent="0.25">
      <c r="A2423" s="1">
        <v>44217</v>
      </c>
      <c r="B2423" s="14" t="s">
        <v>46</v>
      </c>
      <c r="C2423" s="14">
        <v>14</v>
      </c>
      <c r="D2423" s="14">
        <v>1651</v>
      </c>
      <c r="E2423" s="14">
        <v>1</v>
      </c>
      <c r="F2423" s="14">
        <v>96</v>
      </c>
    </row>
    <row r="2424" spans="1:6" s="14" customFormat="1" x14ac:dyDescent="0.25">
      <c r="A2424" s="1">
        <v>44217</v>
      </c>
      <c r="B2424" s="14" t="s">
        <v>47</v>
      </c>
      <c r="C2424" s="14">
        <v>346</v>
      </c>
      <c r="D2424" s="14">
        <v>34256</v>
      </c>
      <c r="E2424" s="14">
        <v>8</v>
      </c>
      <c r="F2424" s="14">
        <v>1152</v>
      </c>
    </row>
    <row r="2425" spans="1:6" s="14" customFormat="1" x14ac:dyDescent="0.25">
      <c r="A2425" s="1">
        <v>44217</v>
      </c>
      <c r="B2425" s="14" t="s">
        <v>48</v>
      </c>
      <c r="C2425" s="14">
        <v>36</v>
      </c>
      <c r="D2425" s="14">
        <v>5175</v>
      </c>
      <c r="E2425" s="14">
        <v>0</v>
      </c>
      <c r="F2425" s="14">
        <v>222</v>
      </c>
    </row>
    <row r="2426" spans="1:6" s="14" customFormat="1" x14ac:dyDescent="0.25">
      <c r="A2426" s="1">
        <v>44217</v>
      </c>
      <c r="B2426" s="14" t="s">
        <v>49</v>
      </c>
      <c r="C2426" s="14">
        <v>881</v>
      </c>
      <c r="D2426" s="14">
        <v>95512</v>
      </c>
      <c r="E2426" s="14">
        <v>12</v>
      </c>
      <c r="F2426" s="14">
        <v>3004</v>
      </c>
    </row>
    <row r="2427" spans="1:6" s="14" customFormat="1" x14ac:dyDescent="0.25">
      <c r="A2427" s="1">
        <v>44217</v>
      </c>
      <c r="B2427" s="14" t="s">
        <v>50</v>
      </c>
      <c r="C2427" s="14">
        <v>8</v>
      </c>
      <c r="D2427" s="14">
        <v>1013</v>
      </c>
    </row>
    <row r="2428" spans="1:6" s="14" customFormat="1" x14ac:dyDescent="0.25">
      <c r="A2428" s="1">
        <v>44217</v>
      </c>
      <c r="B2428" s="14" t="s">
        <v>51</v>
      </c>
      <c r="C2428" s="14">
        <v>469</v>
      </c>
      <c r="D2428" s="14">
        <v>36599</v>
      </c>
      <c r="E2428" s="14">
        <v>13</v>
      </c>
      <c r="F2428" s="14">
        <v>1416</v>
      </c>
    </row>
    <row r="2429" spans="1:6" s="14" customFormat="1" x14ac:dyDescent="0.25">
      <c r="A2429" s="1">
        <v>44217</v>
      </c>
      <c r="B2429" s="14" t="s">
        <v>52</v>
      </c>
      <c r="C2429" s="14">
        <v>348</v>
      </c>
      <c r="D2429" s="14">
        <v>32974</v>
      </c>
      <c r="E2429" s="14">
        <v>11</v>
      </c>
      <c r="F2429" s="14">
        <v>1118</v>
      </c>
    </row>
    <row r="2430" spans="1:6" s="14" customFormat="1" x14ac:dyDescent="0.25">
      <c r="A2430" s="1">
        <v>44217</v>
      </c>
      <c r="B2430" s="14" t="s">
        <v>53</v>
      </c>
      <c r="C2430" s="14">
        <v>538</v>
      </c>
      <c r="D2430" s="14">
        <v>67004</v>
      </c>
      <c r="E2430" s="14">
        <v>8</v>
      </c>
      <c r="F2430" s="14">
        <v>1506</v>
      </c>
    </row>
    <row r="2431" spans="1:6" s="14" customFormat="1" x14ac:dyDescent="0.25">
      <c r="A2431" s="1">
        <v>44217</v>
      </c>
      <c r="B2431" s="14" t="s">
        <v>54</v>
      </c>
      <c r="C2431" s="14">
        <v>755</v>
      </c>
      <c r="D2431" s="14">
        <v>55257</v>
      </c>
      <c r="E2431" s="14">
        <v>6</v>
      </c>
      <c r="F2431" s="14">
        <v>1744</v>
      </c>
    </row>
    <row r="2432" spans="1:6" s="14" customFormat="1" x14ac:dyDescent="0.25">
      <c r="A2432" s="1">
        <v>44217</v>
      </c>
      <c r="B2432" s="14" t="s">
        <v>18</v>
      </c>
      <c r="C2432" s="14">
        <v>-27</v>
      </c>
      <c r="D2432" s="14">
        <v>1382</v>
      </c>
      <c r="E2432" s="14">
        <v>0</v>
      </c>
      <c r="F2432" s="14">
        <v>8</v>
      </c>
    </row>
    <row r="2433" spans="1:6" s="14" customFormat="1" x14ac:dyDescent="0.25">
      <c r="A2433" s="1">
        <v>44217</v>
      </c>
      <c r="B2433" s="14" t="s">
        <v>55</v>
      </c>
      <c r="E2433" s="14">
        <v>0</v>
      </c>
      <c r="F2433" s="14">
        <v>2</v>
      </c>
    </row>
    <row r="2434" spans="1:6" x14ac:dyDescent="0.25">
      <c r="A2434" s="1">
        <v>44218</v>
      </c>
      <c r="B2434" s="14" t="s">
        <v>41</v>
      </c>
      <c r="C2434" s="14">
        <v>127</v>
      </c>
      <c r="D2434" s="14">
        <v>7910</v>
      </c>
      <c r="E2434" s="14">
        <v>3</v>
      </c>
      <c r="F2434" s="14">
        <v>315</v>
      </c>
    </row>
    <row r="2435" spans="1:6" x14ac:dyDescent="0.25">
      <c r="A2435" s="1">
        <v>44218</v>
      </c>
      <c r="B2435" s="14" t="s">
        <v>42</v>
      </c>
      <c r="C2435" s="14">
        <v>62</v>
      </c>
      <c r="D2435" s="14">
        <v>4223</v>
      </c>
      <c r="E2435" s="14">
        <v>1</v>
      </c>
      <c r="F2435" s="14">
        <v>193</v>
      </c>
    </row>
    <row r="2436" spans="1:6" x14ac:dyDescent="0.25">
      <c r="A2436" s="1">
        <v>44218</v>
      </c>
      <c r="B2436" s="14" t="s">
        <v>43</v>
      </c>
      <c r="C2436" s="14">
        <v>592</v>
      </c>
      <c r="D2436" s="14">
        <v>46937</v>
      </c>
      <c r="E2436" s="14">
        <v>10</v>
      </c>
      <c r="F2436" s="14">
        <v>1266</v>
      </c>
    </row>
    <row r="2437" spans="1:6" x14ac:dyDescent="0.25">
      <c r="A2437" s="1">
        <v>44218</v>
      </c>
      <c r="B2437" s="14" t="s">
        <v>44</v>
      </c>
      <c r="C2437" s="14">
        <v>12</v>
      </c>
      <c r="D2437" s="14">
        <v>718</v>
      </c>
      <c r="E2437" s="14"/>
      <c r="F2437" s="14"/>
    </row>
    <row r="2438" spans="1:6" x14ac:dyDescent="0.25">
      <c r="A2438" s="1">
        <v>44218</v>
      </c>
      <c r="B2438" s="14" t="s">
        <v>45</v>
      </c>
      <c r="C2438" s="14">
        <v>654</v>
      </c>
      <c r="D2438" s="14">
        <v>73746</v>
      </c>
      <c r="E2438" s="14">
        <v>9</v>
      </c>
      <c r="F2438" s="14">
        <v>1887</v>
      </c>
    </row>
    <row r="2439" spans="1:6" x14ac:dyDescent="0.25">
      <c r="A2439" s="1">
        <v>44218</v>
      </c>
      <c r="B2439" s="14" t="s">
        <v>46</v>
      </c>
      <c r="C2439" s="14">
        <v>15</v>
      </c>
      <c r="D2439" s="14">
        <v>1666</v>
      </c>
      <c r="E2439" s="14">
        <v>0</v>
      </c>
      <c r="F2439" s="14">
        <v>96</v>
      </c>
    </row>
    <row r="2440" spans="1:6" x14ac:dyDescent="0.25">
      <c r="A2440" s="1">
        <v>44218</v>
      </c>
      <c r="B2440" s="14" t="s">
        <v>47</v>
      </c>
      <c r="C2440" s="14">
        <v>281</v>
      </c>
      <c r="D2440" s="14">
        <v>34537</v>
      </c>
      <c r="E2440" s="14">
        <v>11</v>
      </c>
      <c r="F2440" s="14">
        <v>1163</v>
      </c>
    </row>
    <row r="2441" spans="1:6" x14ac:dyDescent="0.25">
      <c r="A2441" s="1">
        <v>44218</v>
      </c>
      <c r="B2441" s="14" t="s">
        <v>48</v>
      </c>
      <c r="C2441" s="14">
        <v>80</v>
      </c>
      <c r="D2441" s="14">
        <v>5255</v>
      </c>
      <c r="E2441" s="14">
        <v>2</v>
      </c>
      <c r="F2441" s="14">
        <v>224</v>
      </c>
    </row>
    <row r="2442" spans="1:6" x14ac:dyDescent="0.25">
      <c r="A2442" s="1">
        <v>44218</v>
      </c>
      <c r="B2442" s="14" t="s">
        <v>49</v>
      </c>
      <c r="C2442" s="14">
        <v>819</v>
      </c>
      <c r="D2442" s="14">
        <v>96331</v>
      </c>
      <c r="E2442" s="14">
        <v>16</v>
      </c>
      <c r="F2442" s="14">
        <v>3020</v>
      </c>
    </row>
    <row r="2443" spans="1:6" x14ac:dyDescent="0.25">
      <c r="A2443" s="1">
        <v>44218</v>
      </c>
      <c r="B2443" s="14" t="s">
        <v>50</v>
      </c>
      <c r="C2443" s="14">
        <v>14</v>
      </c>
      <c r="D2443" s="14">
        <v>1027</v>
      </c>
      <c r="E2443" s="14"/>
      <c r="F2443" s="14"/>
    </row>
    <row r="2444" spans="1:6" x14ac:dyDescent="0.25">
      <c r="A2444" s="1">
        <v>44218</v>
      </c>
      <c r="B2444" s="14" t="s">
        <v>51</v>
      </c>
      <c r="C2444" s="14">
        <v>518</v>
      </c>
      <c r="D2444" s="14">
        <v>37117</v>
      </c>
      <c r="E2444" s="14">
        <v>10</v>
      </c>
      <c r="F2444" s="14">
        <v>1426</v>
      </c>
    </row>
    <row r="2445" spans="1:6" x14ac:dyDescent="0.25">
      <c r="A2445" s="1">
        <v>44218</v>
      </c>
      <c r="B2445" s="14" t="s">
        <v>52</v>
      </c>
      <c r="C2445" s="14">
        <v>397</v>
      </c>
      <c r="D2445" s="14">
        <v>33371</v>
      </c>
      <c r="E2445" s="14">
        <v>6</v>
      </c>
      <c r="F2445" s="14">
        <v>1124</v>
      </c>
    </row>
    <row r="2446" spans="1:6" x14ac:dyDescent="0.25">
      <c r="A2446" s="1">
        <v>44218</v>
      </c>
      <c r="B2446" s="14" t="s">
        <v>53</v>
      </c>
      <c r="C2446" s="14">
        <v>725</v>
      </c>
      <c r="D2446" s="14">
        <v>67729</v>
      </c>
      <c r="E2446" s="14">
        <v>2</v>
      </c>
      <c r="F2446" s="14">
        <v>1508</v>
      </c>
    </row>
    <row r="2447" spans="1:6" x14ac:dyDescent="0.25">
      <c r="A2447" s="1">
        <v>44218</v>
      </c>
      <c r="B2447" s="14" t="s">
        <v>54</v>
      </c>
      <c r="C2447" s="14">
        <v>585</v>
      </c>
      <c r="D2447" s="14">
        <v>55842</v>
      </c>
      <c r="E2447" s="14">
        <v>11</v>
      </c>
      <c r="F2447" s="14">
        <v>1755</v>
      </c>
    </row>
    <row r="2448" spans="1:6" x14ac:dyDescent="0.25">
      <c r="A2448" s="1">
        <v>44218</v>
      </c>
      <c r="B2448" s="14" t="s">
        <v>18</v>
      </c>
      <c r="C2448" s="14">
        <v>54</v>
      </c>
      <c r="D2448" s="14">
        <v>1436</v>
      </c>
      <c r="E2448" s="14">
        <v>0</v>
      </c>
      <c r="F2448" s="14">
        <v>8</v>
      </c>
    </row>
    <row r="2449" spans="1:6" x14ac:dyDescent="0.25">
      <c r="A2449" s="1">
        <v>44218</v>
      </c>
      <c r="B2449" s="14" t="s">
        <v>55</v>
      </c>
      <c r="C2449" s="14"/>
      <c r="D2449" s="14"/>
      <c r="E2449" s="14">
        <v>0</v>
      </c>
      <c r="F2449" s="14">
        <v>2</v>
      </c>
    </row>
    <row r="2450" spans="1:6" s="14" customFormat="1" x14ac:dyDescent="0.25">
      <c r="A2450" s="1">
        <v>44219</v>
      </c>
      <c r="B2450" s="14" t="s">
        <v>41</v>
      </c>
      <c r="C2450" s="14">
        <v>119</v>
      </c>
      <c r="D2450" s="14">
        <v>8029</v>
      </c>
      <c r="E2450" s="14">
        <v>3</v>
      </c>
      <c r="F2450" s="14">
        <v>318</v>
      </c>
    </row>
    <row r="2451" spans="1:6" s="14" customFormat="1" x14ac:dyDescent="0.25">
      <c r="A2451" s="1">
        <v>44219</v>
      </c>
      <c r="B2451" s="14" t="s">
        <v>42</v>
      </c>
      <c r="C2451" s="14">
        <v>47</v>
      </c>
      <c r="D2451" s="14">
        <v>4270</v>
      </c>
      <c r="E2451" s="14">
        <v>1</v>
      </c>
      <c r="F2451" s="14">
        <v>194</v>
      </c>
    </row>
    <row r="2452" spans="1:6" s="14" customFormat="1" x14ac:dyDescent="0.25">
      <c r="A2452" s="1">
        <v>44219</v>
      </c>
      <c r="B2452" s="14" t="s">
        <v>43</v>
      </c>
      <c r="C2452" s="14">
        <v>462</v>
      </c>
      <c r="D2452" s="14">
        <v>47399</v>
      </c>
      <c r="E2452" s="14">
        <v>10</v>
      </c>
      <c r="F2452" s="14">
        <v>1276</v>
      </c>
    </row>
    <row r="2453" spans="1:6" s="14" customFormat="1" x14ac:dyDescent="0.25">
      <c r="A2453" s="1">
        <v>44219</v>
      </c>
      <c r="B2453" s="14" t="s">
        <v>44</v>
      </c>
      <c r="C2453" s="14">
        <v>11</v>
      </c>
      <c r="D2453" s="14">
        <v>729</v>
      </c>
    </row>
    <row r="2454" spans="1:6" s="14" customFormat="1" x14ac:dyDescent="0.25">
      <c r="A2454" s="1">
        <v>44219</v>
      </c>
      <c r="B2454" s="14" t="s">
        <v>45</v>
      </c>
      <c r="C2454" s="14">
        <v>513</v>
      </c>
      <c r="D2454" s="14">
        <v>74259</v>
      </c>
      <c r="E2454" s="14">
        <v>10</v>
      </c>
      <c r="F2454" s="14">
        <v>1897</v>
      </c>
    </row>
    <row r="2455" spans="1:6" s="14" customFormat="1" x14ac:dyDescent="0.25">
      <c r="A2455" s="1">
        <v>44219</v>
      </c>
      <c r="B2455" s="14" t="s">
        <v>46</v>
      </c>
      <c r="C2455" s="14">
        <v>19</v>
      </c>
      <c r="D2455" s="14">
        <v>1685</v>
      </c>
      <c r="E2455" s="14">
        <v>0</v>
      </c>
      <c r="F2455" s="14">
        <v>96</v>
      </c>
    </row>
    <row r="2456" spans="1:6" s="14" customFormat="1" x14ac:dyDescent="0.25">
      <c r="A2456" s="1">
        <v>44219</v>
      </c>
      <c r="B2456" s="14" t="s">
        <v>47</v>
      </c>
      <c r="C2456" s="14">
        <v>428</v>
      </c>
      <c r="D2456" s="14">
        <v>34965</v>
      </c>
      <c r="E2456" s="14">
        <v>6</v>
      </c>
      <c r="F2456" s="14">
        <v>1169</v>
      </c>
    </row>
    <row r="2457" spans="1:6" s="14" customFormat="1" x14ac:dyDescent="0.25">
      <c r="A2457" s="1">
        <v>44219</v>
      </c>
      <c r="B2457" s="14" t="s">
        <v>48</v>
      </c>
      <c r="C2457" s="14">
        <v>57</v>
      </c>
      <c r="D2457" s="14">
        <v>5312</v>
      </c>
      <c r="E2457" s="14">
        <v>2</v>
      </c>
      <c r="F2457" s="14">
        <v>226</v>
      </c>
    </row>
    <row r="2458" spans="1:6" s="14" customFormat="1" x14ac:dyDescent="0.25">
      <c r="A2458" s="1">
        <v>44219</v>
      </c>
      <c r="B2458" s="14" t="s">
        <v>49</v>
      </c>
      <c r="C2458" s="14">
        <v>846</v>
      </c>
      <c r="D2458" s="14">
        <v>97177</v>
      </c>
      <c r="E2458" s="14">
        <v>11</v>
      </c>
      <c r="F2458" s="14">
        <v>3031</v>
      </c>
    </row>
    <row r="2459" spans="1:6" s="14" customFormat="1" x14ac:dyDescent="0.25">
      <c r="A2459" s="1">
        <v>44219</v>
      </c>
      <c r="B2459" s="14" t="s">
        <v>50</v>
      </c>
      <c r="C2459" s="14">
        <v>6</v>
      </c>
      <c r="D2459" s="14">
        <v>1033</v>
      </c>
    </row>
    <row r="2460" spans="1:6" s="14" customFormat="1" x14ac:dyDescent="0.25">
      <c r="A2460" s="1">
        <v>44219</v>
      </c>
      <c r="B2460" s="14" t="s">
        <v>51</v>
      </c>
      <c r="C2460" s="14">
        <v>457</v>
      </c>
      <c r="D2460" s="14">
        <v>37574</v>
      </c>
      <c r="E2460" s="14">
        <v>6</v>
      </c>
      <c r="F2460" s="14">
        <v>1432</v>
      </c>
    </row>
    <row r="2461" spans="1:6" s="14" customFormat="1" x14ac:dyDescent="0.25">
      <c r="A2461" s="1">
        <v>44219</v>
      </c>
      <c r="B2461" s="14" t="s">
        <v>52</v>
      </c>
      <c r="C2461" s="14">
        <v>340</v>
      </c>
      <c r="D2461" s="14">
        <v>33711</v>
      </c>
      <c r="E2461" s="14">
        <v>7</v>
      </c>
      <c r="F2461" s="14">
        <v>1131</v>
      </c>
    </row>
    <row r="2462" spans="1:6" s="14" customFormat="1" x14ac:dyDescent="0.25">
      <c r="A2462" s="1">
        <v>44219</v>
      </c>
      <c r="B2462" s="14" t="s">
        <v>53</v>
      </c>
      <c r="C2462" s="14">
        <v>497</v>
      </c>
      <c r="D2462" s="14">
        <v>68226</v>
      </c>
      <c r="E2462" s="14">
        <v>11</v>
      </c>
      <c r="F2462" s="14">
        <v>1519</v>
      </c>
    </row>
    <row r="2463" spans="1:6" s="14" customFormat="1" x14ac:dyDescent="0.25">
      <c r="A2463" s="1">
        <v>44219</v>
      </c>
      <c r="B2463" s="14" t="s">
        <v>54</v>
      </c>
      <c r="C2463" s="14">
        <v>553</v>
      </c>
      <c r="D2463" s="14">
        <v>56395</v>
      </c>
      <c r="E2463" s="14">
        <v>10</v>
      </c>
      <c r="F2463" s="14">
        <v>1765</v>
      </c>
    </row>
    <row r="2464" spans="1:6" s="14" customFormat="1" x14ac:dyDescent="0.25">
      <c r="A2464" s="1">
        <v>44219</v>
      </c>
      <c r="B2464" s="14" t="s">
        <v>18</v>
      </c>
      <c r="C2464" s="14">
        <v>-25</v>
      </c>
      <c r="D2464" s="14">
        <v>1411</v>
      </c>
      <c r="E2464" s="14">
        <v>0</v>
      </c>
      <c r="F2464" s="14">
        <v>8</v>
      </c>
    </row>
    <row r="2465" spans="1:6" s="14" customFormat="1" x14ac:dyDescent="0.25">
      <c r="A2465" s="1">
        <v>44219</v>
      </c>
      <c r="B2465" s="14" t="s">
        <v>55</v>
      </c>
      <c r="E2465" s="14">
        <v>0</v>
      </c>
      <c r="F2465" s="14">
        <v>2</v>
      </c>
    </row>
    <row r="2466" spans="1:6" x14ac:dyDescent="0.25">
      <c r="A2466" s="1">
        <v>44220</v>
      </c>
      <c r="B2466" s="14" t="s">
        <v>41</v>
      </c>
      <c r="C2466" s="14">
        <v>107</v>
      </c>
      <c r="D2466" s="14">
        <v>8136</v>
      </c>
      <c r="E2466" s="14">
        <v>4</v>
      </c>
      <c r="F2466" s="14">
        <v>322</v>
      </c>
    </row>
    <row r="2467" spans="1:6" x14ac:dyDescent="0.25">
      <c r="A2467" s="1">
        <v>44220</v>
      </c>
      <c r="B2467" s="14" t="s">
        <v>42</v>
      </c>
      <c r="C2467" s="14">
        <v>29</v>
      </c>
      <c r="D2467" s="14">
        <v>4299</v>
      </c>
      <c r="E2467" s="14">
        <v>1</v>
      </c>
      <c r="F2467" s="14">
        <v>195</v>
      </c>
    </row>
    <row r="2468" spans="1:6" x14ac:dyDescent="0.25">
      <c r="A2468" s="1">
        <v>44220</v>
      </c>
      <c r="B2468" s="14" t="s">
        <v>43</v>
      </c>
      <c r="C2468" s="14">
        <v>439</v>
      </c>
      <c r="D2468" s="14">
        <v>47838</v>
      </c>
      <c r="E2468" s="14">
        <v>7</v>
      </c>
      <c r="F2468" s="14">
        <v>1283</v>
      </c>
    </row>
    <row r="2469" spans="1:6" x14ac:dyDescent="0.25">
      <c r="A2469" s="1">
        <v>44220</v>
      </c>
      <c r="B2469" s="14" t="s">
        <v>44</v>
      </c>
      <c r="C2469" s="14">
        <v>2</v>
      </c>
      <c r="D2469" s="14">
        <v>731</v>
      </c>
      <c r="E2469" s="14"/>
      <c r="F2469" s="14"/>
    </row>
    <row r="2470" spans="1:6" x14ac:dyDescent="0.25">
      <c r="A2470" s="1">
        <v>44220</v>
      </c>
      <c r="B2470" s="14" t="s">
        <v>45</v>
      </c>
      <c r="C2470" s="14">
        <v>494</v>
      </c>
      <c r="D2470" s="14">
        <v>74753</v>
      </c>
      <c r="E2470" s="14">
        <v>11</v>
      </c>
      <c r="F2470" s="14">
        <v>1908</v>
      </c>
    </row>
    <row r="2471" spans="1:6" x14ac:dyDescent="0.25">
      <c r="A2471" s="1">
        <v>44220</v>
      </c>
      <c r="B2471" s="14" t="s">
        <v>46</v>
      </c>
      <c r="C2471" s="14">
        <v>8</v>
      </c>
      <c r="D2471" s="14">
        <v>1693</v>
      </c>
      <c r="E2471" s="14">
        <v>0</v>
      </c>
      <c r="F2471" s="14">
        <v>96</v>
      </c>
    </row>
    <row r="2472" spans="1:6" x14ac:dyDescent="0.25">
      <c r="A2472" s="1">
        <v>44220</v>
      </c>
      <c r="B2472" s="14" t="s">
        <v>47</v>
      </c>
      <c r="C2472" s="14">
        <v>205</v>
      </c>
      <c r="D2472" s="14">
        <v>35170</v>
      </c>
      <c r="E2472" s="14">
        <v>6</v>
      </c>
      <c r="F2472" s="14">
        <v>1175</v>
      </c>
    </row>
    <row r="2473" spans="1:6" x14ac:dyDescent="0.25">
      <c r="A2473" s="1">
        <v>44220</v>
      </c>
      <c r="B2473" s="14" t="s">
        <v>48</v>
      </c>
      <c r="C2473" s="14">
        <v>37</v>
      </c>
      <c r="D2473" s="14">
        <v>5349</v>
      </c>
      <c r="E2473" s="14">
        <v>2</v>
      </c>
      <c r="F2473" s="14">
        <v>228</v>
      </c>
    </row>
    <row r="2474" spans="1:6" x14ac:dyDescent="0.25">
      <c r="A2474" s="1">
        <v>44220</v>
      </c>
      <c r="B2474" s="14" t="s">
        <v>49</v>
      </c>
      <c r="C2474" s="14">
        <v>693</v>
      </c>
      <c r="D2474" s="14">
        <v>97870</v>
      </c>
      <c r="E2474" s="14">
        <v>5</v>
      </c>
      <c r="F2474" s="14">
        <v>3036</v>
      </c>
    </row>
    <row r="2475" spans="1:6" x14ac:dyDescent="0.25">
      <c r="A2475" s="1">
        <v>44220</v>
      </c>
      <c r="B2475" s="14" t="s">
        <v>50</v>
      </c>
      <c r="C2475" s="14">
        <v>8</v>
      </c>
      <c r="D2475" s="14">
        <v>1041</v>
      </c>
      <c r="E2475" s="14"/>
      <c r="F2475" s="14"/>
    </row>
    <row r="2476" spans="1:6" x14ac:dyDescent="0.25">
      <c r="A2476" s="1">
        <v>44220</v>
      </c>
      <c r="B2476" s="14" t="s">
        <v>51</v>
      </c>
      <c r="C2476" s="14">
        <v>396</v>
      </c>
      <c r="D2476" s="14">
        <v>37970</v>
      </c>
      <c r="E2476" s="14">
        <v>8</v>
      </c>
      <c r="F2476" s="14">
        <v>1440</v>
      </c>
    </row>
    <row r="2477" spans="1:6" x14ac:dyDescent="0.25">
      <c r="A2477" s="1">
        <v>44220</v>
      </c>
      <c r="B2477" s="14" t="s">
        <v>52</v>
      </c>
      <c r="C2477" s="14">
        <v>292</v>
      </c>
      <c r="D2477" s="14">
        <v>34003</v>
      </c>
      <c r="E2477" s="14">
        <v>4</v>
      </c>
      <c r="F2477" s="14">
        <v>1135</v>
      </c>
    </row>
    <row r="2478" spans="1:6" x14ac:dyDescent="0.25">
      <c r="A2478" s="1">
        <v>44220</v>
      </c>
      <c r="B2478" s="14" t="s">
        <v>53</v>
      </c>
      <c r="C2478" s="14">
        <v>573</v>
      </c>
      <c r="D2478" s="14">
        <v>68799</v>
      </c>
      <c r="E2478" s="14">
        <v>6</v>
      </c>
      <c r="F2478" s="14">
        <v>1525</v>
      </c>
    </row>
    <row r="2479" spans="1:6" x14ac:dyDescent="0.25">
      <c r="A2479" s="1">
        <v>44220</v>
      </c>
      <c r="B2479" s="14" t="s">
        <v>54</v>
      </c>
      <c r="C2479" s="14">
        <v>429</v>
      </c>
      <c r="D2479" s="14">
        <v>56824</v>
      </c>
      <c r="E2479" s="14">
        <v>15</v>
      </c>
      <c r="F2479" s="14">
        <v>1780</v>
      </c>
    </row>
    <row r="2480" spans="1:6" x14ac:dyDescent="0.25">
      <c r="A2480" s="1">
        <v>44220</v>
      </c>
      <c r="B2480" s="14" t="s">
        <v>18</v>
      </c>
      <c r="C2480" s="14">
        <v>38</v>
      </c>
      <c r="D2480" s="14">
        <v>1449</v>
      </c>
      <c r="E2480" s="14">
        <v>0</v>
      </c>
      <c r="F2480" s="14">
        <v>8</v>
      </c>
    </row>
    <row r="2481" spans="1:6" x14ac:dyDescent="0.25">
      <c r="A2481" s="1">
        <v>44220</v>
      </c>
      <c r="B2481" s="14" t="s">
        <v>55</v>
      </c>
      <c r="C2481" s="14"/>
      <c r="D2481" s="14"/>
      <c r="E2481" s="14">
        <v>0</v>
      </c>
      <c r="F2481" s="14">
        <v>2</v>
      </c>
    </row>
    <row r="2482" spans="1:6" x14ac:dyDescent="0.25">
      <c r="A2482" s="1">
        <v>44221</v>
      </c>
      <c r="B2482" s="14" t="s">
        <v>41</v>
      </c>
      <c r="C2482" s="14">
        <v>108</v>
      </c>
      <c r="D2482" s="14">
        <v>8244</v>
      </c>
      <c r="E2482" s="14">
        <v>0</v>
      </c>
      <c r="F2482" s="14">
        <v>322</v>
      </c>
    </row>
    <row r="2483" spans="1:6" x14ac:dyDescent="0.25">
      <c r="A2483" s="1">
        <v>44221</v>
      </c>
      <c r="B2483" s="14" t="s">
        <v>42</v>
      </c>
      <c r="C2483" s="14">
        <v>44</v>
      </c>
      <c r="D2483" s="14">
        <v>4343</v>
      </c>
      <c r="E2483" s="14">
        <v>4</v>
      </c>
      <c r="F2483" s="14">
        <v>199</v>
      </c>
    </row>
    <row r="2484" spans="1:6" x14ac:dyDescent="0.25">
      <c r="A2484" s="1">
        <v>44221</v>
      </c>
      <c r="B2484" s="14" t="s">
        <v>43</v>
      </c>
      <c r="C2484" s="14">
        <v>358</v>
      </c>
      <c r="D2484" s="14">
        <v>48196</v>
      </c>
      <c r="E2484" s="14">
        <v>8</v>
      </c>
      <c r="F2484" s="14">
        <v>1291</v>
      </c>
    </row>
    <row r="2485" spans="1:6" x14ac:dyDescent="0.25">
      <c r="A2485" s="1">
        <v>44221</v>
      </c>
      <c r="B2485" s="14" t="s">
        <v>44</v>
      </c>
      <c r="C2485" s="14">
        <v>0</v>
      </c>
      <c r="D2485" s="14">
        <v>731</v>
      </c>
      <c r="E2485" s="14"/>
      <c r="F2485" s="14"/>
    </row>
    <row r="2486" spans="1:6" x14ac:dyDescent="0.25">
      <c r="A2486" s="1">
        <v>44221</v>
      </c>
      <c r="B2486" s="14" t="s">
        <v>45</v>
      </c>
      <c r="C2486" s="14">
        <v>409</v>
      </c>
      <c r="D2486" s="14">
        <v>75162</v>
      </c>
      <c r="E2486" s="14">
        <v>8</v>
      </c>
      <c r="F2486" s="14">
        <v>1916</v>
      </c>
    </row>
    <row r="2487" spans="1:6" x14ac:dyDescent="0.25">
      <c r="A2487" s="1">
        <v>44221</v>
      </c>
      <c r="B2487" s="14" t="s">
        <v>46</v>
      </c>
      <c r="C2487" s="14">
        <v>8</v>
      </c>
      <c r="D2487" s="14">
        <v>1701</v>
      </c>
      <c r="E2487" s="14">
        <v>0</v>
      </c>
      <c r="F2487" s="14">
        <v>96</v>
      </c>
    </row>
    <row r="2488" spans="1:6" x14ac:dyDescent="0.25">
      <c r="A2488" s="1">
        <v>44221</v>
      </c>
      <c r="B2488" s="14" t="s">
        <v>47</v>
      </c>
      <c r="C2488" s="14">
        <v>319</v>
      </c>
      <c r="D2488" s="14">
        <v>35489</v>
      </c>
      <c r="E2488" s="14">
        <v>0</v>
      </c>
      <c r="F2488" s="14">
        <v>1175</v>
      </c>
    </row>
    <row r="2489" spans="1:6" x14ac:dyDescent="0.25">
      <c r="A2489" s="1">
        <v>44221</v>
      </c>
      <c r="B2489" s="14" t="s">
        <v>48</v>
      </c>
      <c r="C2489" s="14">
        <v>36</v>
      </c>
      <c r="D2489" s="14">
        <v>5385</v>
      </c>
      <c r="E2489" s="14">
        <v>0</v>
      </c>
      <c r="F2489" s="14">
        <v>228</v>
      </c>
    </row>
    <row r="2490" spans="1:6" x14ac:dyDescent="0.25">
      <c r="A2490" s="1">
        <v>44221</v>
      </c>
      <c r="B2490" s="14" t="s">
        <v>49</v>
      </c>
      <c r="C2490" s="14">
        <v>612</v>
      </c>
      <c r="D2490" s="14">
        <v>98482</v>
      </c>
      <c r="E2490" s="14">
        <v>6</v>
      </c>
      <c r="F2490" s="14">
        <v>3042</v>
      </c>
    </row>
    <row r="2491" spans="1:6" x14ac:dyDescent="0.25">
      <c r="A2491" s="1">
        <v>44221</v>
      </c>
      <c r="B2491" s="14" t="s">
        <v>50</v>
      </c>
      <c r="C2491" s="14">
        <v>7</v>
      </c>
      <c r="D2491" s="14">
        <v>1048</v>
      </c>
      <c r="E2491" s="14"/>
      <c r="F2491" s="14"/>
    </row>
    <row r="2492" spans="1:6" x14ac:dyDescent="0.25">
      <c r="A2492" s="1">
        <v>44221</v>
      </c>
      <c r="B2492" s="14" t="s">
        <v>51</v>
      </c>
      <c r="C2492" s="14">
        <v>452</v>
      </c>
      <c r="D2492" s="14">
        <v>38422</v>
      </c>
      <c r="E2492" s="14">
        <v>5</v>
      </c>
      <c r="F2492" s="14">
        <v>1445</v>
      </c>
    </row>
    <row r="2493" spans="1:6" x14ac:dyDescent="0.25">
      <c r="A2493" s="1">
        <v>44221</v>
      </c>
      <c r="B2493" s="14" t="s">
        <v>52</v>
      </c>
      <c r="C2493" s="14">
        <v>362</v>
      </c>
      <c r="D2493" s="14">
        <v>34365</v>
      </c>
      <c r="E2493" s="14">
        <v>2</v>
      </c>
      <c r="F2493" s="14">
        <v>1137</v>
      </c>
    </row>
    <row r="2494" spans="1:6" x14ac:dyDescent="0.25">
      <c r="A2494" s="1">
        <v>44221</v>
      </c>
      <c r="B2494" s="14" t="s">
        <v>53</v>
      </c>
      <c r="C2494" s="14">
        <v>464</v>
      </c>
      <c r="D2494" s="14">
        <v>69263</v>
      </c>
      <c r="E2494" s="14">
        <v>5</v>
      </c>
      <c r="F2494" s="14">
        <v>1530</v>
      </c>
    </row>
    <row r="2495" spans="1:6" x14ac:dyDescent="0.25">
      <c r="A2495" s="1">
        <v>44221</v>
      </c>
      <c r="B2495" s="14" t="s">
        <v>54</v>
      </c>
      <c r="C2495" s="14">
        <v>315</v>
      </c>
      <c r="D2495" s="14">
        <v>57139</v>
      </c>
      <c r="E2495" s="14">
        <v>7</v>
      </c>
      <c r="F2495" s="14">
        <v>1787</v>
      </c>
    </row>
    <row r="2496" spans="1:6" x14ac:dyDescent="0.25">
      <c r="A2496" s="1">
        <v>44221</v>
      </c>
      <c r="B2496" s="14" t="s">
        <v>18</v>
      </c>
      <c r="C2496" s="14">
        <v>-17</v>
      </c>
      <c r="D2496" s="14">
        <v>1432</v>
      </c>
      <c r="E2496" s="14">
        <v>0</v>
      </c>
      <c r="F2496" s="14">
        <v>8</v>
      </c>
    </row>
    <row r="2497" spans="1:6" x14ac:dyDescent="0.25">
      <c r="A2497" s="1">
        <v>44221</v>
      </c>
      <c r="B2497" s="14" t="s">
        <v>55</v>
      </c>
      <c r="C2497" s="14"/>
      <c r="D2497" s="14"/>
      <c r="E2497" s="14">
        <v>0</v>
      </c>
      <c r="F2497" s="14">
        <v>2</v>
      </c>
    </row>
    <row r="2498" spans="1:6" x14ac:dyDescent="0.25">
      <c r="A2498" s="1">
        <v>44222</v>
      </c>
      <c r="B2498" s="14" t="s">
        <v>41</v>
      </c>
      <c r="C2498" s="14">
        <v>59</v>
      </c>
      <c r="D2498" s="14">
        <v>8303</v>
      </c>
      <c r="E2498" s="14">
        <v>1</v>
      </c>
      <c r="F2498" s="14">
        <v>323</v>
      </c>
    </row>
    <row r="2499" spans="1:6" x14ac:dyDescent="0.25">
      <c r="A2499" s="1">
        <v>44222</v>
      </c>
      <c r="B2499" s="14" t="s">
        <v>42</v>
      </c>
      <c r="C2499" s="14">
        <v>20</v>
      </c>
      <c r="D2499" s="14">
        <v>4363</v>
      </c>
      <c r="E2499" s="14">
        <v>1</v>
      </c>
      <c r="F2499" s="14">
        <v>200</v>
      </c>
    </row>
    <row r="2500" spans="1:6" x14ac:dyDescent="0.25">
      <c r="A2500" s="1">
        <v>44222</v>
      </c>
      <c r="B2500" s="14" t="s">
        <v>43</v>
      </c>
      <c r="C2500" s="14">
        <v>279</v>
      </c>
      <c r="D2500" s="14">
        <v>48475</v>
      </c>
      <c r="E2500" s="14">
        <v>6</v>
      </c>
      <c r="F2500" s="14">
        <v>1297</v>
      </c>
    </row>
    <row r="2501" spans="1:6" x14ac:dyDescent="0.25">
      <c r="A2501" s="1">
        <v>44222</v>
      </c>
      <c r="B2501" s="14" t="s">
        <v>44</v>
      </c>
      <c r="C2501" s="14">
        <v>3</v>
      </c>
      <c r="D2501" s="14">
        <v>734</v>
      </c>
      <c r="E2501" s="14"/>
      <c r="F2501" s="14"/>
    </row>
    <row r="2502" spans="1:6" x14ac:dyDescent="0.25">
      <c r="A2502" s="1">
        <v>44222</v>
      </c>
      <c r="B2502" s="14" t="s">
        <v>45</v>
      </c>
      <c r="C2502" s="14">
        <v>173</v>
      </c>
      <c r="D2502" s="14">
        <v>75335</v>
      </c>
      <c r="E2502" s="14">
        <v>3</v>
      </c>
      <c r="F2502" s="14">
        <v>1919</v>
      </c>
    </row>
    <row r="2503" spans="1:6" x14ac:dyDescent="0.25">
      <c r="A2503" s="1">
        <v>44222</v>
      </c>
      <c r="B2503" s="14" t="s">
        <v>46</v>
      </c>
      <c r="C2503" s="14">
        <v>8</v>
      </c>
      <c r="D2503" s="14">
        <v>1709</v>
      </c>
      <c r="E2503" s="14">
        <v>0</v>
      </c>
      <c r="F2503" s="14">
        <v>96</v>
      </c>
    </row>
    <row r="2504" spans="1:6" x14ac:dyDescent="0.25">
      <c r="A2504" s="1">
        <v>44222</v>
      </c>
      <c r="B2504" s="14" t="s">
        <v>47</v>
      </c>
      <c r="C2504" s="14">
        <v>323</v>
      </c>
      <c r="D2504" s="14">
        <v>35812</v>
      </c>
      <c r="E2504" s="14">
        <v>3</v>
      </c>
      <c r="F2504" s="14">
        <v>1178</v>
      </c>
    </row>
    <row r="2505" spans="1:6" x14ac:dyDescent="0.25">
      <c r="A2505" s="1">
        <v>44222</v>
      </c>
      <c r="B2505" s="14" t="s">
        <v>48</v>
      </c>
      <c r="C2505" s="14">
        <v>23</v>
      </c>
      <c r="D2505" s="14">
        <v>5408</v>
      </c>
      <c r="E2505" s="14">
        <v>2</v>
      </c>
      <c r="F2505" s="14">
        <v>230</v>
      </c>
    </row>
    <row r="2506" spans="1:6" x14ac:dyDescent="0.25">
      <c r="A2506" s="1">
        <v>44222</v>
      </c>
      <c r="B2506" s="14" t="s">
        <v>49</v>
      </c>
      <c r="C2506" s="14">
        <v>346</v>
      </c>
      <c r="D2506" s="14">
        <v>98828</v>
      </c>
      <c r="E2506" s="14">
        <v>9</v>
      </c>
      <c r="F2506" s="14">
        <v>3051</v>
      </c>
    </row>
    <row r="2507" spans="1:6" x14ac:dyDescent="0.25">
      <c r="A2507" s="1">
        <v>44222</v>
      </c>
      <c r="B2507" s="14" t="s">
        <v>50</v>
      </c>
      <c r="C2507" s="14">
        <v>1</v>
      </c>
      <c r="D2507" s="14">
        <v>1049</v>
      </c>
      <c r="E2507" s="14"/>
      <c r="F2507" s="14"/>
    </row>
    <row r="2508" spans="1:6" x14ac:dyDescent="0.25">
      <c r="A2508" s="1">
        <v>44222</v>
      </c>
      <c r="B2508" s="14" t="s">
        <v>51</v>
      </c>
      <c r="C2508" s="14">
        <v>275</v>
      </c>
      <c r="D2508" s="14">
        <v>38697</v>
      </c>
      <c r="E2508" s="14">
        <v>2</v>
      </c>
      <c r="F2508" s="14">
        <v>1447</v>
      </c>
    </row>
    <row r="2509" spans="1:6" x14ac:dyDescent="0.25">
      <c r="A2509" s="1">
        <v>44222</v>
      </c>
      <c r="B2509" s="14" t="s">
        <v>52</v>
      </c>
      <c r="C2509" s="14">
        <v>197</v>
      </c>
      <c r="D2509" s="14">
        <v>34562</v>
      </c>
      <c r="E2509" s="14">
        <v>5</v>
      </c>
      <c r="F2509" s="14">
        <v>1142</v>
      </c>
    </row>
    <row r="2510" spans="1:6" x14ac:dyDescent="0.25">
      <c r="A2510" s="1">
        <v>44222</v>
      </c>
      <c r="B2510" s="14" t="s">
        <v>53</v>
      </c>
      <c r="C2510" s="14">
        <v>217</v>
      </c>
      <c r="D2510" s="14">
        <v>69480</v>
      </c>
      <c r="E2510" s="14">
        <v>5</v>
      </c>
      <c r="F2510" s="14">
        <v>1535</v>
      </c>
    </row>
    <row r="2511" spans="1:6" x14ac:dyDescent="0.25">
      <c r="A2511" s="1">
        <v>44222</v>
      </c>
      <c r="B2511" s="14" t="s">
        <v>54</v>
      </c>
      <c r="C2511" s="14">
        <v>282</v>
      </c>
      <c r="D2511" s="14">
        <v>57421</v>
      </c>
      <c r="E2511" s="14">
        <v>4</v>
      </c>
      <c r="F2511" s="14">
        <v>1791</v>
      </c>
    </row>
    <row r="2512" spans="1:6" x14ac:dyDescent="0.25">
      <c r="A2512" s="1">
        <v>44222</v>
      </c>
      <c r="B2512" s="14" t="s">
        <v>18</v>
      </c>
      <c r="C2512" s="14">
        <v>9</v>
      </c>
      <c r="D2512" s="14">
        <v>1441</v>
      </c>
      <c r="E2512" s="14">
        <v>1</v>
      </c>
      <c r="F2512" s="14">
        <v>9</v>
      </c>
    </row>
    <row r="2513" spans="1:6" x14ac:dyDescent="0.25">
      <c r="A2513" s="1">
        <v>44222</v>
      </c>
      <c r="B2513" s="14" t="s">
        <v>55</v>
      </c>
      <c r="C2513" s="14"/>
      <c r="D2513" s="14"/>
      <c r="E2513" s="14">
        <v>0</v>
      </c>
      <c r="F2513" s="14">
        <v>2</v>
      </c>
    </row>
    <row r="2514" spans="1:6" x14ac:dyDescent="0.25">
      <c r="A2514" s="1">
        <v>44223</v>
      </c>
      <c r="B2514" s="14" t="s">
        <v>41</v>
      </c>
      <c r="C2514" s="14">
        <v>71</v>
      </c>
      <c r="D2514" s="14">
        <v>8374</v>
      </c>
      <c r="E2514" s="14">
        <v>4</v>
      </c>
      <c r="F2514" s="14">
        <v>327</v>
      </c>
    </row>
    <row r="2515" spans="1:6" x14ac:dyDescent="0.25">
      <c r="A2515" s="1">
        <v>44223</v>
      </c>
      <c r="B2515" s="14" t="s">
        <v>42</v>
      </c>
      <c r="C2515" s="14">
        <v>31</v>
      </c>
      <c r="D2515" s="14">
        <v>4394</v>
      </c>
      <c r="E2515" s="14">
        <v>4</v>
      </c>
      <c r="F2515" s="14">
        <v>204</v>
      </c>
    </row>
    <row r="2516" spans="1:6" x14ac:dyDescent="0.25">
      <c r="A2516" s="1">
        <v>44223</v>
      </c>
      <c r="B2516" s="14" t="s">
        <v>43</v>
      </c>
      <c r="C2516" s="14">
        <v>300</v>
      </c>
      <c r="D2516" s="14">
        <v>48775</v>
      </c>
      <c r="E2516" s="14">
        <v>12</v>
      </c>
      <c r="F2516" s="14">
        <v>1309</v>
      </c>
    </row>
    <row r="2517" spans="1:6" x14ac:dyDescent="0.25">
      <c r="A2517" s="1">
        <v>44223</v>
      </c>
      <c r="B2517" s="14" t="s">
        <v>44</v>
      </c>
      <c r="C2517" s="14">
        <v>9</v>
      </c>
      <c r="D2517" s="14">
        <v>743</v>
      </c>
      <c r="E2517" s="14"/>
      <c r="F2517" s="14"/>
    </row>
    <row r="2518" spans="1:6" x14ac:dyDescent="0.25">
      <c r="A2518" s="1">
        <v>44223</v>
      </c>
      <c r="B2518" s="14" t="s">
        <v>45</v>
      </c>
      <c r="C2518" s="14">
        <v>475</v>
      </c>
      <c r="D2518" s="14">
        <v>75810</v>
      </c>
      <c r="E2518" s="14">
        <v>10</v>
      </c>
      <c r="F2518" s="14">
        <v>1929</v>
      </c>
    </row>
    <row r="2519" spans="1:6" x14ac:dyDescent="0.25">
      <c r="A2519" s="1">
        <v>44223</v>
      </c>
      <c r="B2519" s="14" t="s">
        <v>46</v>
      </c>
      <c r="C2519" s="14">
        <v>10</v>
      </c>
      <c r="D2519" s="14">
        <v>1719</v>
      </c>
      <c r="E2519" s="14">
        <v>0</v>
      </c>
      <c r="F2519" s="14">
        <v>96</v>
      </c>
    </row>
    <row r="2520" spans="1:6" x14ac:dyDescent="0.25">
      <c r="A2520" s="1">
        <v>44223</v>
      </c>
      <c r="B2520" s="14" t="s">
        <v>47</v>
      </c>
      <c r="C2520" s="14">
        <v>114</v>
      </c>
      <c r="D2520" s="14">
        <v>35926</v>
      </c>
      <c r="E2520" s="14">
        <v>8</v>
      </c>
      <c r="F2520" s="14">
        <v>1186</v>
      </c>
    </row>
    <row r="2521" spans="1:6" x14ac:dyDescent="0.25">
      <c r="A2521" s="1">
        <v>44223</v>
      </c>
      <c r="B2521" s="14" t="s">
        <v>48</v>
      </c>
      <c r="C2521" s="14">
        <v>27</v>
      </c>
      <c r="D2521" s="14">
        <v>5435</v>
      </c>
      <c r="E2521" s="14">
        <v>1</v>
      </c>
      <c r="F2521" s="14">
        <v>231</v>
      </c>
    </row>
    <row r="2522" spans="1:6" x14ac:dyDescent="0.25">
      <c r="A2522" s="1">
        <v>44223</v>
      </c>
      <c r="B2522" s="14" t="s">
        <v>49</v>
      </c>
      <c r="C2522" s="14">
        <v>732</v>
      </c>
      <c r="D2522" s="14">
        <v>99560</v>
      </c>
      <c r="E2522" s="14">
        <v>14</v>
      </c>
      <c r="F2522" s="14">
        <v>3065</v>
      </c>
    </row>
    <row r="2523" spans="1:6" x14ac:dyDescent="0.25">
      <c r="A2523" s="1">
        <v>44223</v>
      </c>
      <c r="B2523" s="14" t="s">
        <v>50</v>
      </c>
      <c r="C2523" s="14">
        <v>13</v>
      </c>
      <c r="D2523" s="14">
        <v>1062</v>
      </c>
      <c r="E2523" s="14"/>
      <c r="F2523" s="14"/>
    </row>
    <row r="2524" spans="1:6" x14ac:dyDescent="0.25">
      <c r="A2524" s="1">
        <v>44223</v>
      </c>
      <c r="B2524" s="14" t="s">
        <v>51</v>
      </c>
      <c r="C2524" s="14">
        <v>290</v>
      </c>
      <c r="D2524" s="14">
        <v>38987</v>
      </c>
      <c r="E2524" s="14">
        <v>8</v>
      </c>
      <c r="F2524" s="14">
        <v>1455</v>
      </c>
    </row>
    <row r="2525" spans="1:6" x14ac:dyDescent="0.25">
      <c r="A2525" s="1">
        <v>44223</v>
      </c>
      <c r="B2525" s="14" t="s">
        <v>52</v>
      </c>
      <c r="C2525" s="14">
        <v>235</v>
      </c>
      <c r="D2525" s="14">
        <v>34797</v>
      </c>
      <c r="E2525" s="14">
        <v>6</v>
      </c>
      <c r="F2525" s="14">
        <v>1148</v>
      </c>
    </row>
    <row r="2526" spans="1:6" x14ac:dyDescent="0.25">
      <c r="A2526" s="1">
        <v>44223</v>
      </c>
      <c r="B2526" s="14" t="s">
        <v>53</v>
      </c>
      <c r="C2526" s="14">
        <v>402</v>
      </c>
      <c r="D2526" s="14">
        <v>69882</v>
      </c>
      <c r="E2526" s="14">
        <v>6</v>
      </c>
      <c r="F2526" s="14">
        <v>1541</v>
      </c>
    </row>
    <row r="2527" spans="1:6" x14ac:dyDescent="0.25">
      <c r="A2527" s="1">
        <v>44223</v>
      </c>
      <c r="B2527" s="14" t="s">
        <v>54</v>
      </c>
      <c r="C2527" s="14">
        <v>321</v>
      </c>
      <c r="D2527" s="14">
        <v>57742</v>
      </c>
      <c r="E2527" s="14">
        <v>11</v>
      </c>
      <c r="F2527" s="14">
        <v>1802</v>
      </c>
    </row>
    <row r="2528" spans="1:6" x14ac:dyDescent="0.25">
      <c r="A2528" s="1">
        <v>44223</v>
      </c>
      <c r="B2528" s="14" t="s">
        <v>18</v>
      </c>
      <c r="C2528" s="14">
        <v>-8</v>
      </c>
      <c r="D2528" s="14">
        <v>1433</v>
      </c>
      <c r="E2528" s="14">
        <v>0</v>
      </c>
      <c r="F2528" s="14">
        <v>9</v>
      </c>
    </row>
    <row r="2529" spans="1:6" x14ac:dyDescent="0.25">
      <c r="A2529" s="1">
        <v>44223</v>
      </c>
      <c r="B2529" s="14" t="s">
        <v>55</v>
      </c>
      <c r="C2529" s="14"/>
      <c r="D2529" s="14"/>
      <c r="E2529" s="14">
        <v>0</v>
      </c>
      <c r="F2529" s="14">
        <v>2</v>
      </c>
    </row>
    <row r="2530" spans="1:6" x14ac:dyDescent="0.25">
      <c r="A2530" s="1">
        <v>44224</v>
      </c>
      <c r="B2530" s="14" t="s">
        <v>41</v>
      </c>
      <c r="C2530" s="14">
        <v>120</v>
      </c>
      <c r="D2530" s="14">
        <v>8494</v>
      </c>
      <c r="E2530" s="14">
        <v>2</v>
      </c>
      <c r="F2530" s="14">
        <v>329</v>
      </c>
    </row>
    <row r="2531" spans="1:6" x14ac:dyDescent="0.25">
      <c r="A2531" s="1">
        <v>44224</v>
      </c>
      <c r="B2531" s="14" t="s">
        <v>42</v>
      </c>
      <c r="C2531" s="14">
        <v>15</v>
      </c>
      <c r="D2531" s="14">
        <v>4409</v>
      </c>
      <c r="E2531" s="14">
        <v>2</v>
      </c>
      <c r="F2531" s="14">
        <v>206</v>
      </c>
    </row>
    <row r="2532" spans="1:6" x14ac:dyDescent="0.25">
      <c r="A2532" s="1">
        <v>44224</v>
      </c>
      <c r="B2532" s="14" t="s">
        <v>43</v>
      </c>
      <c r="C2532" s="14">
        <v>443</v>
      </c>
      <c r="D2532" s="14">
        <v>49218</v>
      </c>
      <c r="E2532" s="14">
        <v>3</v>
      </c>
      <c r="F2532" s="14">
        <v>1312</v>
      </c>
    </row>
    <row r="2533" spans="1:6" x14ac:dyDescent="0.25">
      <c r="A2533" s="1">
        <v>44224</v>
      </c>
      <c r="B2533" s="14" t="s">
        <v>44</v>
      </c>
      <c r="C2533" s="14">
        <v>10</v>
      </c>
      <c r="D2533" s="14">
        <v>753</v>
      </c>
      <c r="E2533" s="14"/>
      <c r="F2533" s="14"/>
    </row>
    <row r="2534" spans="1:6" x14ac:dyDescent="0.25">
      <c r="A2534" s="1">
        <v>44224</v>
      </c>
      <c r="B2534" s="14" t="s">
        <v>45</v>
      </c>
      <c r="C2534" s="14">
        <v>449</v>
      </c>
      <c r="D2534" s="14">
        <v>76259</v>
      </c>
      <c r="E2534" s="14">
        <v>10</v>
      </c>
      <c r="F2534" s="14">
        <v>1939</v>
      </c>
    </row>
    <row r="2535" spans="1:6" x14ac:dyDescent="0.25">
      <c r="A2535" s="1">
        <v>44224</v>
      </c>
      <c r="B2535" s="14" t="s">
        <v>46</v>
      </c>
      <c r="C2535" s="14">
        <v>23</v>
      </c>
      <c r="D2535" s="14">
        <v>1742</v>
      </c>
      <c r="E2535" s="14">
        <v>0</v>
      </c>
      <c r="F2535" s="14">
        <v>96</v>
      </c>
    </row>
    <row r="2536" spans="1:6" x14ac:dyDescent="0.25">
      <c r="A2536" s="1">
        <v>44224</v>
      </c>
      <c r="B2536" s="14" t="s">
        <v>47</v>
      </c>
      <c r="C2536" s="14">
        <v>460</v>
      </c>
      <c r="D2536" s="14">
        <v>36386</v>
      </c>
      <c r="E2536" s="14">
        <v>3</v>
      </c>
      <c r="F2536" s="14">
        <v>1189</v>
      </c>
    </row>
    <row r="2537" spans="1:6" x14ac:dyDescent="0.25">
      <c r="A2537" s="1">
        <v>44224</v>
      </c>
      <c r="B2537" s="14" t="s">
        <v>48</v>
      </c>
      <c r="C2537" s="14">
        <v>61</v>
      </c>
      <c r="D2537" s="14">
        <v>5496</v>
      </c>
      <c r="E2537" s="14">
        <v>0</v>
      </c>
      <c r="F2537" s="14">
        <v>231</v>
      </c>
    </row>
    <row r="2538" spans="1:6" x14ac:dyDescent="0.25">
      <c r="A2538" s="1">
        <v>44224</v>
      </c>
      <c r="B2538" s="14" t="s">
        <v>49</v>
      </c>
      <c r="C2538" s="14">
        <v>713</v>
      </c>
      <c r="D2538" s="14">
        <v>100273</v>
      </c>
      <c r="E2538" s="14">
        <v>9</v>
      </c>
      <c r="F2538" s="14">
        <v>3074</v>
      </c>
    </row>
    <row r="2539" spans="1:6" x14ac:dyDescent="0.25">
      <c r="A2539" s="1">
        <v>44224</v>
      </c>
      <c r="B2539" s="14" t="s">
        <v>50</v>
      </c>
      <c r="C2539" s="14">
        <v>2</v>
      </c>
      <c r="D2539" s="14">
        <v>1064</v>
      </c>
      <c r="E2539" s="14"/>
      <c r="F2539" s="14"/>
    </row>
    <row r="2540" spans="1:6" x14ac:dyDescent="0.25">
      <c r="A2540" s="1">
        <v>44224</v>
      </c>
      <c r="B2540" s="14" t="s">
        <v>51</v>
      </c>
      <c r="C2540" s="14">
        <v>494</v>
      </c>
      <c r="D2540" s="14">
        <v>39481</v>
      </c>
      <c r="E2540" s="14">
        <v>3</v>
      </c>
      <c r="F2540" s="14">
        <v>1458</v>
      </c>
    </row>
    <row r="2541" spans="1:6" x14ac:dyDescent="0.25">
      <c r="A2541" s="1">
        <v>44224</v>
      </c>
      <c r="B2541" s="14" t="s">
        <v>52</v>
      </c>
      <c r="C2541" s="14">
        <v>385</v>
      </c>
      <c r="D2541" s="14">
        <v>35182</v>
      </c>
      <c r="E2541" s="14">
        <v>1</v>
      </c>
      <c r="F2541" s="14">
        <v>1149</v>
      </c>
    </row>
    <row r="2542" spans="1:6" x14ac:dyDescent="0.25">
      <c r="A2542" s="1">
        <v>44224</v>
      </c>
      <c r="B2542" s="14" t="s">
        <v>53</v>
      </c>
      <c r="C2542" s="14">
        <v>516</v>
      </c>
      <c r="D2542" s="14">
        <v>70398</v>
      </c>
      <c r="E2542" s="14">
        <v>7</v>
      </c>
      <c r="F2542" s="14">
        <v>1548</v>
      </c>
    </row>
    <row r="2543" spans="1:6" x14ac:dyDescent="0.25">
      <c r="A2543" s="1">
        <v>44224</v>
      </c>
      <c r="B2543" s="14" t="s">
        <v>54</v>
      </c>
      <c r="C2543" s="14">
        <v>522</v>
      </c>
      <c r="D2543" s="14">
        <v>58264</v>
      </c>
      <c r="E2543" s="14">
        <v>5</v>
      </c>
      <c r="F2543" s="14">
        <v>1807</v>
      </c>
    </row>
    <row r="2544" spans="1:6" x14ac:dyDescent="0.25">
      <c r="A2544" s="1">
        <v>44224</v>
      </c>
      <c r="B2544" s="14" t="s">
        <v>18</v>
      </c>
      <c r="C2544" s="14">
        <v>9</v>
      </c>
      <c r="D2544" s="14">
        <v>1442</v>
      </c>
      <c r="E2544" s="14">
        <v>-1</v>
      </c>
      <c r="F2544" s="14">
        <v>8</v>
      </c>
    </row>
    <row r="2545" spans="1:6" x14ac:dyDescent="0.25">
      <c r="A2545" s="1">
        <v>44224</v>
      </c>
      <c r="B2545" s="14" t="s">
        <v>55</v>
      </c>
      <c r="C2545" s="14"/>
      <c r="D2545" s="14"/>
      <c r="E2545" s="14">
        <v>0</v>
      </c>
      <c r="F2545" s="14">
        <v>2</v>
      </c>
    </row>
    <row r="2546" spans="1:6" x14ac:dyDescent="0.25">
      <c r="A2546" s="1">
        <v>44225</v>
      </c>
      <c r="B2546" s="14" t="s">
        <v>41</v>
      </c>
      <c r="C2546" s="14">
        <v>82</v>
      </c>
      <c r="D2546" s="14">
        <v>8576</v>
      </c>
      <c r="E2546" s="14">
        <v>5</v>
      </c>
      <c r="F2546" s="14">
        <v>334</v>
      </c>
    </row>
    <row r="2547" spans="1:6" x14ac:dyDescent="0.25">
      <c r="A2547" s="1">
        <v>44225</v>
      </c>
      <c r="B2547" s="14" t="s">
        <v>42</v>
      </c>
      <c r="C2547" s="14">
        <v>44</v>
      </c>
      <c r="D2547" s="14">
        <v>4453</v>
      </c>
      <c r="E2547" s="14">
        <v>6</v>
      </c>
      <c r="F2547" s="14">
        <v>212</v>
      </c>
    </row>
    <row r="2548" spans="1:6" x14ac:dyDescent="0.25">
      <c r="A2548" s="1">
        <v>44225</v>
      </c>
      <c r="B2548" s="14" t="s">
        <v>43</v>
      </c>
      <c r="C2548" s="14">
        <v>323</v>
      </c>
      <c r="D2548" s="14">
        <v>49541</v>
      </c>
      <c r="E2548" s="14">
        <v>13</v>
      </c>
      <c r="F2548" s="14">
        <v>1325</v>
      </c>
    </row>
    <row r="2549" spans="1:6" x14ac:dyDescent="0.25">
      <c r="A2549" s="1">
        <v>44225</v>
      </c>
      <c r="B2549" s="14" t="s">
        <v>44</v>
      </c>
      <c r="C2549" s="14">
        <v>18</v>
      </c>
      <c r="D2549" s="14">
        <v>771</v>
      </c>
      <c r="E2549" s="14"/>
      <c r="F2549" s="14"/>
    </row>
    <row r="2550" spans="1:6" x14ac:dyDescent="0.25">
      <c r="A2550" s="1">
        <v>44225</v>
      </c>
      <c r="B2550" s="14" t="s">
        <v>45</v>
      </c>
      <c r="C2550" s="14">
        <v>320</v>
      </c>
      <c r="D2550" s="14">
        <v>76579</v>
      </c>
      <c r="E2550" s="14">
        <v>13</v>
      </c>
      <c r="F2550" s="14">
        <v>1952</v>
      </c>
    </row>
    <row r="2551" spans="1:6" x14ac:dyDescent="0.25">
      <c r="A2551" s="1">
        <v>44225</v>
      </c>
      <c r="B2551" s="14" t="s">
        <v>46</v>
      </c>
      <c r="C2551" s="14">
        <v>14</v>
      </c>
      <c r="D2551" s="14">
        <v>1756</v>
      </c>
      <c r="E2551" s="14">
        <v>1</v>
      </c>
      <c r="F2551" s="14">
        <v>97</v>
      </c>
    </row>
    <row r="2552" spans="1:6" x14ac:dyDescent="0.25">
      <c r="A2552" s="1">
        <v>44225</v>
      </c>
      <c r="B2552" s="14" t="s">
        <v>47</v>
      </c>
      <c r="C2552" s="14">
        <v>226</v>
      </c>
      <c r="D2552" s="14">
        <v>36612</v>
      </c>
      <c r="E2552" s="14">
        <v>3</v>
      </c>
      <c r="F2552" s="14">
        <v>1192</v>
      </c>
    </row>
    <row r="2553" spans="1:6" x14ac:dyDescent="0.25">
      <c r="A2553" s="1">
        <v>44225</v>
      </c>
      <c r="B2553" s="14" t="s">
        <v>48</v>
      </c>
      <c r="C2553" s="14">
        <v>38</v>
      </c>
      <c r="D2553" s="14">
        <v>5534</v>
      </c>
      <c r="E2553" s="14">
        <v>2</v>
      </c>
      <c r="F2553" s="14">
        <v>233</v>
      </c>
    </row>
    <row r="2554" spans="1:6" x14ac:dyDescent="0.25">
      <c r="A2554" s="1">
        <v>44225</v>
      </c>
      <c r="B2554" s="14" t="s">
        <v>49</v>
      </c>
      <c r="C2554" s="14">
        <v>501</v>
      </c>
      <c r="D2554" s="14">
        <v>100774</v>
      </c>
      <c r="E2554" s="14">
        <v>17</v>
      </c>
      <c r="F2554" s="14">
        <v>3091</v>
      </c>
    </row>
    <row r="2555" spans="1:6" x14ac:dyDescent="0.25">
      <c r="A2555" s="1">
        <v>44225</v>
      </c>
      <c r="B2555" s="14" t="s">
        <v>50</v>
      </c>
      <c r="C2555" s="14">
        <v>8</v>
      </c>
      <c r="D2555" s="14">
        <v>1072</v>
      </c>
      <c r="E2555" s="14"/>
      <c r="F2555" s="14"/>
    </row>
    <row r="2556" spans="1:6" x14ac:dyDescent="0.25">
      <c r="A2556" s="1">
        <v>44225</v>
      </c>
      <c r="B2556" s="14" t="s">
        <v>51</v>
      </c>
      <c r="C2556" s="14">
        <v>231</v>
      </c>
      <c r="D2556" s="14">
        <v>39712</v>
      </c>
      <c r="E2556" s="14">
        <v>9</v>
      </c>
      <c r="F2556" s="14">
        <v>1467</v>
      </c>
    </row>
    <row r="2557" spans="1:6" x14ac:dyDescent="0.25">
      <c r="A2557" s="1">
        <v>44225</v>
      </c>
      <c r="B2557" s="14" t="s">
        <v>52</v>
      </c>
      <c r="C2557" s="14">
        <v>293</v>
      </c>
      <c r="D2557" s="14">
        <v>35475</v>
      </c>
      <c r="E2557" s="14">
        <v>6</v>
      </c>
      <c r="F2557" s="14">
        <v>1155</v>
      </c>
    </row>
    <row r="2558" spans="1:6" x14ac:dyDescent="0.25">
      <c r="A2558" s="1">
        <v>44225</v>
      </c>
      <c r="B2558" s="14" t="s">
        <v>53</v>
      </c>
      <c r="C2558" s="14">
        <v>314</v>
      </c>
      <c r="D2558" s="14">
        <v>70712</v>
      </c>
      <c r="E2558" s="14">
        <v>8</v>
      </c>
      <c r="F2558" s="14">
        <v>1556</v>
      </c>
    </row>
    <row r="2559" spans="1:6" x14ac:dyDescent="0.25">
      <c r="A2559" s="1">
        <v>44225</v>
      </c>
      <c r="B2559" s="14" t="s">
        <v>54</v>
      </c>
      <c r="C2559" s="14">
        <v>362</v>
      </c>
      <c r="D2559" s="14">
        <v>58626</v>
      </c>
      <c r="E2559" s="14">
        <v>13</v>
      </c>
      <c r="F2559" s="14">
        <v>1820</v>
      </c>
    </row>
    <row r="2560" spans="1:6" x14ac:dyDescent="0.25">
      <c r="A2560" s="1">
        <v>44225</v>
      </c>
      <c r="B2560" s="14" t="s">
        <v>18</v>
      </c>
      <c r="C2560" s="14">
        <v>7</v>
      </c>
      <c r="D2560" s="14">
        <v>1449</v>
      </c>
      <c r="E2560" s="14">
        <v>0</v>
      </c>
      <c r="F2560" s="14">
        <v>8</v>
      </c>
    </row>
    <row r="2561" spans="1:6" x14ac:dyDescent="0.25">
      <c r="A2561" s="1">
        <v>44225</v>
      </c>
      <c r="B2561" s="14" t="s">
        <v>55</v>
      </c>
      <c r="C2561" s="14"/>
      <c r="D2561" s="14"/>
      <c r="E2561" s="14">
        <v>0</v>
      </c>
      <c r="F2561" s="14">
        <v>2</v>
      </c>
    </row>
    <row r="2562" spans="1:6" x14ac:dyDescent="0.25">
      <c r="A2562" s="1">
        <v>44226</v>
      </c>
      <c r="B2562" s="14" t="s">
        <v>41</v>
      </c>
      <c r="C2562" s="14">
        <v>74</v>
      </c>
      <c r="D2562" s="14">
        <v>8650</v>
      </c>
      <c r="E2562" s="14">
        <v>6</v>
      </c>
      <c r="F2562" s="14">
        <v>340</v>
      </c>
    </row>
    <row r="2563" spans="1:6" x14ac:dyDescent="0.25">
      <c r="A2563" s="1">
        <v>44226</v>
      </c>
      <c r="B2563" s="14" t="s">
        <v>42</v>
      </c>
      <c r="C2563" s="14">
        <v>33</v>
      </c>
      <c r="D2563" s="14">
        <v>4486</v>
      </c>
      <c r="E2563" s="14">
        <v>3</v>
      </c>
      <c r="F2563" s="14">
        <v>215</v>
      </c>
    </row>
    <row r="2564" spans="1:6" x14ac:dyDescent="0.25">
      <c r="A2564" s="1">
        <v>44226</v>
      </c>
      <c r="B2564" s="14" t="s">
        <v>43</v>
      </c>
      <c r="C2564" s="14">
        <v>445</v>
      </c>
      <c r="D2564" s="14">
        <v>49986</v>
      </c>
      <c r="E2564" s="14">
        <v>8</v>
      </c>
      <c r="F2564" s="14">
        <v>1333</v>
      </c>
    </row>
    <row r="2565" spans="1:6" x14ac:dyDescent="0.25">
      <c r="A2565" s="1">
        <v>44226</v>
      </c>
      <c r="B2565" s="14" t="s">
        <v>44</v>
      </c>
      <c r="C2565" s="14">
        <v>2</v>
      </c>
      <c r="D2565" s="14">
        <v>773</v>
      </c>
      <c r="E2565" s="14"/>
      <c r="F2565" s="14"/>
    </row>
    <row r="2566" spans="1:6" x14ac:dyDescent="0.25">
      <c r="A2566" s="1">
        <v>44226</v>
      </c>
      <c r="B2566" s="14" t="s">
        <v>45</v>
      </c>
      <c r="C2566" s="14">
        <v>506</v>
      </c>
      <c r="D2566" s="14">
        <v>77085</v>
      </c>
      <c r="E2566" s="14">
        <v>12</v>
      </c>
      <c r="F2566" s="14">
        <v>1964</v>
      </c>
    </row>
    <row r="2567" spans="1:6" x14ac:dyDescent="0.25">
      <c r="A2567" s="1">
        <v>44226</v>
      </c>
      <c r="B2567" s="14" t="s">
        <v>46</v>
      </c>
      <c r="C2567" s="14">
        <v>13</v>
      </c>
      <c r="D2567" s="14">
        <v>1769</v>
      </c>
      <c r="E2567" s="14">
        <v>0</v>
      </c>
      <c r="F2567" s="14">
        <v>97</v>
      </c>
    </row>
    <row r="2568" spans="1:6" x14ac:dyDescent="0.25">
      <c r="A2568" s="1">
        <v>44226</v>
      </c>
      <c r="B2568" s="14" t="s">
        <v>47</v>
      </c>
      <c r="C2568" s="14">
        <v>341</v>
      </c>
      <c r="D2568" s="14">
        <v>36953</v>
      </c>
      <c r="E2568" s="14">
        <v>8</v>
      </c>
      <c r="F2568" s="14">
        <v>1200</v>
      </c>
    </row>
    <row r="2569" spans="1:6" x14ac:dyDescent="0.25">
      <c r="A2569" s="1">
        <v>44226</v>
      </c>
      <c r="B2569" s="14" t="s">
        <v>48</v>
      </c>
      <c r="C2569" s="14">
        <v>73</v>
      </c>
      <c r="D2569" s="14">
        <v>5607</v>
      </c>
      <c r="E2569" s="14">
        <v>0</v>
      </c>
      <c r="F2569" s="14">
        <v>233</v>
      </c>
    </row>
    <row r="2570" spans="1:6" x14ac:dyDescent="0.25">
      <c r="A2570" s="1">
        <v>44226</v>
      </c>
      <c r="B2570" s="14" t="s">
        <v>49</v>
      </c>
      <c r="C2570" s="14">
        <v>714</v>
      </c>
      <c r="D2570" s="14">
        <v>101488</v>
      </c>
      <c r="E2570" s="14">
        <v>23</v>
      </c>
      <c r="F2570" s="14">
        <v>3114</v>
      </c>
    </row>
    <row r="2571" spans="1:6" x14ac:dyDescent="0.25">
      <c r="A2571" s="1">
        <v>44226</v>
      </c>
      <c r="B2571" s="14" t="s">
        <v>50</v>
      </c>
      <c r="C2571" s="14">
        <v>9</v>
      </c>
      <c r="D2571" s="14">
        <v>1081</v>
      </c>
      <c r="E2571" s="14"/>
      <c r="F2571" s="14"/>
    </row>
    <row r="2572" spans="1:6" x14ac:dyDescent="0.25">
      <c r="A2572" s="1">
        <v>44226</v>
      </c>
      <c r="B2572" s="14" t="s">
        <v>51</v>
      </c>
      <c r="C2572" s="14">
        <v>392</v>
      </c>
      <c r="D2572" s="14">
        <v>40104</v>
      </c>
      <c r="E2572" s="14">
        <v>7</v>
      </c>
      <c r="F2572" s="14">
        <v>1474</v>
      </c>
    </row>
    <row r="2573" spans="1:6" x14ac:dyDescent="0.25">
      <c r="A2573" s="1">
        <v>44226</v>
      </c>
      <c r="B2573" s="14" t="s">
        <v>52</v>
      </c>
      <c r="C2573" s="14">
        <v>304</v>
      </c>
      <c r="D2573" s="14">
        <v>35779</v>
      </c>
      <c r="E2573" s="14">
        <v>4</v>
      </c>
      <c r="F2573" s="14">
        <v>1159</v>
      </c>
    </row>
    <row r="2574" spans="1:6" x14ac:dyDescent="0.25">
      <c r="A2574" s="1">
        <v>44226</v>
      </c>
      <c r="B2574" s="14" t="s">
        <v>53</v>
      </c>
      <c r="C2574" s="14">
        <v>547</v>
      </c>
      <c r="D2574" s="14">
        <v>71259</v>
      </c>
      <c r="E2574" s="14">
        <v>5</v>
      </c>
      <c r="F2574" s="14">
        <v>1561</v>
      </c>
    </row>
    <row r="2575" spans="1:6" x14ac:dyDescent="0.25">
      <c r="A2575" s="1">
        <v>44226</v>
      </c>
      <c r="B2575" s="14" t="s">
        <v>54</v>
      </c>
      <c r="C2575" s="14">
        <v>500</v>
      </c>
      <c r="D2575" s="14">
        <v>59126</v>
      </c>
      <c r="E2575" s="14">
        <v>11</v>
      </c>
      <c r="F2575" s="14">
        <v>1831</v>
      </c>
    </row>
    <row r="2576" spans="1:6" x14ac:dyDescent="0.25">
      <c r="A2576" s="1">
        <v>44226</v>
      </c>
      <c r="B2576" s="14" t="s">
        <v>18</v>
      </c>
      <c r="C2576" s="14">
        <v>4</v>
      </c>
      <c r="D2576" s="14">
        <v>1453</v>
      </c>
      <c r="E2576" s="14">
        <v>0</v>
      </c>
      <c r="F2576" s="14">
        <v>8</v>
      </c>
    </row>
    <row r="2577" spans="1:6" x14ac:dyDescent="0.25">
      <c r="A2577" s="1">
        <v>44226</v>
      </c>
      <c r="B2577" s="14" t="s">
        <v>55</v>
      </c>
      <c r="C2577" s="14"/>
      <c r="D2577" s="14"/>
      <c r="E2577" s="14">
        <v>0</v>
      </c>
      <c r="F2577" s="14">
        <v>2</v>
      </c>
    </row>
    <row r="2578" spans="1:6" x14ac:dyDescent="0.25">
      <c r="A2578" s="1">
        <v>44227</v>
      </c>
      <c r="B2578" s="14" t="s">
        <v>41</v>
      </c>
      <c r="C2578" s="14">
        <v>53</v>
      </c>
      <c r="D2578" s="14">
        <v>8703</v>
      </c>
      <c r="E2578" s="14">
        <v>2</v>
      </c>
      <c r="F2578" s="14">
        <v>342</v>
      </c>
    </row>
    <row r="2579" spans="1:6" x14ac:dyDescent="0.25">
      <c r="A2579" s="1">
        <v>44227</v>
      </c>
      <c r="B2579" s="14" t="s">
        <v>42</v>
      </c>
      <c r="C2579" s="14">
        <v>15</v>
      </c>
      <c r="D2579" s="14">
        <v>4501</v>
      </c>
      <c r="E2579" s="14">
        <v>1</v>
      </c>
      <c r="F2579" s="14">
        <v>216</v>
      </c>
    </row>
    <row r="2580" spans="1:6" x14ac:dyDescent="0.25">
      <c r="A2580" s="1">
        <v>44227</v>
      </c>
      <c r="B2580" s="14" t="s">
        <v>43</v>
      </c>
      <c r="C2580" s="14">
        <v>275</v>
      </c>
      <c r="D2580" s="14">
        <v>50261</v>
      </c>
      <c r="E2580" s="14">
        <v>8</v>
      </c>
      <c r="F2580" s="14">
        <v>1341</v>
      </c>
    </row>
    <row r="2581" spans="1:6" x14ac:dyDescent="0.25">
      <c r="A2581" s="1">
        <v>44227</v>
      </c>
      <c r="B2581" s="14" t="s">
        <v>44</v>
      </c>
      <c r="C2581" s="14">
        <v>2</v>
      </c>
      <c r="D2581" s="14">
        <v>775</v>
      </c>
      <c r="E2581" s="14"/>
      <c r="F2581" s="14"/>
    </row>
    <row r="2582" spans="1:6" x14ac:dyDescent="0.25">
      <c r="A2582" s="1">
        <v>44227</v>
      </c>
      <c r="B2582" s="14" t="s">
        <v>45</v>
      </c>
      <c r="C2582" s="14">
        <v>278</v>
      </c>
      <c r="D2582" s="14">
        <v>77363</v>
      </c>
      <c r="E2582" s="14">
        <v>5</v>
      </c>
      <c r="F2582" s="14">
        <v>1969</v>
      </c>
    </row>
    <row r="2583" spans="1:6" x14ac:dyDescent="0.25">
      <c r="A2583" s="1">
        <v>44227</v>
      </c>
      <c r="B2583" s="14" t="s">
        <v>46</v>
      </c>
      <c r="C2583" s="14">
        <v>11</v>
      </c>
      <c r="D2583" s="14">
        <v>1780</v>
      </c>
      <c r="E2583" s="14">
        <v>0</v>
      </c>
      <c r="F2583" s="14">
        <v>97</v>
      </c>
    </row>
    <row r="2584" spans="1:6" x14ac:dyDescent="0.25">
      <c r="A2584" s="1">
        <v>44227</v>
      </c>
      <c r="B2584" s="14" t="s">
        <v>47</v>
      </c>
      <c r="C2584" s="14">
        <v>233</v>
      </c>
      <c r="D2584" s="14">
        <v>37186</v>
      </c>
      <c r="E2584" s="14">
        <v>4</v>
      </c>
      <c r="F2584" s="14">
        <v>1204</v>
      </c>
    </row>
    <row r="2585" spans="1:6" x14ac:dyDescent="0.25">
      <c r="A2585" s="1">
        <v>44227</v>
      </c>
      <c r="B2585" s="14" t="s">
        <v>48</v>
      </c>
      <c r="C2585" s="14">
        <v>47</v>
      </c>
      <c r="D2585" s="14">
        <v>5654</v>
      </c>
      <c r="E2585" s="14">
        <v>1</v>
      </c>
      <c r="F2585" s="14">
        <v>234</v>
      </c>
    </row>
    <row r="2586" spans="1:6" x14ac:dyDescent="0.25">
      <c r="A2586" s="1">
        <v>44227</v>
      </c>
      <c r="B2586" s="14" t="s">
        <v>49</v>
      </c>
      <c r="C2586" s="14">
        <v>431</v>
      </c>
      <c r="D2586" s="14">
        <v>101919</v>
      </c>
      <c r="E2586" s="14">
        <v>12</v>
      </c>
      <c r="F2586" s="14">
        <v>3126</v>
      </c>
    </row>
    <row r="2587" spans="1:6" x14ac:dyDescent="0.25">
      <c r="A2587" s="1">
        <v>44227</v>
      </c>
      <c r="B2587" s="14" t="s">
        <v>50</v>
      </c>
      <c r="C2587" s="14">
        <v>1</v>
      </c>
      <c r="D2587" s="14">
        <v>1082</v>
      </c>
      <c r="E2587" s="14"/>
      <c r="F2587" s="14"/>
    </row>
    <row r="2588" spans="1:6" x14ac:dyDescent="0.25">
      <c r="A2588" s="1">
        <v>44227</v>
      </c>
      <c r="B2588" s="14" t="s">
        <v>51</v>
      </c>
      <c r="C2588" s="14">
        <v>296</v>
      </c>
      <c r="D2588" s="14">
        <v>40400</v>
      </c>
      <c r="E2588" s="14">
        <v>5</v>
      </c>
      <c r="F2588" s="14">
        <v>1479</v>
      </c>
    </row>
    <row r="2589" spans="1:6" x14ac:dyDescent="0.25">
      <c r="A2589" s="1">
        <v>44227</v>
      </c>
      <c r="B2589" s="14" t="s">
        <v>52</v>
      </c>
      <c r="C2589" s="14">
        <v>220</v>
      </c>
      <c r="D2589" s="14">
        <v>35999</v>
      </c>
      <c r="E2589" s="14">
        <v>3</v>
      </c>
      <c r="F2589" s="14">
        <v>1162</v>
      </c>
    </row>
    <row r="2590" spans="1:6" x14ac:dyDescent="0.25">
      <c r="A2590" s="1">
        <v>44227</v>
      </c>
      <c r="B2590" s="14" t="s">
        <v>53</v>
      </c>
      <c r="C2590" s="14">
        <v>338</v>
      </c>
      <c r="D2590" s="14">
        <v>71597</v>
      </c>
      <c r="E2590" s="14">
        <v>2</v>
      </c>
      <c r="F2590" s="14">
        <v>1563</v>
      </c>
    </row>
    <row r="2591" spans="1:6" x14ac:dyDescent="0.25">
      <c r="A2591" s="1">
        <v>44227</v>
      </c>
      <c r="B2591" s="14" t="s">
        <v>54</v>
      </c>
      <c r="C2591" s="14">
        <v>323</v>
      </c>
      <c r="D2591" s="14">
        <v>59449</v>
      </c>
      <c r="E2591" s="14">
        <v>3</v>
      </c>
      <c r="F2591" s="14">
        <v>1834</v>
      </c>
    </row>
    <row r="2592" spans="1:6" x14ac:dyDescent="0.25">
      <c r="A2592" s="1">
        <v>44227</v>
      </c>
      <c r="B2592" s="14" t="s">
        <v>18</v>
      </c>
      <c r="C2592" s="14">
        <v>23</v>
      </c>
      <c r="D2592" s="14">
        <v>1476</v>
      </c>
      <c r="E2592" s="14">
        <v>0</v>
      </c>
      <c r="F2592" s="14">
        <v>8</v>
      </c>
    </row>
    <row r="2593" spans="1:6" x14ac:dyDescent="0.25">
      <c r="A2593" s="1">
        <v>44227</v>
      </c>
      <c r="B2593" s="14" t="s">
        <v>55</v>
      </c>
      <c r="C2593" s="14"/>
      <c r="D2593" s="14"/>
      <c r="E2593" s="14">
        <v>0</v>
      </c>
      <c r="F2593" s="14">
        <v>2</v>
      </c>
    </row>
    <row r="2594" spans="1:6" x14ac:dyDescent="0.25">
      <c r="A2594" s="1">
        <v>44228</v>
      </c>
      <c r="B2594" s="14" t="s">
        <v>41</v>
      </c>
      <c r="C2594" s="14">
        <v>36</v>
      </c>
      <c r="D2594" s="14">
        <v>8739</v>
      </c>
      <c r="E2594" s="14">
        <v>0</v>
      </c>
      <c r="F2594" s="14">
        <v>342</v>
      </c>
    </row>
    <row r="2595" spans="1:6" x14ac:dyDescent="0.25">
      <c r="A2595" s="1">
        <v>44228</v>
      </c>
      <c r="B2595" s="14" t="s">
        <v>42</v>
      </c>
      <c r="C2595" s="14">
        <v>32</v>
      </c>
      <c r="D2595" s="14">
        <v>4533</v>
      </c>
      <c r="E2595" s="14">
        <v>1</v>
      </c>
      <c r="F2595" s="14">
        <v>217</v>
      </c>
    </row>
    <row r="2596" spans="1:6" x14ac:dyDescent="0.25">
      <c r="A2596" s="1">
        <v>44228</v>
      </c>
      <c r="B2596" s="14" t="s">
        <v>43</v>
      </c>
      <c r="C2596" s="14">
        <v>239</v>
      </c>
      <c r="D2596" s="14">
        <v>50500</v>
      </c>
      <c r="E2596" s="14">
        <v>3</v>
      </c>
      <c r="F2596" s="14">
        <v>1344</v>
      </c>
    </row>
    <row r="2597" spans="1:6" x14ac:dyDescent="0.25">
      <c r="A2597" s="1">
        <v>44228</v>
      </c>
      <c r="B2597" s="14" t="s">
        <v>44</v>
      </c>
      <c r="C2597" s="14">
        <v>2</v>
      </c>
      <c r="D2597" s="14">
        <v>777</v>
      </c>
      <c r="E2597" s="14"/>
      <c r="F2597" s="14"/>
    </row>
    <row r="2598" spans="1:6" x14ac:dyDescent="0.25">
      <c r="A2598" s="1">
        <v>44228</v>
      </c>
      <c r="B2598" s="14" t="s">
        <v>45</v>
      </c>
      <c r="C2598" s="14">
        <v>293</v>
      </c>
      <c r="D2598" s="14">
        <v>77656</v>
      </c>
      <c r="E2598" s="14">
        <v>4</v>
      </c>
      <c r="F2598" s="14">
        <v>1973</v>
      </c>
    </row>
    <row r="2599" spans="1:6" x14ac:dyDescent="0.25">
      <c r="A2599" s="1">
        <v>44228</v>
      </c>
      <c r="B2599" s="14" t="s">
        <v>46</v>
      </c>
      <c r="C2599" s="14">
        <v>7</v>
      </c>
      <c r="D2599" s="14">
        <v>1787</v>
      </c>
      <c r="E2599" s="14">
        <v>0</v>
      </c>
      <c r="F2599" s="14">
        <v>97</v>
      </c>
    </row>
    <row r="2600" spans="1:6" x14ac:dyDescent="0.25">
      <c r="A2600" s="1">
        <v>44228</v>
      </c>
      <c r="B2600" s="14" t="s">
        <v>47</v>
      </c>
      <c r="C2600" s="14">
        <v>211</v>
      </c>
      <c r="D2600" s="14">
        <v>37397</v>
      </c>
      <c r="E2600" s="14">
        <v>3</v>
      </c>
      <c r="F2600" s="14">
        <v>1207</v>
      </c>
    </row>
    <row r="2601" spans="1:6" x14ac:dyDescent="0.25">
      <c r="A2601" s="1">
        <v>44228</v>
      </c>
      <c r="B2601" s="14" t="s">
        <v>48</v>
      </c>
      <c r="C2601" s="14">
        <v>68</v>
      </c>
      <c r="D2601" s="14">
        <v>5722</v>
      </c>
      <c r="E2601" s="14">
        <v>0</v>
      </c>
      <c r="F2601" s="14">
        <v>234</v>
      </c>
    </row>
    <row r="2602" spans="1:6" x14ac:dyDescent="0.25">
      <c r="A2602" s="1">
        <v>44228</v>
      </c>
      <c r="B2602" s="14" t="s">
        <v>49</v>
      </c>
      <c r="C2602" s="14">
        <v>480</v>
      </c>
      <c r="D2602" s="14">
        <v>102399</v>
      </c>
      <c r="E2602" s="14">
        <v>8</v>
      </c>
      <c r="F2602" s="14">
        <v>3134</v>
      </c>
    </row>
    <row r="2603" spans="1:6" x14ac:dyDescent="0.25">
      <c r="A2603" s="1">
        <v>44228</v>
      </c>
      <c r="B2603" s="14" t="s">
        <v>50</v>
      </c>
      <c r="C2603" s="14">
        <v>4</v>
      </c>
      <c r="D2603" s="14">
        <v>1086</v>
      </c>
      <c r="E2603" s="14"/>
      <c r="F2603" s="14"/>
    </row>
    <row r="2604" spans="1:6" x14ac:dyDescent="0.25">
      <c r="A2604" s="1">
        <v>44228</v>
      </c>
      <c r="B2604" s="14" t="s">
        <v>51</v>
      </c>
      <c r="C2604" s="14">
        <v>250</v>
      </c>
      <c r="D2604" s="14">
        <v>40650</v>
      </c>
      <c r="E2604" s="14">
        <v>1</v>
      </c>
      <c r="F2604" s="14">
        <v>1480</v>
      </c>
    </row>
    <row r="2605" spans="1:6" x14ac:dyDescent="0.25">
      <c r="A2605" s="1">
        <v>44228</v>
      </c>
      <c r="B2605" s="14" t="s">
        <v>52</v>
      </c>
      <c r="C2605" s="14">
        <v>208</v>
      </c>
      <c r="D2605" s="14">
        <v>36207</v>
      </c>
      <c r="E2605" s="14">
        <v>2</v>
      </c>
      <c r="F2605" s="14">
        <v>1164</v>
      </c>
    </row>
    <row r="2606" spans="1:6" x14ac:dyDescent="0.25">
      <c r="A2606" s="1">
        <v>44228</v>
      </c>
      <c r="B2606" s="14" t="s">
        <v>53</v>
      </c>
      <c r="C2606" s="14">
        <v>272</v>
      </c>
      <c r="D2606" s="14">
        <v>71869</v>
      </c>
      <c r="E2606" s="14">
        <v>3</v>
      </c>
      <c r="F2606" s="14">
        <v>1566</v>
      </c>
    </row>
    <row r="2607" spans="1:6" x14ac:dyDescent="0.25">
      <c r="A2607" s="1">
        <v>44228</v>
      </c>
      <c r="B2607" s="14" t="s">
        <v>54</v>
      </c>
      <c r="C2607" s="14">
        <v>165</v>
      </c>
      <c r="D2607" s="14">
        <v>59614</v>
      </c>
      <c r="E2607" s="14">
        <v>5</v>
      </c>
      <c r="F2607" s="14">
        <v>1839</v>
      </c>
    </row>
    <row r="2608" spans="1:6" x14ac:dyDescent="0.25">
      <c r="A2608" s="1">
        <v>44228</v>
      </c>
      <c r="B2608" s="14" t="s">
        <v>18</v>
      </c>
      <c r="C2608" s="14">
        <v>3</v>
      </c>
      <c r="D2608" s="14">
        <v>1479</v>
      </c>
      <c r="E2608" s="14">
        <v>0</v>
      </c>
      <c r="F2608" s="14">
        <v>8</v>
      </c>
    </row>
    <row r="2609" spans="1:6" x14ac:dyDescent="0.25">
      <c r="A2609" s="1">
        <v>44228</v>
      </c>
      <c r="B2609" s="14" t="s">
        <v>55</v>
      </c>
      <c r="C2609" s="14"/>
      <c r="D2609" s="14"/>
      <c r="E2609" s="14">
        <v>0</v>
      </c>
      <c r="F2609" s="14">
        <v>2</v>
      </c>
    </row>
    <row r="2610" spans="1:6" x14ac:dyDescent="0.25">
      <c r="A2610" s="1">
        <v>44229</v>
      </c>
      <c r="B2610" s="14" t="s">
        <v>41</v>
      </c>
      <c r="C2610" s="14">
        <v>31</v>
      </c>
      <c r="D2610" s="14">
        <v>8770</v>
      </c>
      <c r="E2610" s="14">
        <v>0</v>
      </c>
      <c r="F2610" s="14">
        <v>342</v>
      </c>
    </row>
    <row r="2611" spans="1:6" x14ac:dyDescent="0.25">
      <c r="A2611" s="1">
        <v>44229</v>
      </c>
      <c r="B2611" s="14" t="s">
        <v>42</v>
      </c>
      <c r="C2611" s="14">
        <v>18</v>
      </c>
      <c r="D2611" s="14">
        <v>4551</v>
      </c>
      <c r="E2611" s="14">
        <v>3</v>
      </c>
      <c r="F2611" s="14">
        <v>220</v>
      </c>
    </row>
    <row r="2612" spans="1:6" x14ac:dyDescent="0.25">
      <c r="A2612" s="1">
        <v>44229</v>
      </c>
      <c r="B2612" s="14" t="s">
        <v>43</v>
      </c>
      <c r="C2612" s="14">
        <v>285</v>
      </c>
      <c r="D2612" s="14">
        <v>50785</v>
      </c>
      <c r="E2612" s="14">
        <v>6</v>
      </c>
      <c r="F2612" s="14">
        <v>1350</v>
      </c>
    </row>
    <row r="2613" spans="1:6" x14ac:dyDescent="0.25">
      <c r="A2613" s="1">
        <v>44229</v>
      </c>
      <c r="B2613" s="14" t="s">
        <v>44</v>
      </c>
      <c r="C2613" s="14">
        <v>15</v>
      </c>
      <c r="D2613" s="14">
        <v>792</v>
      </c>
      <c r="E2613" s="14"/>
      <c r="F2613" s="14"/>
    </row>
    <row r="2614" spans="1:6" x14ac:dyDescent="0.25">
      <c r="A2614" s="1">
        <v>44229</v>
      </c>
      <c r="B2614" s="14" t="s">
        <v>45</v>
      </c>
      <c r="C2614" s="14">
        <v>159</v>
      </c>
      <c r="D2614" s="14">
        <v>77815</v>
      </c>
      <c r="E2614" s="14">
        <v>7</v>
      </c>
      <c r="F2614" s="14">
        <v>1980</v>
      </c>
    </row>
    <row r="2615" spans="1:6" x14ac:dyDescent="0.25">
      <c r="A2615" s="1">
        <v>44229</v>
      </c>
      <c r="B2615" s="14" t="s">
        <v>46</v>
      </c>
      <c r="C2615" s="14">
        <v>5</v>
      </c>
      <c r="D2615" s="14">
        <v>1792</v>
      </c>
      <c r="E2615" s="14">
        <v>1</v>
      </c>
      <c r="F2615" s="14">
        <v>98</v>
      </c>
    </row>
    <row r="2616" spans="1:6" x14ac:dyDescent="0.25">
      <c r="A2616" s="1">
        <v>44229</v>
      </c>
      <c r="B2616" s="14" t="s">
        <v>47</v>
      </c>
      <c r="C2616" s="14">
        <v>243</v>
      </c>
      <c r="D2616" s="14">
        <v>37640</v>
      </c>
      <c r="E2616" s="14">
        <v>0</v>
      </c>
      <c r="F2616" s="14">
        <v>1207</v>
      </c>
    </row>
    <row r="2617" spans="1:6" x14ac:dyDescent="0.25">
      <c r="A2617" s="1">
        <v>44229</v>
      </c>
      <c r="B2617" s="14" t="s">
        <v>48</v>
      </c>
      <c r="C2617" s="14">
        <v>38</v>
      </c>
      <c r="D2617" s="14">
        <v>5760</v>
      </c>
      <c r="E2617" s="14">
        <v>0</v>
      </c>
      <c r="F2617" s="14">
        <v>234</v>
      </c>
    </row>
    <row r="2618" spans="1:6" x14ac:dyDescent="0.25">
      <c r="A2618" s="1">
        <v>44229</v>
      </c>
      <c r="B2618" s="14" t="s">
        <v>49</v>
      </c>
      <c r="C2618" s="14">
        <v>382</v>
      </c>
      <c r="D2618" s="14">
        <v>102781</v>
      </c>
      <c r="E2618" s="14">
        <v>8</v>
      </c>
      <c r="F2618" s="14">
        <v>3142</v>
      </c>
    </row>
    <row r="2619" spans="1:6" x14ac:dyDescent="0.25">
      <c r="A2619" s="1">
        <v>44229</v>
      </c>
      <c r="B2619" s="14" t="s">
        <v>50</v>
      </c>
      <c r="C2619" s="14">
        <v>1</v>
      </c>
      <c r="D2619" s="14">
        <v>1087</v>
      </c>
      <c r="E2619" s="14"/>
      <c r="F2619" s="14"/>
    </row>
    <row r="2620" spans="1:6" x14ac:dyDescent="0.25">
      <c r="A2620" s="1">
        <v>44229</v>
      </c>
      <c r="B2620" s="14" t="s">
        <v>51</v>
      </c>
      <c r="C2620" s="14">
        <v>223</v>
      </c>
      <c r="D2620" s="14">
        <v>40873</v>
      </c>
      <c r="E2620" s="14">
        <v>3</v>
      </c>
      <c r="F2620" s="14">
        <v>1483</v>
      </c>
    </row>
    <row r="2621" spans="1:6" x14ac:dyDescent="0.25">
      <c r="A2621" s="1">
        <v>44229</v>
      </c>
      <c r="B2621" s="14" t="s">
        <v>52</v>
      </c>
      <c r="C2621" s="14">
        <v>176</v>
      </c>
      <c r="D2621" s="14">
        <v>36383</v>
      </c>
      <c r="E2621" s="14">
        <v>3</v>
      </c>
      <c r="F2621" s="14">
        <v>1167</v>
      </c>
    </row>
    <row r="2622" spans="1:6" x14ac:dyDescent="0.25">
      <c r="A2622" s="1">
        <v>44229</v>
      </c>
      <c r="B2622" s="14" t="s">
        <v>53</v>
      </c>
      <c r="C2622" s="14">
        <v>193</v>
      </c>
      <c r="D2622" s="14">
        <v>72062</v>
      </c>
      <c r="E2622" s="14">
        <v>2</v>
      </c>
      <c r="F2622" s="14">
        <v>1568</v>
      </c>
    </row>
    <row r="2623" spans="1:6" x14ac:dyDescent="0.25">
      <c r="A2623" s="1">
        <v>44229</v>
      </c>
      <c r="B2623" s="14" t="s">
        <v>54</v>
      </c>
      <c r="C2623" s="14">
        <v>224</v>
      </c>
      <c r="D2623" s="14">
        <v>59838</v>
      </c>
      <c r="E2623" s="14">
        <v>12</v>
      </c>
      <c r="F2623" s="14">
        <v>1851</v>
      </c>
    </row>
    <row r="2624" spans="1:6" x14ac:dyDescent="0.25">
      <c r="A2624" s="1">
        <v>44229</v>
      </c>
      <c r="B2624" s="14" t="s">
        <v>18</v>
      </c>
      <c r="C2624" s="14">
        <v>-30</v>
      </c>
      <c r="D2624" s="14">
        <v>1449</v>
      </c>
      <c r="E2624" s="14">
        <v>0</v>
      </c>
      <c r="F2624" s="14">
        <v>8</v>
      </c>
    </row>
    <row r="2625" spans="1:6" x14ac:dyDescent="0.25">
      <c r="A2625" s="1">
        <v>44229</v>
      </c>
      <c r="B2625" s="14" t="s">
        <v>55</v>
      </c>
      <c r="C2625" s="14"/>
      <c r="D2625" s="14"/>
      <c r="E2625" s="14">
        <v>0</v>
      </c>
      <c r="F2625" s="14">
        <v>2</v>
      </c>
    </row>
    <row r="2626" spans="1:6" x14ac:dyDescent="0.25">
      <c r="A2626" s="1">
        <v>44230</v>
      </c>
      <c r="B2626" s="14" t="s">
        <v>41</v>
      </c>
      <c r="C2626" s="14">
        <v>150</v>
      </c>
      <c r="D2626" s="14">
        <v>8920</v>
      </c>
      <c r="E2626" s="14">
        <v>3</v>
      </c>
      <c r="F2626" s="14">
        <v>345</v>
      </c>
    </row>
    <row r="2627" spans="1:6" x14ac:dyDescent="0.25">
      <c r="A2627" s="1">
        <v>44230</v>
      </c>
      <c r="B2627" s="14" t="s">
        <v>42</v>
      </c>
      <c r="C2627" s="14">
        <v>18</v>
      </c>
      <c r="D2627" s="14">
        <v>4569</v>
      </c>
      <c r="E2627" s="14">
        <v>2</v>
      </c>
      <c r="F2627" s="14">
        <v>222</v>
      </c>
    </row>
    <row r="2628" spans="1:6" x14ac:dyDescent="0.25">
      <c r="A2628" s="1">
        <v>44230</v>
      </c>
      <c r="B2628" s="14" t="s">
        <v>43</v>
      </c>
      <c r="C2628" s="14">
        <v>379</v>
      </c>
      <c r="D2628" s="14">
        <v>51164</v>
      </c>
      <c r="E2628" s="14">
        <v>4</v>
      </c>
      <c r="F2628" s="14">
        <v>1354</v>
      </c>
    </row>
    <row r="2629" spans="1:6" x14ac:dyDescent="0.25">
      <c r="A2629" s="1">
        <v>44230</v>
      </c>
      <c r="B2629" s="14" t="s">
        <v>44</v>
      </c>
      <c r="C2629" s="14">
        <v>0</v>
      </c>
      <c r="D2629" s="14">
        <v>792</v>
      </c>
      <c r="E2629" s="14"/>
      <c r="F2629" s="14"/>
    </row>
    <row r="2630" spans="1:6" x14ac:dyDescent="0.25">
      <c r="A2630" s="1">
        <v>44230</v>
      </c>
      <c r="B2630" s="14" t="s">
        <v>45</v>
      </c>
      <c r="C2630" s="14">
        <v>244</v>
      </c>
      <c r="D2630" s="14">
        <v>78059</v>
      </c>
      <c r="E2630" s="14">
        <v>11</v>
      </c>
      <c r="F2630" s="14">
        <v>1991</v>
      </c>
    </row>
    <row r="2631" spans="1:6" x14ac:dyDescent="0.25">
      <c r="A2631" s="1">
        <v>44230</v>
      </c>
      <c r="B2631" s="14" t="s">
        <v>46</v>
      </c>
      <c r="C2631" s="14">
        <v>5</v>
      </c>
      <c r="D2631" s="14">
        <v>1797</v>
      </c>
      <c r="E2631" s="14">
        <v>0</v>
      </c>
      <c r="F2631" s="14">
        <v>98</v>
      </c>
    </row>
    <row r="2632" spans="1:6" x14ac:dyDescent="0.25">
      <c r="A2632" s="1">
        <v>44230</v>
      </c>
      <c r="B2632" s="14" t="s">
        <v>47</v>
      </c>
      <c r="C2632" s="14">
        <v>91</v>
      </c>
      <c r="D2632" s="14">
        <v>37731</v>
      </c>
      <c r="E2632" s="14">
        <v>3</v>
      </c>
      <c r="F2632" s="14">
        <v>1210</v>
      </c>
    </row>
    <row r="2633" spans="1:6" x14ac:dyDescent="0.25">
      <c r="A2633" s="1">
        <v>44230</v>
      </c>
      <c r="B2633" s="14" t="s">
        <v>48</v>
      </c>
      <c r="C2633" s="14">
        <v>31</v>
      </c>
      <c r="D2633" s="14">
        <v>5791</v>
      </c>
      <c r="E2633" s="14">
        <v>2</v>
      </c>
      <c r="F2633" s="14">
        <v>236</v>
      </c>
    </row>
    <row r="2634" spans="1:6" x14ac:dyDescent="0.25">
      <c r="A2634" s="1">
        <v>44230</v>
      </c>
      <c r="B2634" s="14" t="s">
        <v>49</v>
      </c>
      <c r="C2634" s="14">
        <v>381</v>
      </c>
      <c r="D2634" s="14">
        <v>103162</v>
      </c>
      <c r="E2634" s="14">
        <v>13</v>
      </c>
      <c r="F2634" s="14">
        <v>3155</v>
      </c>
    </row>
    <row r="2635" spans="1:6" x14ac:dyDescent="0.25">
      <c r="A2635" s="1">
        <v>44230</v>
      </c>
      <c r="B2635" s="14" t="s">
        <v>50</v>
      </c>
      <c r="C2635" s="14">
        <v>2</v>
      </c>
      <c r="D2635" s="14">
        <v>1089</v>
      </c>
      <c r="E2635" s="14"/>
      <c r="F2635" s="14"/>
    </row>
    <row r="2636" spans="1:6" x14ac:dyDescent="0.25">
      <c r="A2636" s="1">
        <v>44230</v>
      </c>
      <c r="B2636" s="14" t="s">
        <v>51</v>
      </c>
      <c r="C2636" s="14">
        <v>218</v>
      </c>
      <c r="D2636" s="14">
        <v>41091</v>
      </c>
      <c r="E2636" s="14">
        <v>1</v>
      </c>
      <c r="F2636" s="14">
        <v>1484</v>
      </c>
    </row>
    <row r="2637" spans="1:6" x14ac:dyDescent="0.25">
      <c r="A2637" s="1">
        <v>44230</v>
      </c>
      <c r="B2637" s="14" t="s">
        <v>52</v>
      </c>
      <c r="C2637" s="14">
        <v>225</v>
      </c>
      <c r="D2637" s="14">
        <v>36608</v>
      </c>
      <c r="E2637" s="14">
        <v>6</v>
      </c>
      <c r="F2637" s="14">
        <v>1173</v>
      </c>
    </row>
    <row r="2638" spans="1:6" x14ac:dyDescent="0.25">
      <c r="A2638" s="1">
        <v>44230</v>
      </c>
      <c r="B2638" s="14" t="s">
        <v>53</v>
      </c>
      <c r="C2638" s="14">
        <v>225</v>
      </c>
      <c r="D2638" s="14">
        <v>72287</v>
      </c>
      <c r="E2638" s="14">
        <v>4</v>
      </c>
      <c r="F2638" s="14">
        <v>1572</v>
      </c>
    </row>
    <row r="2639" spans="1:6" x14ac:dyDescent="0.25">
      <c r="A2639" s="1">
        <v>44230</v>
      </c>
      <c r="B2639" s="14" t="s">
        <v>54</v>
      </c>
      <c r="C2639" s="14">
        <v>218</v>
      </c>
      <c r="D2639" s="14">
        <v>60056</v>
      </c>
      <c r="E2639" s="14">
        <v>7</v>
      </c>
      <c r="F2639" s="14">
        <v>1858</v>
      </c>
    </row>
    <row r="2640" spans="1:6" x14ac:dyDescent="0.25">
      <c r="A2640" s="1">
        <v>44230</v>
      </c>
      <c r="B2640" s="14" t="s">
        <v>18</v>
      </c>
      <c r="C2640" s="14">
        <v>-1</v>
      </c>
      <c r="D2640" s="14">
        <v>1448</v>
      </c>
      <c r="E2640" s="14">
        <v>0</v>
      </c>
      <c r="F2640" s="14">
        <v>8</v>
      </c>
    </row>
    <row r="2641" spans="1:6" x14ac:dyDescent="0.25">
      <c r="A2641" s="1">
        <v>44230</v>
      </c>
      <c r="B2641" s="14" t="s">
        <v>55</v>
      </c>
      <c r="C2641" s="14"/>
      <c r="D2641" s="14"/>
      <c r="E2641" s="14">
        <v>0</v>
      </c>
      <c r="F2641" s="14">
        <v>2</v>
      </c>
    </row>
    <row r="2642" spans="1:6" x14ac:dyDescent="0.25">
      <c r="A2642" s="1">
        <v>44231</v>
      </c>
      <c r="B2642" s="14" t="s">
        <v>41</v>
      </c>
      <c r="C2642" s="14">
        <v>90</v>
      </c>
      <c r="D2642" s="14">
        <v>9010</v>
      </c>
      <c r="E2642" s="14">
        <v>1</v>
      </c>
      <c r="F2642" s="14">
        <v>346</v>
      </c>
    </row>
    <row r="2643" spans="1:6" x14ac:dyDescent="0.25">
      <c r="A2643" s="1">
        <v>44231</v>
      </c>
      <c r="B2643" s="14" t="s">
        <v>42</v>
      </c>
      <c r="C2643" s="14">
        <v>15</v>
      </c>
      <c r="D2643" s="14">
        <v>4584</v>
      </c>
      <c r="E2643" s="14">
        <v>2</v>
      </c>
      <c r="F2643" s="14">
        <v>224</v>
      </c>
    </row>
    <row r="2644" spans="1:6" x14ac:dyDescent="0.25">
      <c r="A2644" s="1">
        <v>44231</v>
      </c>
      <c r="B2644" s="14" t="s">
        <v>43</v>
      </c>
      <c r="C2644" s="14">
        <v>347</v>
      </c>
      <c r="D2644" s="14">
        <v>51511</v>
      </c>
      <c r="E2644" s="14">
        <v>8</v>
      </c>
      <c r="F2644" s="14">
        <v>1362</v>
      </c>
    </row>
    <row r="2645" spans="1:6" x14ac:dyDescent="0.25">
      <c r="A2645" s="1">
        <v>44231</v>
      </c>
      <c r="B2645" s="14" t="s">
        <v>44</v>
      </c>
      <c r="C2645" s="14">
        <v>3</v>
      </c>
      <c r="D2645" s="14">
        <v>795</v>
      </c>
      <c r="E2645" s="14"/>
      <c r="F2645" s="14"/>
    </row>
    <row r="2646" spans="1:6" x14ac:dyDescent="0.25">
      <c r="A2646" s="1">
        <v>44231</v>
      </c>
      <c r="B2646" s="14" t="s">
        <v>45</v>
      </c>
      <c r="C2646" s="14">
        <v>285</v>
      </c>
      <c r="D2646" s="14">
        <v>78344</v>
      </c>
      <c r="E2646" s="14">
        <v>12</v>
      </c>
      <c r="F2646" s="14">
        <v>2003</v>
      </c>
    </row>
    <row r="2647" spans="1:6" x14ac:dyDescent="0.25">
      <c r="A2647" s="1">
        <v>44231</v>
      </c>
      <c r="B2647" s="14" t="s">
        <v>46</v>
      </c>
      <c r="C2647" s="14">
        <v>11</v>
      </c>
      <c r="D2647" s="14">
        <v>1808</v>
      </c>
      <c r="E2647" s="14">
        <v>0</v>
      </c>
      <c r="F2647" s="14">
        <v>98</v>
      </c>
    </row>
    <row r="2648" spans="1:6" x14ac:dyDescent="0.25">
      <c r="A2648" s="1">
        <v>44231</v>
      </c>
      <c r="B2648" s="14" t="s">
        <v>47</v>
      </c>
      <c r="C2648" s="14">
        <v>180</v>
      </c>
      <c r="D2648" s="14">
        <v>37911</v>
      </c>
      <c r="E2648" s="14">
        <v>5</v>
      </c>
      <c r="F2648" s="14">
        <v>1215</v>
      </c>
    </row>
    <row r="2649" spans="1:6" x14ac:dyDescent="0.25">
      <c r="A2649" s="1">
        <v>44231</v>
      </c>
      <c r="B2649" s="14" t="s">
        <v>48</v>
      </c>
      <c r="C2649" s="14">
        <v>114</v>
      </c>
      <c r="D2649" s="14">
        <v>5905</v>
      </c>
      <c r="E2649" s="14">
        <v>0</v>
      </c>
      <c r="F2649" s="14">
        <v>236</v>
      </c>
    </row>
    <row r="2650" spans="1:6" x14ac:dyDescent="0.25">
      <c r="A2650" s="1">
        <v>44231</v>
      </c>
      <c r="B2650" s="14" t="s">
        <v>49</v>
      </c>
      <c r="C2650" s="14">
        <v>419</v>
      </c>
      <c r="D2650" s="14">
        <v>103581</v>
      </c>
      <c r="E2650" s="14">
        <v>11</v>
      </c>
      <c r="F2650" s="14">
        <v>3166</v>
      </c>
    </row>
    <row r="2651" spans="1:6" x14ac:dyDescent="0.25">
      <c r="A2651" s="1">
        <v>44231</v>
      </c>
      <c r="B2651" s="14" t="s">
        <v>50</v>
      </c>
      <c r="C2651" s="14">
        <v>6</v>
      </c>
      <c r="D2651" s="14">
        <v>1095</v>
      </c>
      <c r="E2651" s="14"/>
      <c r="F2651" s="14"/>
    </row>
    <row r="2652" spans="1:6" x14ac:dyDescent="0.25">
      <c r="A2652" s="1">
        <v>44231</v>
      </c>
      <c r="B2652" s="14" t="s">
        <v>51</v>
      </c>
      <c r="C2652" s="14">
        <v>231</v>
      </c>
      <c r="D2652" s="14">
        <v>41322</v>
      </c>
      <c r="E2652" s="14">
        <v>11</v>
      </c>
      <c r="F2652" s="14">
        <v>1495</v>
      </c>
    </row>
    <row r="2653" spans="1:6" x14ac:dyDescent="0.25">
      <c r="A2653" s="1">
        <v>44231</v>
      </c>
      <c r="B2653" s="14" t="s">
        <v>52</v>
      </c>
      <c r="C2653" s="14">
        <v>263</v>
      </c>
      <c r="D2653" s="14">
        <v>36871</v>
      </c>
      <c r="E2653" s="14">
        <v>6</v>
      </c>
      <c r="F2653" s="14">
        <v>1179</v>
      </c>
    </row>
    <row r="2654" spans="1:6" x14ac:dyDescent="0.25">
      <c r="A2654" s="1">
        <v>44231</v>
      </c>
      <c r="B2654" s="14" t="s">
        <v>53</v>
      </c>
      <c r="C2654" s="14">
        <v>341</v>
      </c>
      <c r="D2654" s="14">
        <v>72628</v>
      </c>
      <c r="E2654" s="14">
        <v>9</v>
      </c>
      <c r="F2654" s="14">
        <v>1581</v>
      </c>
    </row>
    <row r="2655" spans="1:6" x14ac:dyDescent="0.25">
      <c r="A2655" s="1">
        <v>44231</v>
      </c>
      <c r="B2655" s="14" t="s">
        <v>54</v>
      </c>
      <c r="C2655" s="14">
        <v>298</v>
      </c>
      <c r="D2655" s="14">
        <v>60354</v>
      </c>
      <c r="E2655" s="14">
        <v>11</v>
      </c>
      <c r="F2655" s="14">
        <v>1869</v>
      </c>
    </row>
    <row r="2656" spans="1:6" x14ac:dyDescent="0.25">
      <c r="A2656" s="1">
        <v>44231</v>
      </c>
      <c r="B2656" s="14" t="s">
        <v>18</v>
      </c>
      <c r="C2656" s="14">
        <v>-1</v>
      </c>
      <c r="D2656" s="14">
        <v>1447</v>
      </c>
      <c r="E2656" s="14">
        <v>0</v>
      </c>
      <c r="F2656" s="14">
        <v>8</v>
      </c>
    </row>
    <row r="2657" spans="1:6" x14ac:dyDescent="0.25">
      <c r="A2657" s="1">
        <v>44231</v>
      </c>
      <c r="B2657" s="14" t="s">
        <v>55</v>
      </c>
      <c r="C2657" s="14"/>
      <c r="D2657" s="14"/>
      <c r="E2657" s="14">
        <v>0</v>
      </c>
      <c r="F2657" s="14">
        <v>2</v>
      </c>
    </row>
    <row r="2658" spans="1:6" x14ac:dyDescent="0.25">
      <c r="A2658" s="1">
        <v>44232</v>
      </c>
      <c r="B2658" s="14" t="s">
        <v>41</v>
      </c>
      <c r="C2658" s="14">
        <v>93</v>
      </c>
      <c r="D2658" s="14">
        <v>9103</v>
      </c>
      <c r="E2658" s="14">
        <v>2</v>
      </c>
      <c r="F2658" s="14">
        <v>348</v>
      </c>
    </row>
    <row r="2659" spans="1:6" x14ac:dyDescent="0.25">
      <c r="A2659" s="1">
        <v>44232</v>
      </c>
      <c r="B2659" s="14" t="s">
        <v>42</v>
      </c>
      <c r="C2659" s="14">
        <v>24</v>
      </c>
      <c r="D2659" s="14">
        <v>4608</v>
      </c>
      <c r="E2659" s="14">
        <v>2</v>
      </c>
      <c r="F2659" s="14">
        <v>226</v>
      </c>
    </row>
    <row r="2660" spans="1:6" x14ac:dyDescent="0.25">
      <c r="A2660" s="1">
        <v>44232</v>
      </c>
      <c r="B2660" s="14" t="s">
        <v>43</v>
      </c>
      <c r="C2660" s="14">
        <v>348</v>
      </c>
      <c r="D2660" s="14">
        <v>51859</v>
      </c>
      <c r="E2660" s="14">
        <v>8</v>
      </c>
      <c r="F2660" s="14">
        <v>1370</v>
      </c>
    </row>
    <row r="2661" spans="1:6" x14ac:dyDescent="0.25">
      <c r="A2661" s="1">
        <v>44232</v>
      </c>
      <c r="B2661" s="14" t="s">
        <v>44</v>
      </c>
      <c r="C2661" s="14">
        <v>3</v>
      </c>
      <c r="D2661" s="14">
        <v>798</v>
      </c>
      <c r="E2661" s="14"/>
      <c r="F2661" s="14"/>
    </row>
    <row r="2662" spans="1:6" x14ac:dyDescent="0.25">
      <c r="A2662" s="1">
        <v>44232</v>
      </c>
      <c r="B2662" s="14" t="s">
        <v>45</v>
      </c>
      <c r="C2662" s="14">
        <v>385</v>
      </c>
      <c r="D2662" s="14">
        <v>78729</v>
      </c>
      <c r="E2662" s="14">
        <v>6</v>
      </c>
      <c r="F2662" s="14">
        <v>2009</v>
      </c>
    </row>
    <row r="2663" spans="1:6" x14ac:dyDescent="0.25">
      <c r="A2663" s="1">
        <v>44232</v>
      </c>
      <c r="B2663" s="14" t="s">
        <v>46</v>
      </c>
      <c r="C2663" s="14">
        <v>14</v>
      </c>
      <c r="D2663" s="14">
        <v>1822</v>
      </c>
      <c r="E2663" s="14">
        <v>0</v>
      </c>
      <c r="F2663" s="14">
        <v>98</v>
      </c>
    </row>
    <row r="2664" spans="1:6" x14ac:dyDescent="0.25">
      <c r="A2664" s="1">
        <v>44232</v>
      </c>
      <c r="B2664" s="14" t="s">
        <v>47</v>
      </c>
      <c r="C2664" s="14">
        <v>236</v>
      </c>
      <c r="D2664" s="14">
        <v>38147</v>
      </c>
      <c r="E2664" s="14">
        <v>6</v>
      </c>
      <c r="F2664" s="14">
        <v>1221</v>
      </c>
    </row>
    <row r="2665" spans="1:6" x14ac:dyDescent="0.25">
      <c r="A2665" s="1">
        <v>44232</v>
      </c>
      <c r="B2665" s="14" t="s">
        <v>48</v>
      </c>
      <c r="C2665" s="14">
        <v>115</v>
      </c>
      <c r="D2665" s="14">
        <v>6020</v>
      </c>
      <c r="E2665" s="14">
        <v>3</v>
      </c>
      <c r="F2665" s="14">
        <v>239</v>
      </c>
    </row>
    <row r="2666" spans="1:6" x14ac:dyDescent="0.25">
      <c r="A2666" s="1">
        <v>44232</v>
      </c>
      <c r="B2666" s="14" t="s">
        <v>49</v>
      </c>
      <c r="C2666" s="14">
        <v>561</v>
      </c>
      <c r="D2666" s="14">
        <v>104142</v>
      </c>
      <c r="E2666" s="14">
        <v>21</v>
      </c>
      <c r="F2666" s="14">
        <v>3187</v>
      </c>
    </row>
    <row r="2667" spans="1:6" x14ac:dyDescent="0.25">
      <c r="A2667" s="1">
        <v>44232</v>
      </c>
      <c r="B2667" s="14" t="s">
        <v>50</v>
      </c>
      <c r="C2667" s="14">
        <v>5</v>
      </c>
      <c r="D2667" s="14">
        <v>1100</v>
      </c>
      <c r="E2667" s="14"/>
      <c r="F2667" s="14"/>
    </row>
    <row r="2668" spans="1:6" x14ac:dyDescent="0.25">
      <c r="A2668" s="1">
        <v>44232</v>
      </c>
      <c r="B2668" s="14" t="s">
        <v>51</v>
      </c>
      <c r="C2668" s="14">
        <v>265</v>
      </c>
      <c r="D2668" s="14">
        <v>41587</v>
      </c>
      <c r="E2668" s="14">
        <v>9</v>
      </c>
      <c r="F2668" s="14">
        <v>1504</v>
      </c>
    </row>
    <row r="2669" spans="1:6" x14ac:dyDescent="0.25">
      <c r="A2669" s="1">
        <v>44232</v>
      </c>
      <c r="B2669" s="14" t="s">
        <v>52</v>
      </c>
      <c r="C2669" s="14">
        <v>240</v>
      </c>
      <c r="D2669" s="14">
        <v>37111</v>
      </c>
      <c r="E2669" s="14">
        <v>6</v>
      </c>
      <c r="F2669" s="14">
        <v>1185</v>
      </c>
    </row>
    <row r="2670" spans="1:6" x14ac:dyDescent="0.25">
      <c r="A2670" s="1">
        <v>44232</v>
      </c>
      <c r="B2670" s="14" t="s">
        <v>53</v>
      </c>
      <c r="C2670" s="14">
        <v>388</v>
      </c>
      <c r="D2670" s="14">
        <v>73016</v>
      </c>
      <c r="E2670" s="14">
        <v>7</v>
      </c>
      <c r="F2670" s="14">
        <v>1588</v>
      </c>
    </row>
    <row r="2671" spans="1:6" x14ac:dyDescent="0.25">
      <c r="A2671" s="1">
        <v>44232</v>
      </c>
      <c r="B2671" s="14" t="s">
        <v>54</v>
      </c>
      <c r="C2671" s="14">
        <v>280</v>
      </c>
      <c r="D2671" s="14">
        <v>60634</v>
      </c>
      <c r="E2671" s="14">
        <v>5</v>
      </c>
      <c r="F2671" s="14">
        <v>1874</v>
      </c>
    </row>
    <row r="2672" spans="1:6" x14ac:dyDescent="0.25">
      <c r="A2672" s="1">
        <v>44232</v>
      </c>
      <c r="B2672" s="14" t="s">
        <v>18</v>
      </c>
      <c r="C2672" s="14">
        <v>25</v>
      </c>
      <c r="D2672" s="14">
        <v>1472</v>
      </c>
      <c r="E2672" s="14">
        <v>0</v>
      </c>
      <c r="F2672" s="14">
        <v>8</v>
      </c>
    </row>
    <row r="2673" spans="1:6" x14ac:dyDescent="0.25">
      <c r="A2673" s="1">
        <v>44232</v>
      </c>
      <c r="B2673" s="14" t="s">
        <v>55</v>
      </c>
      <c r="C2673" s="14"/>
      <c r="D2673" s="14"/>
      <c r="E2673" s="14">
        <v>0</v>
      </c>
      <c r="F2673" s="14">
        <v>2</v>
      </c>
    </row>
    <row r="2674" spans="1:6" x14ac:dyDescent="0.25">
      <c r="A2674" s="1">
        <v>44233</v>
      </c>
      <c r="B2674" s="14" t="s">
        <v>41</v>
      </c>
      <c r="C2674" s="14">
        <v>116</v>
      </c>
      <c r="D2674" s="14">
        <v>9219</v>
      </c>
      <c r="E2674" s="14">
        <v>3</v>
      </c>
      <c r="F2674" s="14">
        <v>351</v>
      </c>
    </row>
    <row r="2675" spans="1:6" x14ac:dyDescent="0.25">
      <c r="A2675" s="1">
        <v>44233</v>
      </c>
      <c r="B2675" s="14" t="s">
        <v>42</v>
      </c>
      <c r="C2675" s="14">
        <v>11</v>
      </c>
      <c r="D2675" s="14">
        <v>4619</v>
      </c>
      <c r="E2675" s="14">
        <v>3</v>
      </c>
      <c r="F2675" s="14">
        <v>229</v>
      </c>
    </row>
    <row r="2676" spans="1:6" x14ac:dyDescent="0.25">
      <c r="A2676" s="1">
        <v>44233</v>
      </c>
      <c r="B2676" s="14" t="s">
        <v>43</v>
      </c>
      <c r="C2676" s="14">
        <v>399</v>
      </c>
      <c r="D2676" s="14">
        <v>52258</v>
      </c>
      <c r="E2676" s="14">
        <v>8</v>
      </c>
      <c r="F2676" s="14">
        <v>1378</v>
      </c>
    </row>
    <row r="2677" spans="1:6" x14ac:dyDescent="0.25">
      <c r="A2677" s="1">
        <v>44233</v>
      </c>
      <c r="B2677" s="14" t="s">
        <v>44</v>
      </c>
      <c r="C2677" s="14">
        <v>4</v>
      </c>
      <c r="D2677" s="14">
        <v>802</v>
      </c>
      <c r="E2677" s="14"/>
      <c r="F2677" s="14"/>
    </row>
    <row r="2678" spans="1:6" x14ac:dyDescent="0.25">
      <c r="A2678" s="1">
        <v>44233</v>
      </c>
      <c r="B2678" s="14" t="s">
        <v>45</v>
      </c>
      <c r="C2678" s="14">
        <v>389</v>
      </c>
      <c r="D2678" s="14">
        <v>79118</v>
      </c>
      <c r="E2678" s="14">
        <v>6</v>
      </c>
      <c r="F2678" s="14">
        <v>2015</v>
      </c>
    </row>
    <row r="2679" spans="1:6" x14ac:dyDescent="0.25">
      <c r="A2679" s="1">
        <v>44233</v>
      </c>
      <c r="B2679" s="14" t="s">
        <v>46</v>
      </c>
      <c r="C2679" s="14">
        <v>10</v>
      </c>
      <c r="D2679" s="14">
        <v>1832</v>
      </c>
      <c r="E2679" s="14">
        <v>0</v>
      </c>
      <c r="F2679" s="14">
        <v>98</v>
      </c>
    </row>
    <row r="2680" spans="1:6" x14ac:dyDescent="0.25">
      <c r="A2680" s="1">
        <v>44233</v>
      </c>
      <c r="B2680" s="14" t="s">
        <v>47</v>
      </c>
      <c r="C2680" s="14">
        <v>241</v>
      </c>
      <c r="D2680" s="14">
        <v>38388</v>
      </c>
      <c r="E2680" s="14">
        <v>6</v>
      </c>
      <c r="F2680" s="14">
        <v>1227</v>
      </c>
    </row>
    <row r="2681" spans="1:6" x14ac:dyDescent="0.25">
      <c r="A2681" s="1">
        <v>44233</v>
      </c>
      <c r="B2681" s="14" t="s">
        <v>48</v>
      </c>
      <c r="C2681" s="14">
        <v>153</v>
      </c>
      <c r="D2681" s="14">
        <v>6173</v>
      </c>
      <c r="E2681" s="14">
        <v>0</v>
      </c>
      <c r="F2681" s="14">
        <v>239</v>
      </c>
    </row>
    <row r="2682" spans="1:6" x14ac:dyDescent="0.25">
      <c r="A2682" s="1">
        <v>44233</v>
      </c>
      <c r="B2682" s="14" t="s">
        <v>49</v>
      </c>
      <c r="C2682" s="14">
        <v>588</v>
      </c>
      <c r="D2682" s="14">
        <v>104730</v>
      </c>
      <c r="E2682" s="14">
        <v>15</v>
      </c>
      <c r="F2682" s="14">
        <v>3202</v>
      </c>
    </row>
    <row r="2683" spans="1:6" x14ac:dyDescent="0.25">
      <c r="A2683" s="1">
        <v>44233</v>
      </c>
      <c r="B2683" s="14" t="s">
        <v>50</v>
      </c>
      <c r="C2683" s="14">
        <v>3</v>
      </c>
      <c r="D2683" s="14">
        <v>1103</v>
      </c>
      <c r="E2683" s="14"/>
      <c r="F2683" s="14"/>
    </row>
    <row r="2684" spans="1:6" x14ac:dyDescent="0.25">
      <c r="A2684" s="1">
        <v>44233</v>
      </c>
      <c r="B2684" s="14" t="s">
        <v>51</v>
      </c>
      <c r="C2684" s="14">
        <v>290</v>
      </c>
      <c r="D2684" s="14">
        <v>41877</v>
      </c>
      <c r="E2684" s="14">
        <v>5</v>
      </c>
      <c r="F2684" s="14">
        <v>1509</v>
      </c>
    </row>
    <row r="2685" spans="1:6" x14ac:dyDescent="0.25">
      <c r="A2685" s="1">
        <v>44233</v>
      </c>
      <c r="B2685" s="14" t="s">
        <v>52</v>
      </c>
      <c r="C2685" s="14">
        <v>272</v>
      </c>
      <c r="D2685" s="14">
        <v>37383</v>
      </c>
      <c r="E2685" s="14">
        <v>2</v>
      </c>
      <c r="F2685" s="14">
        <v>1187</v>
      </c>
    </row>
    <row r="2686" spans="1:6" x14ac:dyDescent="0.25">
      <c r="A2686" s="1">
        <v>44233</v>
      </c>
      <c r="B2686" s="14" t="s">
        <v>53</v>
      </c>
      <c r="C2686" s="14">
        <v>377</v>
      </c>
      <c r="D2686" s="14">
        <v>73393</v>
      </c>
      <c r="E2686" s="14">
        <v>4</v>
      </c>
      <c r="F2686" s="14">
        <v>1592</v>
      </c>
    </row>
    <row r="2687" spans="1:6" x14ac:dyDescent="0.25">
      <c r="A2687" s="1">
        <v>44233</v>
      </c>
      <c r="B2687" s="14" t="s">
        <v>54</v>
      </c>
      <c r="C2687" s="14">
        <v>547</v>
      </c>
      <c r="D2687" s="14">
        <v>61181</v>
      </c>
      <c r="E2687" s="14">
        <v>10</v>
      </c>
      <c r="F2687" s="14">
        <v>1884</v>
      </c>
    </row>
    <row r="2688" spans="1:6" x14ac:dyDescent="0.25">
      <c r="A2688" s="1">
        <v>44233</v>
      </c>
      <c r="B2688" s="14" t="s">
        <v>18</v>
      </c>
      <c r="C2688" s="14">
        <v>-22</v>
      </c>
      <c r="D2688" s="14">
        <v>1450</v>
      </c>
      <c r="E2688" s="14">
        <v>0</v>
      </c>
      <c r="F2688" s="14">
        <v>8</v>
      </c>
    </row>
    <row r="2689" spans="1:6" x14ac:dyDescent="0.25">
      <c r="A2689" s="1">
        <v>44233</v>
      </c>
      <c r="B2689" s="14" t="s">
        <v>55</v>
      </c>
      <c r="C2689" s="14"/>
      <c r="D2689" s="14"/>
      <c r="E2689" s="14">
        <v>0</v>
      </c>
      <c r="F2689" s="14">
        <v>2</v>
      </c>
    </row>
    <row r="2690" spans="1:6" x14ac:dyDescent="0.25">
      <c r="A2690" s="1">
        <v>44234</v>
      </c>
      <c r="B2690" s="14" t="s">
        <v>41</v>
      </c>
      <c r="C2690" s="14">
        <v>83</v>
      </c>
      <c r="D2690" s="14">
        <v>9302</v>
      </c>
      <c r="E2690" s="14">
        <v>3</v>
      </c>
      <c r="F2690" s="14">
        <v>354</v>
      </c>
    </row>
    <row r="2691" spans="1:6" x14ac:dyDescent="0.25">
      <c r="A2691" s="1">
        <v>44234</v>
      </c>
      <c r="B2691" s="14" t="s">
        <v>42</v>
      </c>
      <c r="C2691" s="14">
        <v>20</v>
      </c>
      <c r="D2691" s="14">
        <v>4639</v>
      </c>
      <c r="E2691" s="14">
        <v>1</v>
      </c>
      <c r="F2691" s="14">
        <v>230</v>
      </c>
    </row>
    <row r="2692" spans="1:6" x14ac:dyDescent="0.25">
      <c r="A2692" s="1">
        <v>44234</v>
      </c>
      <c r="B2692" s="14" t="s">
        <v>43</v>
      </c>
      <c r="C2692" s="14">
        <v>287</v>
      </c>
      <c r="D2692" s="14">
        <v>52545</v>
      </c>
      <c r="E2692" s="14">
        <v>6</v>
      </c>
      <c r="F2692" s="14">
        <v>1384</v>
      </c>
    </row>
    <row r="2693" spans="1:6" x14ac:dyDescent="0.25">
      <c r="A2693" s="1">
        <v>44234</v>
      </c>
      <c r="B2693" s="14" t="s">
        <v>44</v>
      </c>
      <c r="C2693" s="14">
        <v>4</v>
      </c>
      <c r="D2693" s="14">
        <v>806</v>
      </c>
      <c r="E2693" s="14"/>
      <c r="F2693" s="14"/>
    </row>
    <row r="2694" spans="1:6" x14ac:dyDescent="0.25">
      <c r="A2694" s="1">
        <v>44234</v>
      </c>
      <c r="B2694" s="14" t="s">
        <v>45</v>
      </c>
      <c r="C2694" s="14">
        <v>393</v>
      </c>
      <c r="D2694" s="14">
        <v>79511</v>
      </c>
      <c r="E2694" s="14">
        <v>11</v>
      </c>
      <c r="F2694" s="14">
        <v>2026</v>
      </c>
    </row>
    <row r="2695" spans="1:6" x14ac:dyDescent="0.25">
      <c r="A2695" s="1">
        <v>44234</v>
      </c>
      <c r="B2695" s="14" t="s">
        <v>46</v>
      </c>
      <c r="C2695" s="14">
        <v>12</v>
      </c>
      <c r="D2695" s="14">
        <v>1844</v>
      </c>
      <c r="E2695" s="14">
        <v>0</v>
      </c>
      <c r="F2695" s="14">
        <v>98</v>
      </c>
    </row>
    <row r="2696" spans="1:6" x14ac:dyDescent="0.25">
      <c r="A2696" s="1">
        <v>44234</v>
      </c>
      <c r="B2696" s="14" t="s">
        <v>47</v>
      </c>
      <c r="C2696" s="14">
        <v>252</v>
      </c>
      <c r="D2696" s="14">
        <v>38640</v>
      </c>
      <c r="E2696" s="14">
        <v>5</v>
      </c>
      <c r="F2696" s="14">
        <v>1232</v>
      </c>
    </row>
    <row r="2697" spans="1:6" x14ac:dyDescent="0.25">
      <c r="A2697" s="1">
        <v>44234</v>
      </c>
      <c r="B2697" s="14" t="s">
        <v>48</v>
      </c>
      <c r="C2697" s="14">
        <v>104</v>
      </c>
      <c r="D2697" s="14">
        <v>6277</v>
      </c>
      <c r="E2697" s="14">
        <v>2</v>
      </c>
      <c r="F2697" s="14">
        <v>241</v>
      </c>
    </row>
    <row r="2698" spans="1:6" x14ac:dyDescent="0.25">
      <c r="A2698" s="1">
        <v>44234</v>
      </c>
      <c r="B2698" s="14" t="s">
        <v>49</v>
      </c>
      <c r="C2698" s="14">
        <v>536</v>
      </c>
      <c r="D2698" s="14">
        <v>105266</v>
      </c>
      <c r="E2698" s="14">
        <v>14</v>
      </c>
      <c r="F2698" s="14">
        <v>3216</v>
      </c>
    </row>
    <row r="2699" spans="1:6" x14ac:dyDescent="0.25">
      <c r="A2699" s="1">
        <v>44234</v>
      </c>
      <c r="B2699" s="14" t="s">
        <v>50</v>
      </c>
      <c r="C2699" s="14">
        <v>4</v>
      </c>
      <c r="D2699" s="14">
        <v>1107</v>
      </c>
      <c r="E2699" s="14"/>
      <c r="F2699" s="14"/>
    </row>
    <row r="2700" spans="1:6" x14ac:dyDescent="0.25">
      <c r="A2700" s="1">
        <v>44234</v>
      </c>
      <c r="B2700" s="14" t="s">
        <v>51</v>
      </c>
      <c r="C2700" s="14">
        <v>304</v>
      </c>
      <c r="D2700" s="14">
        <v>42181</v>
      </c>
      <c r="E2700" s="14">
        <v>9</v>
      </c>
      <c r="F2700" s="14">
        <v>1518</v>
      </c>
    </row>
    <row r="2701" spans="1:6" x14ac:dyDescent="0.25">
      <c r="A2701" s="1">
        <v>44234</v>
      </c>
      <c r="B2701" s="14" t="s">
        <v>52</v>
      </c>
      <c r="C2701" s="14">
        <v>221</v>
      </c>
      <c r="D2701" s="14">
        <v>37604</v>
      </c>
      <c r="E2701" s="14">
        <v>11</v>
      </c>
      <c r="F2701" s="14">
        <v>1198</v>
      </c>
    </row>
    <row r="2702" spans="1:6" x14ac:dyDescent="0.25">
      <c r="A2702" s="1">
        <v>44234</v>
      </c>
      <c r="B2702" s="14" t="s">
        <v>53</v>
      </c>
      <c r="C2702" s="14">
        <v>395</v>
      </c>
      <c r="D2702" s="14">
        <v>73788</v>
      </c>
      <c r="E2702" s="14">
        <v>5</v>
      </c>
      <c r="F2702" s="14">
        <v>1597</v>
      </c>
    </row>
    <row r="2703" spans="1:6" x14ac:dyDescent="0.25">
      <c r="A2703" s="1">
        <v>44234</v>
      </c>
      <c r="B2703" s="14" t="s">
        <v>54</v>
      </c>
      <c r="C2703" s="14">
        <v>373</v>
      </c>
      <c r="D2703" s="14">
        <v>61554</v>
      </c>
      <c r="E2703" s="14">
        <v>11</v>
      </c>
      <c r="F2703" s="14">
        <v>1895</v>
      </c>
    </row>
    <row r="2704" spans="1:6" x14ac:dyDescent="0.25">
      <c r="A2704" s="1">
        <v>44234</v>
      </c>
      <c r="B2704" s="14" t="s">
        <v>18</v>
      </c>
      <c r="C2704" s="14">
        <v>16</v>
      </c>
      <c r="D2704" s="14">
        <v>1466</v>
      </c>
      <c r="E2704" s="14">
        <v>0</v>
      </c>
      <c r="F2704" s="14">
        <v>8</v>
      </c>
    </row>
    <row r="2705" spans="1:6" x14ac:dyDescent="0.25">
      <c r="A2705" s="1">
        <v>44234</v>
      </c>
      <c r="B2705" s="14" t="s">
        <v>55</v>
      </c>
      <c r="C2705" s="14"/>
      <c r="D2705" s="14"/>
      <c r="E2705" s="14">
        <v>0</v>
      </c>
      <c r="F2705" s="14">
        <v>2</v>
      </c>
    </row>
    <row r="2706" spans="1:6" s="14" customFormat="1" x14ac:dyDescent="0.25">
      <c r="A2706" s="1">
        <v>44235</v>
      </c>
      <c r="B2706" s="14" t="s">
        <v>41</v>
      </c>
      <c r="C2706" s="14">
        <v>37</v>
      </c>
      <c r="D2706" s="14">
        <v>9339</v>
      </c>
      <c r="E2706" s="14">
        <v>4</v>
      </c>
      <c r="F2706" s="14">
        <v>358</v>
      </c>
    </row>
    <row r="2707" spans="1:6" s="14" customFormat="1" x14ac:dyDescent="0.25">
      <c r="A2707" s="1">
        <v>44235</v>
      </c>
      <c r="B2707" s="14" t="s">
        <v>42</v>
      </c>
      <c r="C2707" s="14">
        <v>11</v>
      </c>
      <c r="D2707" s="14">
        <v>4650</v>
      </c>
      <c r="E2707" s="14">
        <v>4</v>
      </c>
      <c r="F2707" s="14">
        <v>234</v>
      </c>
    </row>
    <row r="2708" spans="1:6" s="14" customFormat="1" x14ac:dyDescent="0.25">
      <c r="A2708" s="1">
        <v>44235</v>
      </c>
      <c r="B2708" s="14" t="s">
        <v>43</v>
      </c>
      <c r="C2708" s="14">
        <v>134</v>
      </c>
      <c r="D2708" s="14">
        <v>52679</v>
      </c>
      <c r="E2708" s="14">
        <v>3</v>
      </c>
      <c r="F2708" s="14">
        <v>1387</v>
      </c>
    </row>
    <row r="2709" spans="1:6" s="14" customFormat="1" x14ac:dyDescent="0.25">
      <c r="A2709" s="1">
        <v>44235</v>
      </c>
      <c r="B2709" s="14" t="s">
        <v>44</v>
      </c>
      <c r="C2709" s="14">
        <v>4</v>
      </c>
      <c r="D2709" s="14">
        <v>810</v>
      </c>
    </row>
    <row r="2710" spans="1:6" s="14" customFormat="1" x14ac:dyDescent="0.25">
      <c r="A2710" s="1">
        <v>44235</v>
      </c>
      <c r="B2710" s="14" t="s">
        <v>45</v>
      </c>
      <c r="C2710" s="14">
        <v>167</v>
      </c>
      <c r="D2710" s="14">
        <v>79678</v>
      </c>
      <c r="E2710" s="14">
        <v>7</v>
      </c>
      <c r="F2710" s="14">
        <v>2033</v>
      </c>
    </row>
    <row r="2711" spans="1:6" s="14" customFormat="1" x14ac:dyDescent="0.25">
      <c r="A2711" s="1">
        <v>44235</v>
      </c>
      <c r="B2711" s="14" t="s">
        <v>46</v>
      </c>
      <c r="C2711" s="14">
        <v>5</v>
      </c>
      <c r="D2711" s="14">
        <v>1849</v>
      </c>
      <c r="E2711" s="14">
        <v>0</v>
      </c>
      <c r="F2711" s="14">
        <v>98</v>
      </c>
    </row>
    <row r="2712" spans="1:6" s="14" customFormat="1" x14ac:dyDescent="0.25">
      <c r="A2712" s="1">
        <v>44235</v>
      </c>
      <c r="B2712" s="14" t="s">
        <v>47</v>
      </c>
      <c r="C2712" s="14">
        <v>121</v>
      </c>
      <c r="D2712" s="14">
        <v>38761</v>
      </c>
      <c r="E2712" s="14">
        <v>6</v>
      </c>
      <c r="F2712" s="14">
        <v>1238</v>
      </c>
    </row>
    <row r="2713" spans="1:6" s="14" customFormat="1" x14ac:dyDescent="0.25">
      <c r="A2713" s="1">
        <v>44235</v>
      </c>
      <c r="B2713" s="14" t="s">
        <v>48</v>
      </c>
      <c r="C2713" s="14">
        <v>47</v>
      </c>
      <c r="D2713" s="14">
        <v>6324</v>
      </c>
      <c r="E2713" s="14">
        <v>0</v>
      </c>
      <c r="F2713" s="14">
        <v>241</v>
      </c>
    </row>
    <row r="2714" spans="1:6" s="14" customFormat="1" x14ac:dyDescent="0.25">
      <c r="A2714" s="1">
        <v>44235</v>
      </c>
      <c r="B2714" s="14" t="s">
        <v>49</v>
      </c>
      <c r="C2714" s="14">
        <v>260</v>
      </c>
      <c r="D2714" s="14">
        <v>105526</v>
      </c>
      <c r="E2714" s="14">
        <v>12</v>
      </c>
      <c r="F2714" s="14">
        <v>3228</v>
      </c>
    </row>
    <row r="2715" spans="1:6" s="14" customFormat="1" x14ac:dyDescent="0.25">
      <c r="A2715" s="1">
        <v>44235</v>
      </c>
      <c r="B2715" s="14" t="s">
        <v>50</v>
      </c>
      <c r="C2715" s="14">
        <v>8</v>
      </c>
      <c r="D2715" s="14">
        <v>1115</v>
      </c>
    </row>
    <row r="2716" spans="1:6" s="14" customFormat="1" x14ac:dyDescent="0.25">
      <c r="A2716" s="1">
        <v>44235</v>
      </c>
      <c r="B2716" s="14" t="s">
        <v>51</v>
      </c>
      <c r="C2716" s="14">
        <v>105</v>
      </c>
      <c r="D2716" s="14">
        <v>42286</v>
      </c>
      <c r="E2716" s="14">
        <v>4</v>
      </c>
      <c r="F2716" s="14">
        <v>1522</v>
      </c>
    </row>
    <row r="2717" spans="1:6" s="14" customFormat="1" x14ac:dyDescent="0.25">
      <c r="A2717" s="1">
        <v>44235</v>
      </c>
      <c r="B2717" s="14" t="s">
        <v>52</v>
      </c>
      <c r="C2717" s="14">
        <v>117</v>
      </c>
      <c r="D2717" s="14">
        <v>37721</v>
      </c>
      <c r="E2717" s="14">
        <v>4</v>
      </c>
      <c r="F2717" s="14">
        <v>1202</v>
      </c>
    </row>
    <row r="2718" spans="1:6" s="14" customFormat="1" x14ac:dyDescent="0.25">
      <c r="A2718" s="1">
        <v>44235</v>
      </c>
      <c r="B2718" s="14" t="s">
        <v>53</v>
      </c>
      <c r="C2718" s="14">
        <v>164</v>
      </c>
      <c r="D2718" s="14">
        <v>73952</v>
      </c>
      <c r="E2718" s="14">
        <v>6</v>
      </c>
      <c r="F2718" s="14">
        <v>1603</v>
      </c>
    </row>
    <row r="2719" spans="1:6" s="14" customFormat="1" x14ac:dyDescent="0.25">
      <c r="A2719" s="1">
        <v>44235</v>
      </c>
      <c r="B2719" s="14" t="s">
        <v>54</v>
      </c>
      <c r="C2719" s="14">
        <v>100</v>
      </c>
      <c r="D2719" s="14">
        <v>61654</v>
      </c>
      <c r="E2719" s="14">
        <v>5</v>
      </c>
      <c r="F2719" s="14">
        <v>1900</v>
      </c>
    </row>
    <row r="2720" spans="1:6" s="14" customFormat="1" x14ac:dyDescent="0.25">
      <c r="A2720" s="1">
        <v>44235</v>
      </c>
      <c r="B2720" s="14" t="s">
        <v>18</v>
      </c>
      <c r="C2720" s="14">
        <v>-4</v>
      </c>
      <c r="D2720" s="14">
        <v>1462</v>
      </c>
      <c r="E2720" s="14">
        <v>0</v>
      </c>
      <c r="F2720" s="14">
        <v>8</v>
      </c>
    </row>
    <row r="2721" spans="1:6" s="14" customFormat="1" x14ac:dyDescent="0.25">
      <c r="A2721" s="1">
        <v>44235</v>
      </c>
      <c r="B2721" s="14" t="s">
        <v>55</v>
      </c>
      <c r="E2721" s="14">
        <v>0</v>
      </c>
      <c r="F2721" s="14">
        <v>2</v>
      </c>
    </row>
    <row r="2722" spans="1:6" x14ac:dyDescent="0.25">
      <c r="A2722" s="1">
        <v>44236</v>
      </c>
      <c r="B2722" s="14" t="s">
        <v>41</v>
      </c>
      <c r="C2722" s="14">
        <v>24</v>
      </c>
      <c r="D2722" s="14">
        <v>9363</v>
      </c>
      <c r="E2722" s="14">
        <v>3</v>
      </c>
      <c r="F2722" s="14">
        <v>361</v>
      </c>
    </row>
    <row r="2723" spans="1:6" x14ac:dyDescent="0.25">
      <c r="A2723" s="1">
        <v>44236</v>
      </c>
      <c r="B2723" s="14" t="s">
        <v>42</v>
      </c>
      <c r="C2723" s="14">
        <v>10</v>
      </c>
      <c r="D2723" s="14">
        <v>4660</v>
      </c>
      <c r="E2723" s="14">
        <v>3</v>
      </c>
      <c r="F2723" s="14">
        <v>237</v>
      </c>
    </row>
    <row r="2724" spans="1:6" x14ac:dyDescent="0.25">
      <c r="A2724" s="1">
        <v>44236</v>
      </c>
      <c r="B2724" s="14" t="s">
        <v>43</v>
      </c>
      <c r="C2724" s="14">
        <v>153</v>
      </c>
      <c r="D2724" s="14">
        <v>52832</v>
      </c>
      <c r="E2724" s="14">
        <v>9</v>
      </c>
      <c r="F2724" s="14">
        <v>1396</v>
      </c>
    </row>
    <row r="2725" spans="1:6" x14ac:dyDescent="0.25">
      <c r="A2725" s="1">
        <v>44236</v>
      </c>
      <c r="B2725" s="14" t="s">
        <v>44</v>
      </c>
      <c r="C2725" s="14">
        <v>1</v>
      </c>
      <c r="D2725" s="14">
        <v>811</v>
      </c>
      <c r="E2725" s="14"/>
      <c r="F2725" s="14"/>
    </row>
    <row r="2726" spans="1:6" x14ac:dyDescent="0.25">
      <c r="A2726" s="1">
        <v>44236</v>
      </c>
      <c r="B2726" s="14" t="s">
        <v>45</v>
      </c>
      <c r="C2726" s="14">
        <v>142</v>
      </c>
      <c r="D2726" s="14">
        <v>79820</v>
      </c>
      <c r="E2726" s="14">
        <v>4</v>
      </c>
      <c r="F2726" s="14">
        <v>2037</v>
      </c>
    </row>
    <row r="2727" spans="1:6" x14ac:dyDescent="0.25">
      <c r="A2727" s="1">
        <v>44236</v>
      </c>
      <c r="B2727" s="14" t="s">
        <v>46</v>
      </c>
      <c r="C2727" s="14">
        <v>5</v>
      </c>
      <c r="D2727" s="14">
        <v>1854</v>
      </c>
      <c r="E2727" s="14">
        <v>1</v>
      </c>
      <c r="F2727" s="14">
        <v>99</v>
      </c>
    </row>
    <row r="2728" spans="1:6" x14ac:dyDescent="0.25">
      <c r="A2728" s="1">
        <v>44236</v>
      </c>
      <c r="B2728" s="14" t="s">
        <v>47</v>
      </c>
      <c r="C2728" s="14">
        <v>199</v>
      </c>
      <c r="D2728" s="14">
        <v>38960</v>
      </c>
      <c r="E2728" s="14">
        <v>6</v>
      </c>
      <c r="F2728" s="14">
        <v>1244</v>
      </c>
    </row>
    <row r="2729" spans="1:6" x14ac:dyDescent="0.25">
      <c r="A2729" s="1">
        <v>44236</v>
      </c>
      <c r="B2729" s="14" t="s">
        <v>48</v>
      </c>
      <c r="C2729" s="14">
        <v>38</v>
      </c>
      <c r="D2729" s="14">
        <v>6362</v>
      </c>
      <c r="E2729" s="14">
        <v>0</v>
      </c>
      <c r="F2729" s="14">
        <v>241</v>
      </c>
    </row>
    <row r="2730" spans="1:6" x14ac:dyDescent="0.25">
      <c r="A2730" s="1">
        <v>44236</v>
      </c>
      <c r="B2730" s="14" t="s">
        <v>49</v>
      </c>
      <c r="C2730" s="14">
        <v>228</v>
      </c>
      <c r="D2730" s="14">
        <v>105754</v>
      </c>
      <c r="E2730" s="14">
        <v>13</v>
      </c>
      <c r="F2730" s="14">
        <v>3241</v>
      </c>
    </row>
    <row r="2731" spans="1:6" x14ac:dyDescent="0.25">
      <c r="A2731" s="1">
        <v>44236</v>
      </c>
      <c r="B2731" s="14" t="s">
        <v>50</v>
      </c>
      <c r="C2731" s="14">
        <v>2</v>
      </c>
      <c r="D2731" s="14">
        <v>1117</v>
      </c>
      <c r="E2731" s="14"/>
      <c r="F2731" s="14"/>
    </row>
    <row r="2732" spans="1:6" x14ac:dyDescent="0.25">
      <c r="A2732" s="1">
        <v>44236</v>
      </c>
      <c r="B2732" s="14" t="s">
        <v>51</v>
      </c>
      <c r="C2732" s="14">
        <v>144</v>
      </c>
      <c r="D2732" s="14">
        <v>42430</v>
      </c>
      <c r="E2732" s="14">
        <v>11</v>
      </c>
      <c r="F2732" s="14">
        <v>1533</v>
      </c>
    </row>
    <row r="2733" spans="1:6" x14ac:dyDescent="0.25">
      <c r="A2733" s="1">
        <v>44236</v>
      </c>
      <c r="B2733" s="14" t="s">
        <v>52</v>
      </c>
      <c r="C2733" s="14">
        <v>102</v>
      </c>
      <c r="D2733" s="14">
        <v>37823</v>
      </c>
      <c r="E2733" s="14">
        <v>9</v>
      </c>
      <c r="F2733" s="14">
        <v>1211</v>
      </c>
    </row>
    <row r="2734" spans="1:6" x14ac:dyDescent="0.25">
      <c r="A2734" s="1">
        <v>44236</v>
      </c>
      <c r="B2734" s="14" t="s">
        <v>53</v>
      </c>
      <c r="C2734" s="14">
        <v>146</v>
      </c>
      <c r="D2734" s="14">
        <v>74098</v>
      </c>
      <c r="E2734" s="14">
        <v>3</v>
      </c>
      <c r="F2734" s="14">
        <v>1606</v>
      </c>
    </row>
    <row r="2735" spans="1:6" x14ac:dyDescent="0.25">
      <c r="A2735" s="1">
        <v>44236</v>
      </c>
      <c r="B2735" s="14" t="s">
        <v>54</v>
      </c>
      <c r="C2735" s="14">
        <v>133</v>
      </c>
      <c r="D2735" s="14">
        <v>61787</v>
      </c>
      <c r="E2735" s="14">
        <v>8</v>
      </c>
      <c r="F2735" s="14">
        <v>1908</v>
      </c>
    </row>
    <row r="2736" spans="1:6" x14ac:dyDescent="0.25">
      <c r="A2736" s="1">
        <v>44236</v>
      </c>
      <c r="B2736" s="14" t="s">
        <v>18</v>
      </c>
      <c r="C2736" s="14">
        <v>-8</v>
      </c>
      <c r="D2736" s="14">
        <v>1454</v>
      </c>
      <c r="E2736" s="14">
        <v>0</v>
      </c>
      <c r="F2736" s="14">
        <v>8</v>
      </c>
    </row>
    <row r="2737" spans="1:6" x14ac:dyDescent="0.25">
      <c r="A2737" s="1">
        <v>44236</v>
      </c>
      <c r="B2737" s="14" t="s">
        <v>55</v>
      </c>
      <c r="C2737" s="14"/>
      <c r="D2737" s="14"/>
      <c r="E2737" s="14">
        <v>0</v>
      </c>
      <c r="F2737" s="14">
        <v>2</v>
      </c>
    </row>
    <row r="2738" spans="1:6" x14ac:dyDescent="0.25">
      <c r="A2738" s="1">
        <v>44237</v>
      </c>
      <c r="B2738" s="14" t="s">
        <v>41</v>
      </c>
      <c r="C2738" s="14">
        <v>45</v>
      </c>
      <c r="D2738" s="14">
        <v>9408</v>
      </c>
      <c r="E2738" s="14">
        <v>1</v>
      </c>
      <c r="F2738" s="14">
        <v>362</v>
      </c>
    </row>
    <row r="2739" spans="1:6" x14ac:dyDescent="0.25">
      <c r="A2739" s="1">
        <v>44237</v>
      </c>
      <c r="B2739" s="14" t="s">
        <v>42</v>
      </c>
      <c r="C2739" s="14">
        <v>15</v>
      </c>
      <c r="D2739" s="14">
        <v>4675</v>
      </c>
      <c r="E2739" s="14">
        <v>2</v>
      </c>
      <c r="F2739" s="14">
        <v>239</v>
      </c>
    </row>
    <row r="2740" spans="1:6" x14ac:dyDescent="0.25">
      <c r="A2740" s="1">
        <v>44237</v>
      </c>
      <c r="B2740" s="14" t="s">
        <v>43</v>
      </c>
      <c r="C2740" s="14">
        <v>179</v>
      </c>
      <c r="D2740" s="14">
        <v>53011</v>
      </c>
      <c r="E2740" s="14">
        <v>7</v>
      </c>
      <c r="F2740" s="14">
        <v>1403</v>
      </c>
    </row>
    <row r="2741" spans="1:6" x14ac:dyDescent="0.25">
      <c r="A2741" s="1">
        <v>44237</v>
      </c>
      <c r="B2741" s="14" t="s">
        <v>44</v>
      </c>
      <c r="C2741" s="14">
        <v>7</v>
      </c>
      <c r="D2741" s="14">
        <v>818</v>
      </c>
      <c r="E2741" s="14"/>
      <c r="F2741" s="14"/>
    </row>
    <row r="2742" spans="1:6" x14ac:dyDescent="0.25">
      <c r="A2742" s="1">
        <v>44237</v>
      </c>
      <c r="B2742" s="14" t="s">
        <v>45</v>
      </c>
      <c r="C2742" s="14">
        <v>237</v>
      </c>
      <c r="D2742" s="14">
        <v>80057</v>
      </c>
      <c r="E2742" s="14">
        <v>14</v>
      </c>
      <c r="F2742" s="14">
        <v>2051</v>
      </c>
    </row>
    <row r="2743" spans="1:6" x14ac:dyDescent="0.25">
      <c r="A2743" s="1">
        <v>44237</v>
      </c>
      <c r="B2743" s="14" t="s">
        <v>46</v>
      </c>
      <c r="C2743" s="14">
        <v>11</v>
      </c>
      <c r="D2743" s="14">
        <v>1865</v>
      </c>
      <c r="E2743" s="14">
        <v>0</v>
      </c>
      <c r="F2743" s="14">
        <v>99</v>
      </c>
    </row>
    <row r="2744" spans="1:6" x14ac:dyDescent="0.25">
      <c r="A2744" s="1">
        <v>44237</v>
      </c>
      <c r="B2744" s="14" t="s">
        <v>47</v>
      </c>
      <c r="C2744" s="14">
        <v>142</v>
      </c>
      <c r="D2744" s="14">
        <v>39102</v>
      </c>
      <c r="E2744" s="14">
        <v>9</v>
      </c>
      <c r="F2744" s="14">
        <v>1253</v>
      </c>
    </row>
    <row r="2745" spans="1:6" x14ac:dyDescent="0.25">
      <c r="A2745" s="1">
        <v>44237</v>
      </c>
      <c r="B2745" s="14" t="s">
        <v>48</v>
      </c>
      <c r="C2745" s="14">
        <v>85</v>
      </c>
      <c r="D2745" s="14">
        <v>6447</v>
      </c>
      <c r="E2745" s="14">
        <v>3</v>
      </c>
      <c r="F2745" s="14">
        <v>244</v>
      </c>
    </row>
    <row r="2746" spans="1:6" x14ac:dyDescent="0.25">
      <c r="A2746" s="1">
        <v>44237</v>
      </c>
      <c r="B2746" s="14" t="s">
        <v>49</v>
      </c>
      <c r="C2746" s="14">
        <v>357</v>
      </c>
      <c r="D2746" s="14">
        <v>106111</v>
      </c>
      <c r="E2746" s="14">
        <v>15</v>
      </c>
      <c r="F2746" s="14">
        <v>3256</v>
      </c>
    </row>
    <row r="2747" spans="1:6" x14ac:dyDescent="0.25">
      <c r="A2747" s="1">
        <v>44237</v>
      </c>
      <c r="B2747" s="14" t="s">
        <v>50</v>
      </c>
      <c r="C2747" s="14">
        <v>7</v>
      </c>
      <c r="D2747" s="14">
        <v>1124</v>
      </c>
      <c r="E2747" s="14"/>
      <c r="F2747" s="14"/>
    </row>
    <row r="2748" spans="1:6" x14ac:dyDescent="0.25">
      <c r="A2748" s="1">
        <v>44237</v>
      </c>
      <c r="B2748" s="14" t="s">
        <v>51</v>
      </c>
      <c r="C2748" s="14">
        <v>170</v>
      </c>
      <c r="D2748" s="14">
        <v>42600</v>
      </c>
      <c r="E2748" s="14">
        <v>8</v>
      </c>
      <c r="F2748" s="14">
        <v>1541</v>
      </c>
    </row>
    <row r="2749" spans="1:6" x14ac:dyDescent="0.25">
      <c r="A2749" s="1">
        <v>44237</v>
      </c>
      <c r="B2749" s="14" t="s">
        <v>52</v>
      </c>
      <c r="C2749" s="14">
        <v>134</v>
      </c>
      <c r="D2749" s="14">
        <v>37957</v>
      </c>
      <c r="E2749" s="14">
        <v>5</v>
      </c>
      <c r="F2749" s="14">
        <v>1216</v>
      </c>
    </row>
    <row r="2750" spans="1:6" x14ac:dyDescent="0.25">
      <c r="A2750" s="1">
        <v>44237</v>
      </c>
      <c r="B2750" s="14" t="s">
        <v>53</v>
      </c>
      <c r="C2750" s="14">
        <v>231</v>
      </c>
      <c r="D2750" s="14">
        <v>74329</v>
      </c>
      <c r="E2750" s="14">
        <v>11</v>
      </c>
      <c r="F2750" s="14">
        <v>1617</v>
      </c>
    </row>
    <row r="2751" spans="1:6" x14ac:dyDescent="0.25">
      <c r="A2751" s="1">
        <v>44237</v>
      </c>
      <c r="B2751" s="14" t="s">
        <v>54</v>
      </c>
      <c r="C2751" s="14">
        <v>275</v>
      </c>
      <c r="D2751" s="14">
        <v>62062</v>
      </c>
      <c r="E2751" s="14">
        <v>8</v>
      </c>
      <c r="F2751" s="14">
        <v>1916</v>
      </c>
    </row>
    <row r="2752" spans="1:6" x14ac:dyDescent="0.25">
      <c r="A2752" s="1">
        <v>44237</v>
      </c>
      <c r="B2752" s="14" t="s">
        <v>18</v>
      </c>
      <c r="C2752" s="14">
        <v>25</v>
      </c>
      <c r="D2752" s="14">
        <v>1479</v>
      </c>
      <c r="E2752" s="14">
        <v>0</v>
      </c>
      <c r="F2752" s="14">
        <v>8</v>
      </c>
    </row>
    <row r="2753" spans="1:6" x14ac:dyDescent="0.25">
      <c r="A2753" s="1">
        <v>44237</v>
      </c>
      <c r="B2753" s="14" t="s">
        <v>55</v>
      </c>
      <c r="C2753" s="14"/>
      <c r="D2753" s="14"/>
      <c r="E2753" s="14">
        <v>0</v>
      </c>
      <c r="F2753" s="14">
        <v>2</v>
      </c>
    </row>
    <row r="2754" spans="1:6" x14ac:dyDescent="0.25">
      <c r="A2754" s="1">
        <v>44238</v>
      </c>
      <c r="B2754" s="14" t="s">
        <v>41</v>
      </c>
      <c r="C2754" s="14">
        <v>51</v>
      </c>
      <c r="D2754" s="14">
        <v>9459</v>
      </c>
      <c r="E2754" s="14">
        <v>6</v>
      </c>
      <c r="F2754" s="14">
        <v>368</v>
      </c>
    </row>
    <row r="2755" spans="1:6" x14ac:dyDescent="0.25">
      <c r="A2755" s="1">
        <v>44238</v>
      </c>
      <c r="B2755" s="14" t="s">
        <v>42</v>
      </c>
      <c r="C2755" s="14">
        <v>14</v>
      </c>
      <c r="D2755" s="14">
        <v>4689</v>
      </c>
      <c r="E2755" s="14">
        <v>0</v>
      </c>
      <c r="F2755" s="14">
        <v>239</v>
      </c>
    </row>
    <row r="2756" spans="1:6" x14ac:dyDescent="0.25">
      <c r="A2756" s="1">
        <v>44238</v>
      </c>
      <c r="B2756" s="14" t="s">
        <v>43</v>
      </c>
      <c r="C2756" s="14">
        <v>232</v>
      </c>
      <c r="D2756" s="14">
        <v>53243</v>
      </c>
      <c r="E2756" s="14">
        <v>9</v>
      </c>
      <c r="F2756" s="14">
        <v>1412</v>
      </c>
    </row>
    <row r="2757" spans="1:6" x14ac:dyDescent="0.25">
      <c r="A2757" s="1">
        <v>44238</v>
      </c>
      <c r="B2757" s="14" t="s">
        <v>44</v>
      </c>
      <c r="C2757" s="14">
        <v>8</v>
      </c>
      <c r="D2757" s="14">
        <v>826</v>
      </c>
      <c r="E2757" s="14"/>
      <c r="F2757" s="14"/>
    </row>
    <row r="2758" spans="1:6" x14ac:dyDescent="0.25">
      <c r="A2758" s="1">
        <v>44238</v>
      </c>
      <c r="B2758" s="14" t="s">
        <v>45</v>
      </c>
      <c r="C2758" s="14">
        <v>304</v>
      </c>
      <c r="D2758" s="14">
        <v>80361</v>
      </c>
      <c r="E2758" s="14">
        <v>7</v>
      </c>
      <c r="F2758" s="14">
        <v>2058</v>
      </c>
    </row>
    <row r="2759" spans="1:6" x14ac:dyDescent="0.25">
      <c r="A2759" s="1">
        <v>44238</v>
      </c>
      <c r="B2759" s="14" t="s">
        <v>46</v>
      </c>
      <c r="C2759" s="14">
        <v>14</v>
      </c>
      <c r="D2759" s="14">
        <v>1879</v>
      </c>
      <c r="E2759" s="14">
        <v>0</v>
      </c>
      <c r="F2759" s="14">
        <v>99</v>
      </c>
    </row>
    <row r="2760" spans="1:6" x14ac:dyDescent="0.25">
      <c r="A2760" s="1">
        <v>44238</v>
      </c>
      <c r="B2760" s="14" t="s">
        <v>47</v>
      </c>
      <c r="C2760" s="14">
        <v>162</v>
      </c>
      <c r="D2760" s="14">
        <v>39264</v>
      </c>
      <c r="E2760" s="14">
        <v>6</v>
      </c>
      <c r="F2760" s="14">
        <v>1259</v>
      </c>
    </row>
    <row r="2761" spans="1:6" x14ac:dyDescent="0.25">
      <c r="A2761" s="1">
        <v>44238</v>
      </c>
      <c r="B2761" s="14" t="s">
        <v>48</v>
      </c>
      <c r="C2761" s="14">
        <v>84</v>
      </c>
      <c r="D2761" s="14">
        <v>6531</v>
      </c>
      <c r="E2761" s="14">
        <v>0</v>
      </c>
      <c r="F2761" s="14">
        <v>244</v>
      </c>
    </row>
    <row r="2762" spans="1:6" x14ac:dyDescent="0.25">
      <c r="A2762" s="1">
        <v>44238</v>
      </c>
      <c r="B2762" s="14" t="s">
        <v>49</v>
      </c>
      <c r="C2762" s="14">
        <v>371</v>
      </c>
      <c r="D2762" s="14">
        <v>106482</v>
      </c>
      <c r="E2762" s="14">
        <v>9</v>
      </c>
      <c r="F2762" s="14">
        <v>3265</v>
      </c>
    </row>
    <row r="2763" spans="1:6" x14ac:dyDescent="0.25">
      <c r="A2763" s="1">
        <v>44238</v>
      </c>
      <c r="B2763" s="14" t="s">
        <v>50</v>
      </c>
      <c r="C2763" s="14">
        <v>4</v>
      </c>
      <c r="D2763" s="14">
        <v>1128</v>
      </c>
      <c r="E2763" s="14"/>
      <c r="F2763" s="14"/>
    </row>
    <row r="2764" spans="1:6" x14ac:dyDescent="0.25">
      <c r="A2764" s="1">
        <v>44238</v>
      </c>
      <c r="B2764" s="14" t="s">
        <v>51</v>
      </c>
      <c r="C2764" s="14">
        <v>208</v>
      </c>
      <c r="D2764" s="14">
        <v>42808</v>
      </c>
      <c r="E2764" s="14">
        <v>4</v>
      </c>
      <c r="F2764" s="14">
        <v>1545</v>
      </c>
    </row>
    <row r="2765" spans="1:6" x14ac:dyDescent="0.25">
      <c r="A2765" s="1">
        <v>44238</v>
      </c>
      <c r="B2765" s="14" t="s">
        <v>52</v>
      </c>
      <c r="C2765" s="14">
        <v>188</v>
      </c>
      <c r="D2765" s="14">
        <v>38145</v>
      </c>
      <c r="E2765" s="14">
        <v>5</v>
      </c>
      <c r="F2765" s="14">
        <v>1221</v>
      </c>
    </row>
    <row r="2766" spans="1:6" x14ac:dyDescent="0.25">
      <c r="A2766" s="1">
        <v>44238</v>
      </c>
      <c r="B2766" s="14" t="s">
        <v>53</v>
      </c>
      <c r="C2766" s="14">
        <v>339</v>
      </c>
      <c r="D2766" s="14">
        <v>74668</v>
      </c>
      <c r="E2766" s="14">
        <v>10</v>
      </c>
      <c r="F2766" s="14">
        <v>1627</v>
      </c>
    </row>
    <row r="2767" spans="1:6" x14ac:dyDescent="0.25">
      <c r="A2767" s="1">
        <v>44238</v>
      </c>
      <c r="B2767" s="14" t="s">
        <v>54</v>
      </c>
      <c r="C2767" s="14">
        <v>253</v>
      </c>
      <c r="D2767" s="14">
        <v>62315</v>
      </c>
      <c r="E2767" s="14">
        <v>6</v>
      </c>
      <c r="F2767" s="14">
        <v>1922</v>
      </c>
    </row>
    <row r="2768" spans="1:6" x14ac:dyDescent="0.25">
      <c r="A2768" s="1">
        <v>44238</v>
      </c>
      <c r="B2768" s="14" t="s">
        <v>18</v>
      </c>
      <c r="C2768" s="14">
        <v>-19</v>
      </c>
      <c r="D2768" s="14">
        <v>1460</v>
      </c>
      <c r="E2768" s="14">
        <v>0</v>
      </c>
      <c r="F2768" s="14">
        <v>8</v>
      </c>
    </row>
    <row r="2769" spans="1:6" x14ac:dyDescent="0.25">
      <c r="A2769" s="1">
        <v>44238</v>
      </c>
      <c r="B2769" s="14" t="s">
        <v>55</v>
      </c>
      <c r="C2769" s="14"/>
      <c r="D2769" s="14"/>
      <c r="E2769" s="14">
        <v>0</v>
      </c>
      <c r="F2769" s="14">
        <v>2</v>
      </c>
    </row>
    <row r="2770" spans="1:6" x14ac:dyDescent="0.25">
      <c r="A2770" s="1">
        <v>44239</v>
      </c>
      <c r="B2770" s="14" t="s">
        <v>41</v>
      </c>
      <c r="C2770" s="14">
        <v>40</v>
      </c>
      <c r="D2770" s="14">
        <v>9499</v>
      </c>
      <c r="E2770" s="14">
        <v>4</v>
      </c>
      <c r="F2770" s="14">
        <v>372</v>
      </c>
    </row>
    <row r="2771" spans="1:6" x14ac:dyDescent="0.25">
      <c r="A2771" s="1">
        <v>44239</v>
      </c>
      <c r="B2771" s="14" t="s">
        <v>42</v>
      </c>
      <c r="C2771" s="14">
        <v>19</v>
      </c>
      <c r="D2771" s="14">
        <v>4708</v>
      </c>
      <c r="E2771" s="14">
        <v>0</v>
      </c>
      <c r="F2771" s="14">
        <v>239</v>
      </c>
    </row>
    <row r="2772" spans="1:6" x14ac:dyDescent="0.25">
      <c r="A2772" s="1">
        <v>44239</v>
      </c>
      <c r="B2772" s="14" t="s">
        <v>43</v>
      </c>
      <c r="C2772" s="14">
        <v>225</v>
      </c>
      <c r="D2772" s="14">
        <v>53468</v>
      </c>
      <c r="E2772" s="14">
        <v>11</v>
      </c>
      <c r="F2772" s="14">
        <v>1423</v>
      </c>
    </row>
    <row r="2773" spans="1:6" x14ac:dyDescent="0.25">
      <c r="A2773" s="1">
        <v>44239</v>
      </c>
      <c r="B2773" s="14" t="s">
        <v>44</v>
      </c>
      <c r="C2773" s="14">
        <v>2</v>
      </c>
      <c r="D2773" s="14">
        <v>828</v>
      </c>
      <c r="E2773" s="14"/>
      <c r="F2773" s="14"/>
    </row>
    <row r="2774" spans="1:6" x14ac:dyDescent="0.25">
      <c r="A2774" s="1">
        <v>44239</v>
      </c>
      <c r="B2774" s="14" t="s">
        <v>45</v>
      </c>
      <c r="C2774" s="14">
        <v>315</v>
      </c>
      <c r="D2774" s="14">
        <v>80676</v>
      </c>
      <c r="E2774" s="14">
        <v>9</v>
      </c>
      <c r="F2774" s="14">
        <v>2067</v>
      </c>
    </row>
    <row r="2775" spans="1:6" x14ac:dyDescent="0.25">
      <c r="A2775" s="1">
        <v>44239</v>
      </c>
      <c r="B2775" s="14" t="s">
        <v>46</v>
      </c>
      <c r="C2775" s="14">
        <v>11</v>
      </c>
      <c r="D2775" s="14">
        <v>1890</v>
      </c>
      <c r="E2775" s="14">
        <v>0</v>
      </c>
      <c r="F2775" s="14">
        <v>99</v>
      </c>
    </row>
    <row r="2776" spans="1:6" x14ac:dyDescent="0.25">
      <c r="A2776" s="1">
        <v>44239</v>
      </c>
      <c r="B2776" s="14" t="s">
        <v>47</v>
      </c>
      <c r="C2776" s="14">
        <v>182</v>
      </c>
      <c r="D2776" s="14">
        <v>39446</v>
      </c>
      <c r="E2776" s="14">
        <v>7</v>
      </c>
      <c r="F2776" s="14">
        <v>1266</v>
      </c>
    </row>
    <row r="2777" spans="1:6" x14ac:dyDescent="0.25">
      <c r="A2777" s="1">
        <v>44239</v>
      </c>
      <c r="B2777" s="14" t="s">
        <v>48</v>
      </c>
      <c r="C2777" s="14">
        <v>55</v>
      </c>
      <c r="D2777" s="14">
        <v>6586</v>
      </c>
      <c r="E2777" s="14">
        <v>1</v>
      </c>
      <c r="F2777" s="14">
        <v>245</v>
      </c>
    </row>
    <row r="2778" spans="1:6" x14ac:dyDescent="0.25">
      <c r="A2778" s="1">
        <v>44239</v>
      </c>
      <c r="B2778" s="14" t="s">
        <v>49</v>
      </c>
      <c r="C2778" s="14">
        <v>429</v>
      </c>
      <c r="D2778" s="14">
        <v>106911</v>
      </c>
      <c r="E2778" s="14">
        <v>17</v>
      </c>
      <c r="F2778" s="14">
        <v>3282</v>
      </c>
    </row>
    <row r="2779" spans="1:6" x14ac:dyDescent="0.25">
      <c r="A2779" s="1">
        <v>44239</v>
      </c>
      <c r="B2779" s="14" t="s">
        <v>50</v>
      </c>
      <c r="C2779" s="14">
        <v>3</v>
      </c>
      <c r="D2779" s="14">
        <v>1131</v>
      </c>
      <c r="E2779" s="14"/>
      <c r="F2779" s="14"/>
    </row>
    <row r="2780" spans="1:6" x14ac:dyDescent="0.25">
      <c r="A2780" s="1">
        <v>44239</v>
      </c>
      <c r="B2780" s="14" t="s">
        <v>51</v>
      </c>
      <c r="C2780" s="14">
        <v>229</v>
      </c>
      <c r="D2780" s="14">
        <v>43037</v>
      </c>
      <c r="E2780" s="14">
        <v>10</v>
      </c>
      <c r="F2780" s="14">
        <v>1555</v>
      </c>
    </row>
    <row r="2781" spans="1:6" x14ac:dyDescent="0.25">
      <c r="A2781" s="1">
        <v>44239</v>
      </c>
      <c r="B2781" s="14" t="s">
        <v>52</v>
      </c>
      <c r="C2781" s="14">
        <v>171</v>
      </c>
      <c r="D2781" s="14">
        <v>38316</v>
      </c>
      <c r="E2781" s="14">
        <v>12</v>
      </c>
      <c r="F2781" s="14">
        <v>1233</v>
      </c>
    </row>
    <row r="2782" spans="1:6" x14ac:dyDescent="0.25">
      <c r="A2782" s="1">
        <v>44239</v>
      </c>
      <c r="B2782" s="14" t="s">
        <v>53</v>
      </c>
      <c r="C2782" s="14">
        <v>276</v>
      </c>
      <c r="D2782" s="14">
        <v>74944</v>
      </c>
      <c r="E2782" s="14">
        <v>6</v>
      </c>
      <c r="F2782" s="14">
        <v>1633</v>
      </c>
    </row>
    <row r="2783" spans="1:6" x14ac:dyDescent="0.25">
      <c r="A2783" s="1">
        <v>44239</v>
      </c>
      <c r="B2783" s="14" t="s">
        <v>54</v>
      </c>
      <c r="C2783" s="14">
        <v>247</v>
      </c>
      <c r="D2783" s="14">
        <v>62562</v>
      </c>
      <c r="E2783" s="14">
        <v>12</v>
      </c>
      <c r="F2783" s="14">
        <v>1934</v>
      </c>
    </row>
    <row r="2784" spans="1:6" x14ac:dyDescent="0.25">
      <c r="A2784" s="1">
        <v>44239</v>
      </c>
      <c r="B2784" s="14" t="s">
        <v>18</v>
      </c>
      <c r="C2784" s="14">
        <v>24</v>
      </c>
      <c r="D2784" s="14">
        <v>1484</v>
      </c>
      <c r="E2784" s="14">
        <v>0</v>
      </c>
      <c r="F2784" s="14">
        <v>8</v>
      </c>
    </row>
    <row r="2785" spans="1:6" x14ac:dyDescent="0.25">
      <c r="A2785" s="1">
        <v>44239</v>
      </c>
      <c r="B2785" s="14" t="s">
        <v>55</v>
      </c>
      <c r="C2785" s="14"/>
      <c r="D2785" s="14"/>
      <c r="E2785" s="14">
        <v>0</v>
      </c>
      <c r="F2785" s="14">
        <v>2</v>
      </c>
    </row>
    <row r="2786" spans="1:6" x14ac:dyDescent="0.25">
      <c r="A2786" s="1">
        <v>44240</v>
      </c>
      <c r="B2786" s="14" t="s">
        <v>41</v>
      </c>
      <c r="C2786" s="14">
        <v>51</v>
      </c>
      <c r="D2786" s="14">
        <v>9550</v>
      </c>
      <c r="E2786" s="14">
        <v>4</v>
      </c>
      <c r="F2786" s="14">
        <v>376</v>
      </c>
    </row>
    <row r="2787" spans="1:6" x14ac:dyDescent="0.25">
      <c r="A2787" s="1">
        <v>44240</v>
      </c>
      <c r="B2787" s="14" t="s">
        <v>42</v>
      </c>
      <c r="C2787" s="14">
        <v>3</v>
      </c>
      <c r="D2787" s="14">
        <v>4711</v>
      </c>
      <c r="E2787" s="14">
        <v>1</v>
      </c>
      <c r="F2787" s="14">
        <v>240</v>
      </c>
    </row>
    <row r="2788" spans="1:6" x14ac:dyDescent="0.25">
      <c r="A2788" s="1">
        <v>44240</v>
      </c>
      <c r="B2788" s="14" t="s">
        <v>43</v>
      </c>
      <c r="C2788" s="14">
        <v>210</v>
      </c>
      <c r="D2788" s="14">
        <v>53678</v>
      </c>
      <c r="E2788" s="14">
        <v>9</v>
      </c>
      <c r="F2788" s="14">
        <v>1432</v>
      </c>
    </row>
    <row r="2789" spans="1:6" x14ac:dyDescent="0.25">
      <c r="A2789" s="1">
        <v>44240</v>
      </c>
      <c r="B2789" s="14" t="s">
        <v>44</v>
      </c>
      <c r="C2789" s="14">
        <v>2</v>
      </c>
      <c r="D2789" s="14">
        <v>830</v>
      </c>
      <c r="E2789" s="14"/>
      <c r="F2789" s="14"/>
    </row>
    <row r="2790" spans="1:6" x14ac:dyDescent="0.25">
      <c r="A2790" s="1">
        <v>44240</v>
      </c>
      <c r="B2790" s="14" t="s">
        <v>45</v>
      </c>
      <c r="C2790" s="14">
        <v>223</v>
      </c>
      <c r="D2790" s="14">
        <v>80899</v>
      </c>
      <c r="E2790" s="14">
        <v>8</v>
      </c>
      <c r="F2790" s="14">
        <v>2075</v>
      </c>
    </row>
    <row r="2791" spans="1:6" x14ac:dyDescent="0.25">
      <c r="A2791" s="1">
        <v>44240</v>
      </c>
      <c r="B2791" s="14" t="s">
        <v>46</v>
      </c>
      <c r="C2791" s="14">
        <v>9</v>
      </c>
      <c r="D2791" s="14">
        <v>1899</v>
      </c>
      <c r="E2791" s="14">
        <v>0</v>
      </c>
      <c r="F2791" s="14">
        <v>99</v>
      </c>
    </row>
    <row r="2792" spans="1:6" x14ac:dyDescent="0.25">
      <c r="A2792" s="1">
        <v>44240</v>
      </c>
      <c r="B2792" s="14" t="s">
        <v>47</v>
      </c>
      <c r="C2792" s="14">
        <v>137</v>
      </c>
      <c r="D2792" s="14">
        <v>39583</v>
      </c>
      <c r="E2792" s="14">
        <v>3</v>
      </c>
      <c r="F2792" s="14">
        <v>1269</v>
      </c>
    </row>
    <row r="2793" spans="1:6" x14ac:dyDescent="0.25">
      <c r="A2793" s="1">
        <v>44240</v>
      </c>
      <c r="B2793" s="14" t="s">
        <v>48</v>
      </c>
      <c r="C2793" s="14">
        <v>59</v>
      </c>
      <c r="D2793" s="14">
        <v>6645</v>
      </c>
      <c r="E2793" s="14">
        <v>2</v>
      </c>
      <c r="F2793" s="14">
        <v>247</v>
      </c>
    </row>
    <row r="2794" spans="1:6" x14ac:dyDescent="0.25">
      <c r="A2794" s="1">
        <v>44240</v>
      </c>
      <c r="B2794" s="14" t="s">
        <v>49</v>
      </c>
      <c r="C2794" s="14">
        <v>405</v>
      </c>
      <c r="D2794" s="14">
        <v>107316</v>
      </c>
      <c r="E2794" s="14">
        <v>13</v>
      </c>
      <c r="F2794" s="14">
        <v>3295</v>
      </c>
    </row>
    <row r="2795" spans="1:6" x14ac:dyDescent="0.25">
      <c r="A2795" s="1">
        <v>44240</v>
      </c>
      <c r="B2795" s="14" t="s">
        <v>50</v>
      </c>
      <c r="C2795" s="14">
        <v>5</v>
      </c>
      <c r="D2795" s="14">
        <v>1136</v>
      </c>
      <c r="E2795" s="14"/>
      <c r="F2795" s="14"/>
    </row>
    <row r="2796" spans="1:6" x14ac:dyDescent="0.25">
      <c r="A2796" s="1">
        <v>44240</v>
      </c>
      <c r="B2796" s="14" t="s">
        <v>51</v>
      </c>
      <c r="C2796" s="14">
        <v>202</v>
      </c>
      <c r="D2796" s="14">
        <v>43239</v>
      </c>
      <c r="E2796" s="14">
        <v>4</v>
      </c>
      <c r="F2796" s="14">
        <v>1559</v>
      </c>
    </row>
    <row r="2797" spans="1:6" x14ac:dyDescent="0.25">
      <c r="A2797" s="1">
        <v>44240</v>
      </c>
      <c r="B2797" s="14" t="s">
        <v>52</v>
      </c>
      <c r="C2797" s="14">
        <v>157</v>
      </c>
      <c r="D2797" s="14">
        <v>38473</v>
      </c>
      <c r="E2797" s="14">
        <v>5</v>
      </c>
      <c r="F2797" s="14">
        <v>1238</v>
      </c>
    </row>
    <row r="2798" spans="1:6" x14ac:dyDescent="0.25">
      <c r="A2798" s="1">
        <v>44240</v>
      </c>
      <c r="B2798" s="14" t="s">
        <v>53</v>
      </c>
      <c r="C2798" s="14">
        <v>246</v>
      </c>
      <c r="D2798" s="14">
        <v>75190</v>
      </c>
      <c r="E2798" s="14">
        <v>9</v>
      </c>
      <c r="F2798" s="14">
        <v>1642</v>
      </c>
    </row>
    <row r="2799" spans="1:6" x14ac:dyDescent="0.25">
      <c r="A2799" s="1">
        <v>44240</v>
      </c>
      <c r="B2799" s="14" t="s">
        <v>54</v>
      </c>
      <c r="C2799" s="14">
        <v>252</v>
      </c>
      <c r="D2799" s="14">
        <v>62814</v>
      </c>
      <c r="E2799" s="14">
        <v>8</v>
      </c>
      <c r="F2799" s="14">
        <v>1942</v>
      </c>
    </row>
    <row r="2800" spans="1:6" x14ac:dyDescent="0.25">
      <c r="A2800" s="1">
        <v>44240</v>
      </c>
      <c r="B2800" s="14" t="s">
        <v>18</v>
      </c>
      <c r="C2800" s="14">
        <v>-12</v>
      </c>
      <c r="D2800" s="14">
        <v>1472</v>
      </c>
      <c r="E2800" s="14">
        <v>0</v>
      </c>
      <c r="F2800" s="14">
        <v>8</v>
      </c>
    </row>
    <row r="2801" spans="1:6" x14ac:dyDescent="0.25">
      <c r="A2801" s="1">
        <v>44240</v>
      </c>
      <c r="B2801" s="14" t="s">
        <v>55</v>
      </c>
      <c r="C2801" s="14"/>
      <c r="D2801" s="14"/>
      <c r="E2801" s="14">
        <v>0</v>
      </c>
      <c r="F2801" s="14">
        <v>2</v>
      </c>
    </row>
    <row r="2802" spans="1:6" x14ac:dyDescent="0.25">
      <c r="A2802" s="1">
        <v>44241</v>
      </c>
      <c r="B2802" s="14" t="s">
        <v>41</v>
      </c>
      <c r="C2802" s="14">
        <v>50</v>
      </c>
      <c r="D2802" s="14">
        <v>9600</v>
      </c>
      <c r="E2802" s="14">
        <v>1</v>
      </c>
      <c r="F2802" s="14">
        <v>377</v>
      </c>
    </row>
    <row r="2803" spans="1:6" x14ac:dyDescent="0.25">
      <c r="A2803" s="1">
        <v>44241</v>
      </c>
      <c r="B2803" s="14" t="s">
        <v>42</v>
      </c>
      <c r="C2803" s="14">
        <v>19</v>
      </c>
      <c r="D2803" s="14">
        <v>4730</v>
      </c>
      <c r="E2803" s="14">
        <v>2</v>
      </c>
      <c r="F2803" s="14">
        <v>242</v>
      </c>
    </row>
    <row r="2804" spans="1:6" x14ac:dyDescent="0.25">
      <c r="A2804" s="1">
        <v>44241</v>
      </c>
      <c r="B2804" s="14" t="s">
        <v>43</v>
      </c>
      <c r="C2804" s="14">
        <v>190</v>
      </c>
      <c r="D2804" s="14">
        <v>53868</v>
      </c>
      <c r="E2804" s="14">
        <v>7</v>
      </c>
      <c r="F2804" s="14">
        <v>1439</v>
      </c>
    </row>
    <row r="2805" spans="1:6" x14ac:dyDescent="0.25">
      <c r="A2805" s="1">
        <v>44241</v>
      </c>
      <c r="B2805" s="14" t="s">
        <v>44</v>
      </c>
      <c r="C2805" s="14">
        <v>0</v>
      </c>
      <c r="D2805" s="14">
        <v>830</v>
      </c>
      <c r="E2805" s="14"/>
      <c r="F2805" s="14"/>
    </row>
    <row r="2806" spans="1:6" x14ac:dyDescent="0.25">
      <c r="A2806" s="1">
        <v>44241</v>
      </c>
      <c r="B2806" s="14" t="s">
        <v>45</v>
      </c>
      <c r="C2806" s="14">
        <v>215</v>
      </c>
      <c r="D2806" s="14">
        <v>81114</v>
      </c>
      <c r="E2806" s="14">
        <v>3</v>
      </c>
      <c r="F2806" s="14">
        <v>2078</v>
      </c>
    </row>
    <row r="2807" spans="1:6" x14ac:dyDescent="0.25">
      <c r="A2807" s="1">
        <v>44241</v>
      </c>
      <c r="B2807" s="14" t="s">
        <v>46</v>
      </c>
      <c r="C2807" s="14">
        <v>10</v>
      </c>
      <c r="D2807" s="14">
        <v>1909</v>
      </c>
      <c r="E2807" s="14">
        <v>0</v>
      </c>
      <c r="F2807" s="14">
        <v>99</v>
      </c>
    </row>
    <row r="2808" spans="1:6" x14ac:dyDescent="0.25">
      <c r="A2808" s="1">
        <v>44241</v>
      </c>
      <c r="B2808" s="14" t="s">
        <v>47</v>
      </c>
      <c r="C2808" s="14">
        <v>169</v>
      </c>
      <c r="D2808" s="14">
        <v>39752</v>
      </c>
      <c r="E2808" s="14">
        <v>5</v>
      </c>
      <c r="F2808" s="14">
        <v>1274</v>
      </c>
    </row>
    <row r="2809" spans="1:6" x14ac:dyDescent="0.25">
      <c r="A2809" s="1">
        <v>44241</v>
      </c>
      <c r="B2809" s="14" t="s">
        <v>48</v>
      </c>
      <c r="C2809" s="14">
        <v>106</v>
      </c>
      <c r="D2809" s="14">
        <v>6751</v>
      </c>
      <c r="E2809" s="14">
        <v>2</v>
      </c>
      <c r="F2809" s="14">
        <v>249</v>
      </c>
    </row>
    <row r="2810" spans="1:6" x14ac:dyDescent="0.25">
      <c r="A2810" s="1">
        <v>44241</v>
      </c>
      <c r="B2810" s="14" t="s">
        <v>49</v>
      </c>
      <c r="C2810" s="14">
        <v>340</v>
      </c>
      <c r="D2810" s="14">
        <v>107656</v>
      </c>
      <c r="E2810" s="14">
        <v>17</v>
      </c>
      <c r="F2810" s="14">
        <v>3312</v>
      </c>
    </row>
    <row r="2811" spans="1:6" x14ac:dyDescent="0.25">
      <c r="A2811" s="1">
        <v>44241</v>
      </c>
      <c r="B2811" s="14" t="s">
        <v>50</v>
      </c>
      <c r="C2811" s="14">
        <v>1</v>
      </c>
      <c r="D2811" s="14">
        <v>1137</v>
      </c>
      <c r="E2811" s="14"/>
      <c r="F2811" s="14"/>
    </row>
    <row r="2812" spans="1:6" x14ac:dyDescent="0.25">
      <c r="A2812" s="1">
        <v>44241</v>
      </c>
      <c r="B2812" s="14" t="s">
        <v>51</v>
      </c>
      <c r="C2812" s="14">
        <v>162</v>
      </c>
      <c r="D2812" s="14">
        <v>43401</v>
      </c>
      <c r="E2812" s="14">
        <v>5</v>
      </c>
      <c r="F2812" s="14">
        <v>1564</v>
      </c>
    </row>
    <row r="2813" spans="1:6" x14ac:dyDescent="0.25">
      <c r="A2813" s="1">
        <v>44241</v>
      </c>
      <c r="B2813" s="14" t="s">
        <v>52</v>
      </c>
      <c r="C2813" s="14">
        <v>148</v>
      </c>
      <c r="D2813" s="14">
        <v>38621</v>
      </c>
      <c r="E2813" s="14">
        <v>4</v>
      </c>
      <c r="F2813" s="14">
        <v>1242</v>
      </c>
    </row>
    <row r="2814" spans="1:6" x14ac:dyDescent="0.25">
      <c r="A2814" s="1">
        <v>44241</v>
      </c>
      <c r="B2814" s="14" t="s">
        <v>53</v>
      </c>
      <c r="C2814" s="14">
        <v>245</v>
      </c>
      <c r="D2814" s="14">
        <v>75435</v>
      </c>
      <c r="E2814" s="14">
        <v>4</v>
      </c>
      <c r="F2814" s="14">
        <v>1646</v>
      </c>
    </row>
    <row r="2815" spans="1:6" x14ac:dyDescent="0.25">
      <c r="A2815" s="1">
        <v>44241</v>
      </c>
      <c r="B2815" s="14" t="s">
        <v>54</v>
      </c>
      <c r="C2815" s="14">
        <v>166</v>
      </c>
      <c r="D2815" s="14">
        <v>62980</v>
      </c>
      <c r="E2815" s="14">
        <v>10</v>
      </c>
      <c r="F2815" s="14">
        <v>1952</v>
      </c>
    </row>
    <row r="2816" spans="1:6" x14ac:dyDescent="0.25">
      <c r="A2816" s="1">
        <v>44241</v>
      </c>
      <c r="B2816" s="14" t="s">
        <v>18</v>
      </c>
      <c r="C2816" s="14">
        <v>-1</v>
      </c>
      <c r="D2816" s="14">
        <v>1471</v>
      </c>
      <c r="E2816" s="14">
        <v>0</v>
      </c>
      <c r="F2816" s="14">
        <v>8</v>
      </c>
    </row>
    <row r="2817" spans="1:6" x14ac:dyDescent="0.25">
      <c r="A2817" s="1">
        <v>44241</v>
      </c>
      <c r="B2817" s="14" t="s">
        <v>55</v>
      </c>
      <c r="C2817" s="14"/>
      <c r="D2817" s="14"/>
      <c r="E2817" s="14">
        <v>0</v>
      </c>
      <c r="F2817" s="14">
        <v>2</v>
      </c>
    </row>
    <row r="2818" spans="1:6" x14ac:dyDescent="0.25">
      <c r="A2818" s="1">
        <v>44242</v>
      </c>
      <c r="B2818" s="14" t="s">
        <v>41</v>
      </c>
      <c r="C2818" s="14">
        <v>32</v>
      </c>
      <c r="D2818" s="14">
        <v>9632</v>
      </c>
      <c r="E2818" s="14">
        <v>3</v>
      </c>
      <c r="F2818" s="14">
        <v>380</v>
      </c>
    </row>
    <row r="2819" spans="1:6" x14ac:dyDescent="0.25">
      <c r="A2819" s="1">
        <v>44242</v>
      </c>
      <c r="B2819" s="14" t="s">
        <v>42</v>
      </c>
      <c r="C2819" s="14">
        <v>8</v>
      </c>
      <c r="D2819" s="14">
        <v>4738</v>
      </c>
      <c r="E2819" s="14">
        <v>0</v>
      </c>
      <c r="F2819" s="14">
        <v>242</v>
      </c>
    </row>
    <row r="2820" spans="1:6" x14ac:dyDescent="0.25">
      <c r="A2820" s="1">
        <v>44242</v>
      </c>
      <c r="B2820" s="14" t="s">
        <v>43</v>
      </c>
      <c r="C2820" s="14">
        <v>151</v>
      </c>
      <c r="D2820" s="14">
        <v>54019</v>
      </c>
      <c r="E2820" s="14">
        <v>3</v>
      </c>
      <c r="F2820" s="14">
        <v>1442</v>
      </c>
    </row>
    <row r="2821" spans="1:6" x14ac:dyDescent="0.25">
      <c r="A2821" s="1">
        <v>44242</v>
      </c>
      <c r="B2821" s="14" t="s">
        <v>44</v>
      </c>
      <c r="C2821" s="14">
        <v>4</v>
      </c>
      <c r="D2821" s="14">
        <v>834</v>
      </c>
      <c r="E2821" s="14"/>
      <c r="F2821" s="14"/>
    </row>
    <row r="2822" spans="1:6" x14ac:dyDescent="0.25">
      <c r="A2822" s="1">
        <v>44242</v>
      </c>
      <c r="B2822" s="14" t="s">
        <v>45</v>
      </c>
      <c r="C2822" s="14">
        <v>183</v>
      </c>
      <c r="D2822" s="14">
        <v>81297</v>
      </c>
      <c r="E2822" s="14">
        <v>3</v>
      </c>
      <c r="F2822" s="14">
        <v>2081</v>
      </c>
    </row>
    <row r="2823" spans="1:6" x14ac:dyDescent="0.25">
      <c r="A2823" s="1">
        <v>44242</v>
      </c>
      <c r="B2823" s="14" t="s">
        <v>46</v>
      </c>
      <c r="C2823" s="14">
        <v>5</v>
      </c>
      <c r="D2823" s="14">
        <v>1914</v>
      </c>
      <c r="E2823" s="14">
        <v>0</v>
      </c>
      <c r="F2823" s="14">
        <v>99</v>
      </c>
    </row>
    <row r="2824" spans="1:6" x14ac:dyDescent="0.25">
      <c r="A2824" s="1">
        <v>44242</v>
      </c>
      <c r="B2824" s="14" t="s">
        <v>47</v>
      </c>
      <c r="C2824" s="14">
        <v>101</v>
      </c>
      <c r="D2824" s="14">
        <v>39853</v>
      </c>
      <c r="E2824" s="14">
        <v>4</v>
      </c>
      <c r="F2824" s="14">
        <v>1278</v>
      </c>
    </row>
    <row r="2825" spans="1:6" x14ac:dyDescent="0.25">
      <c r="A2825" s="1">
        <v>44242</v>
      </c>
      <c r="B2825" s="14" t="s">
        <v>48</v>
      </c>
      <c r="C2825" s="14">
        <v>39</v>
      </c>
      <c r="D2825" s="14">
        <v>6790</v>
      </c>
      <c r="E2825" s="14">
        <v>0</v>
      </c>
      <c r="F2825" s="14">
        <v>249</v>
      </c>
    </row>
    <row r="2826" spans="1:6" x14ac:dyDescent="0.25">
      <c r="A2826" s="1">
        <v>44242</v>
      </c>
      <c r="B2826" s="14" t="s">
        <v>49</v>
      </c>
      <c r="C2826" s="14">
        <v>340</v>
      </c>
      <c r="D2826" s="14">
        <v>107996</v>
      </c>
      <c r="E2826" s="14">
        <v>8</v>
      </c>
      <c r="F2826" s="14">
        <v>3320</v>
      </c>
    </row>
    <row r="2827" spans="1:6" x14ac:dyDescent="0.25">
      <c r="A2827" s="1">
        <v>44242</v>
      </c>
      <c r="B2827" s="14" t="s">
        <v>50</v>
      </c>
      <c r="C2827" s="14">
        <v>1</v>
      </c>
      <c r="D2827" s="14">
        <v>1138</v>
      </c>
      <c r="E2827" s="14"/>
      <c r="F2827" s="14"/>
    </row>
    <row r="2828" spans="1:6" x14ac:dyDescent="0.25">
      <c r="A2828" s="1">
        <v>44242</v>
      </c>
      <c r="B2828" s="14" t="s">
        <v>51</v>
      </c>
      <c r="C2828" s="14">
        <v>141</v>
      </c>
      <c r="D2828" s="14">
        <v>43542</v>
      </c>
      <c r="E2828" s="14">
        <v>1</v>
      </c>
      <c r="F2828" s="14">
        <v>1565</v>
      </c>
    </row>
    <row r="2829" spans="1:6" x14ac:dyDescent="0.25">
      <c r="A2829" s="1">
        <v>44242</v>
      </c>
      <c r="B2829" s="14" t="s">
        <v>52</v>
      </c>
      <c r="C2829" s="14">
        <v>122</v>
      </c>
      <c r="D2829" s="14">
        <v>38743</v>
      </c>
      <c r="E2829" s="14">
        <v>2</v>
      </c>
      <c r="F2829" s="14">
        <v>1244</v>
      </c>
    </row>
    <row r="2830" spans="1:6" x14ac:dyDescent="0.25">
      <c r="A2830" s="1">
        <v>44242</v>
      </c>
      <c r="B2830" s="14" t="s">
        <v>53</v>
      </c>
      <c r="C2830" s="14">
        <v>202</v>
      </c>
      <c r="D2830" s="14">
        <v>75637</v>
      </c>
      <c r="E2830" s="14">
        <v>5</v>
      </c>
      <c r="F2830" s="14">
        <v>1651</v>
      </c>
    </row>
    <row r="2831" spans="1:6" x14ac:dyDescent="0.25">
      <c r="A2831" s="1">
        <v>44242</v>
      </c>
      <c r="B2831" s="14" t="s">
        <v>54</v>
      </c>
      <c r="C2831" s="14">
        <v>148</v>
      </c>
      <c r="D2831" s="14">
        <v>63128</v>
      </c>
      <c r="E2831" s="14">
        <v>4</v>
      </c>
      <c r="F2831" s="14">
        <v>1956</v>
      </c>
    </row>
    <row r="2832" spans="1:6" x14ac:dyDescent="0.25">
      <c r="A2832" s="1">
        <v>44242</v>
      </c>
      <c r="B2832" s="14" t="s">
        <v>18</v>
      </c>
      <c r="C2832" s="14">
        <v>3</v>
      </c>
      <c r="D2832" s="14">
        <v>1474</v>
      </c>
      <c r="E2832" s="14">
        <v>0</v>
      </c>
      <c r="F2832" s="14">
        <v>8</v>
      </c>
    </row>
    <row r="2833" spans="1:6" x14ac:dyDescent="0.25">
      <c r="A2833" s="1">
        <v>44242</v>
      </c>
      <c r="B2833" s="14" t="s">
        <v>55</v>
      </c>
      <c r="C2833" s="14"/>
      <c r="D2833" s="14"/>
      <c r="E2833" s="14">
        <v>0</v>
      </c>
      <c r="F2833" s="14">
        <v>2</v>
      </c>
    </row>
    <row r="2834" spans="1:6" x14ac:dyDescent="0.25">
      <c r="A2834" s="1">
        <v>44243</v>
      </c>
      <c r="B2834" s="14" t="s">
        <v>41</v>
      </c>
      <c r="C2834" s="14">
        <v>12</v>
      </c>
      <c r="D2834" s="14">
        <v>9644</v>
      </c>
      <c r="E2834" s="14">
        <v>0</v>
      </c>
      <c r="F2834" s="14">
        <v>380</v>
      </c>
    </row>
    <row r="2835" spans="1:6" x14ac:dyDescent="0.25">
      <c r="A2835" s="1">
        <v>44243</v>
      </c>
      <c r="B2835" s="14" t="s">
        <v>42</v>
      </c>
      <c r="C2835" s="14">
        <v>8</v>
      </c>
      <c r="D2835" s="14">
        <v>4746</v>
      </c>
      <c r="E2835" s="14">
        <v>1</v>
      </c>
      <c r="F2835" s="14">
        <v>243</v>
      </c>
    </row>
    <row r="2836" spans="1:6" x14ac:dyDescent="0.25">
      <c r="A2836" s="1">
        <v>44243</v>
      </c>
      <c r="B2836" s="14" t="s">
        <v>43</v>
      </c>
      <c r="C2836" s="14">
        <v>93</v>
      </c>
      <c r="D2836" s="14">
        <v>54112</v>
      </c>
      <c r="E2836" s="14">
        <v>6</v>
      </c>
      <c r="F2836" s="14">
        <v>1448</v>
      </c>
    </row>
    <row r="2837" spans="1:6" x14ac:dyDescent="0.25">
      <c r="A2837" s="1">
        <v>44243</v>
      </c>
      <c r="B2837" s="14" t="s">
        <v>44</v>
      </c>
      <c r="C2837" s="14">
        <v>2</v>
      </c>
      <c r="D2837" s="14">
        <v>836</v>
      </c>
      <c r="E2837" s="14"/>
      <c r="F2837" s="14"/>
    </row>
    <row r="2838" spans="1:6" x14ac:dyDescent="0.25">
      <c r="A2838" s="1">
        <v>44243</v>
      </c>
      <c r="B2838" s="14" t="s">
        <v>45</v>
      </c>
      <c r="C2838" s="14">
        <v>93</v>
      </c>
      <c r="D2838" s="14">
        <v>81390</v>
      </c>
      <c r="E2838" s="14">
        <v>6</v>
      </c>
      <c r="F2838" s="14">
        <v>2087</v>
      </c>
    </row>
    <row r="2839" spans="1:6" x14ac:dyDescent="0.25">
      <c r="A2839" s="1">
        <v>44243</v>
      </c>
      <c r="B2839" s="14" t="s">
        <v>46</v>
      </c>
      <c r="C2839" s="14">
        <v>4</v>
      </c>
      <c r="D2839" s="14">
        <v>1918</v>
      </c>
      <c r="E2839" s="14">
        <v>0</v>
      </c>
      <c r="F2839" s="14">
        <v>99</v>
      </c>
    </row>
    <row r="2840" spans="1:6" x14ac:dyDescent="0.25">
      <c r="A2840" s="1">
        <v>44243</v>
      </c>
      <c r="B2840" s="14" t="s">
        <v>47</v>
      </c>
      <c r="C2840" s="14">
        <v>150</v>
      </c>
      <c r="D2840" s="14">
        <v>40003</v>
      </c>
      <c r="E2840" s="14">
        <v>4</v>
      </c>
      <c r="F2840" s="14">
        <v>1282</v>
      </c>
    </row>
    <row r="2841" spans="1:6" x14ac:dyDescent="0.25">
      <c r="A2841" s="1">
        <v>44243</v>
      </c>
      <c r="B2841" s="14" t="s">
        <v>48</v>
      </c>
      <c r="C2841" s="14">
        <v>22</v>
      </c>
      <c r="D2841" s="14">
        <v>6812</v>
      </c>
      <c r="E2841" s="14">
        <v>2</v>
      </c>
      <c r="F2841" s="14">
        <v>251</v>
      </c>
    </row>
    <row r="2842" spans="1:6" x14ac:dyDescent="0.25">
      <c r="A2842" s="1">
        <v>44243</v>
      </c>
      <c r="B2842" s="14" t="s">
        <v>49</v>
      </c>
      <c r="C2842" s="14">
        <v>176</v>
      </c>
      <c r="D2842" s="14">
        <v>108172</v>
      </c>
      <c r="E2842" s="14">
        <v>16</v>
      </c>
      <c r="F2842" s="14">
        <v>3336</v>
      </c>
    </row>
    <row r="2843" spans="1:6" x14ac:dyDescent="0.25">
      <c r="A2843" s="1">
        <v>44243</v>
      </c>
      <c r="B2843" s="14" t="s">
        <v>50</v>
      </c>
      <c r="C2843" s="14">
        <v>0</v>
      </c>
      <c r="D2843" s="14">
        <v>1138</v>
      </c>
      <c r="E2843" s="14"/>
      <c r="F2843" s="14"/>
    </row>
    <row r="2844" spans="1:6" x14ac:dyDescent="0.25">
      <c r="A2844" s="1">
        <v>44243</v>
      </c>
      <c r="B2844" s="14" t="s">
        <v>51</v>
      </c>
      <c r="C2844" s="14">
        <v>97</v>
      </c>
      <c r="D2844" s="14">
        <v>43639</v>
      </c>
      <c r="E2844" s="14">
        <v>2</v>
      </c>
      <c r="F2844" s="14">
        <v>1567</v>
      </c>
    </row>
    <row r="2845" spans="1:6" x14ac:dyDescent="0.25">
      <c r="A2845" s="1">
        <v>44243</v>
      </c>
      <c r="B2845" s="14" t="s">
        <v>52</v>
      </c>
      <c r="C2845" s="14">
        <v>89</v>
      </c>
      <c r="D2845" s="14">
        <v>38832</v>
      </c>
      <c r="E2845" s="14">
        <v>5</v>
      </c>
      <c r="F2845" s="14">
        <v>1249</v>
      </c>
    </row>
    <row r="2846" spans="1:6" x14ac:dyDescent="0.25">
      <c r="A2846" s="1">
        <v>44243</v>
      </c>
      <c r="B2846" s="14" t="s">
        <v>53</v>
      </c>
      <c r="C2846" s="14">
        <v>106</v>
      </c>
      <c r="D2846" s="14">
        <v>75743</v>
      </c>
      <c r="E2846" s="14">
        <v>3</v>
      </c>
      <c r="F2846" s="14">
        <v>1654</v>
      </c>
    </row>
    <row r="2847" spans="1:6" x14ac:dyDescent="0.25">
      <c r="A2847" s="1">
        <v>44243</v>
      </c>
      <c r="B2847" s="14" t="s">
        <v>54</v>
      </c>
      <c r="C2847" s="14">
        <v>112</v>
      </c>
      <c r="D2847" s="14">
        <v>63240</v>
      </c>
      <c r="E2847" s="14">
        <v>5</v>
      </c>
      <c r="F2847" s="14">
        <v>1961</v>
      </c>
    </row>
    <row r="2848" spans="1:6" x14ac:dyDescent="0.25">
      <c r="A2848" s="1">
        <v>44243</v>
      </c>
      <c r="B2848" s="14" t="s">
        <v>18</v>
      </c>
      <c r="C2848" s="14">
        <v>3</v>
      </c>
      <c r="D2848" s="14">
        <v>1477</v>
      </c>
      <c r="E2848" s="14">
        <v>0</v>
      </c>
      <c r="F2848" s="14">
        <v>8</v>
      </c>
    </row>
    <row r="2849" spans="1:6" x14ac:dyDescent="0.25">
      <c r="A2849" s="1">
        <v>44243</v>
      </c>
      <c r="B2849" s="14" t="s">
        <v>55</v>
      </c>
      <c r="C2849" s="14"/>
      <c r="D2849" s="14"/>
      <c r="E2849" s="14">
        <v>0</v>
      </c>
      <c r="F2849" s="14">
        <v>2</v>
      </c>
    </row>
    <row r="2850" spans="1:6" x14ac:dyDescent="0.25">
      <c r="A2850" s="1">
        <v>44244</v>
      </c>
      <c r="B2850" s="14" t="s">
        <v>41</v>
      </c>
      <c r="C2850" s="14">
        <v>21</v>
      </c>
      <c r="D2850" s="14">
        <v>9665</v>
      </c>
      <c r="E2850" s="14">
        <v>4</v>
      </c>
      <c r="F2850" s="14">
        <v>384</v>
      </c>
    </row>
    <row r="2851" spans="1:6" x14ac:dyDescent="0.25">
      <c r="A2851" s="1">
        <v>44244</v>
      </c>
      <c r="B2851" s="14" t="s">
        <v>42</v>
      </c>
      <c r="C2851" s="14">
        <v>16</v>
      </c>
      <c r="D2851" s="14">
        <v>4762</v>
      </c>
      <c r="E2851" s="14">
        <v>1</v>
      </c>
      <c r="F2851" s="14">
        <v>244</v>
      </c>
    </row>
    <row r="2852" spans="1:6" x14ac:dyDescent="0.25">
      <c r="A2852" s="1">
        <v>44244</v>
      </c>
      <c r="B2852" s="14" t="s">
        <v>43</v>
      </c>
      <c r="C2852" s="14">
        <v>140</v>
      </c>
      <c r="D2852" s="14">
        <v>54252</v>
      </c>
      <c r="E2852" s="14">
        <v>0</v>
      </c>
      <c r="F2852" s="14">
        <v>1448</v>
      </c>
    </row>
    <row r="2853" spans="1:6" x14ac:dyDescent="0.25">
      <c r="A2853" s="1">
        <v>44244</v>
      </c>
      <c r="B2853" s="14" t="s">
        <v>44</v>
      </c>
      <c r="C2853" s="14">
        <v>0</v>
      </c>
      <c r="D2853" s="14">
        <v>836</v>
      </c>
      <c r="E2853" s="14"/>
      <c r="F2853" s="14"/>
    </row>
    <row r="2854" spans="1:6" x14ac:dyDescent="0.25">
      <c r="A2854" s="1">
        <v>44244</v>
      </c>
      <c r="B2854" s="14" t="s">
        <v>45</v>
      </c>
      <c r="C2854" s="14">
        <v>203</v>
      </c>
      <c r="D2854" s="14">
        <v>81593</v>
      </c>
      <c r="E2854" s="14">
        <v>9</v>
      </c>
      <c r="F2854" s="14">
        <v>2096</v>
      </c>
    </row>
    <row r="2855" spans="1:6" x14ac:dyDescent="0.25">
      <c r="A2855" s="1">
        <v>44244</v>
      </c>
      <c r="B2855" s="14" t="s">
        <v>46</v>
      </c>
      <c r="C2855" s="14">
        <v>5</v>
      </c>
      <c r="D2855" s="14">
        <v>1923</v>
      </c>
      <c r="E2855" s="14">
        <v>0</v>
      </c>
      <c r="F2855" s="14">
        <v>99</v>
      </c>
    </row>
    <row r="2856" spans="1:6" x14ac:dyDescent="0.25">
      <c r="A2856" s="1">
        <v>44244</v>
      </c>
      <c r="B2856" s="14" t="s">
        <v>47</v>
      </c>
      <c r="C2856" s="14">
        <v>127</v>
      </c>
      <c r="D2856" s="14">
        <v>40130</v>
      </c>
      <c r="E2856" s="14">
        <v>4</v>
      </c>
      <c r="F2856" s="14">
        <v>1286</v>
      </c>
    </row>
    <row r="2857" spans="1:6" x14ac:dyDescent="0.25">
      <c r="A2857" s="1">
        <v>44244</v>
      </c>
      <c r="B2857" s="14" t="s">
        <v>48</v>
      </c>
      <c r="C2857" s="14">
        <v>79</v>
      </c>
      <c r="D2857" s="14">
        <v>6891</v>
      </c>
      <c r="E2857" s="14">
        <v>1</v>
      </c>
      <c r="F2857" s="14">
        <v>252</v>
      </c>
    </row>
    <row r="2858" spans="1:6" x14ac:dyDescent="0.25">
      <c r="A2858" s="1">
        <v>44244</v>
      </c>
      <c r="B2858" s="14" t="s">
        <v>49</v>
      </c>
      <c r="C2858" s="14">
        <v>239</v>
      </c>
      <c r="D2858" s="14">
        <v>108411</v>
      </c>
      <c r="E2858" s="14">
        <v>7</v>
      </c>
      <c r="F2858" s="14">
        <v>3343</v>
      </c>
    </row>
    <row r="2859" spans="1:6" x14ac:dyDescent="0.25">
      <c r="A2859" s="1">
        <v>44244</v>
      </c>
      <c r="B2859" s="14" t="s">
        <v>50</v>
      </c>
      <c r="C2859" s="14">
        <v>2</v>
      </c>
      <c r="D2859" s="14">
        <v>1140</v>
      </c>
      <c r="E2859" s="14"/>
      <c r="F2859" s="14"/>
    </row>
    <row r="2860" spans="1:6" x14ac:dyDescent="0.25">
      <c r="A2860" s="1">
        <v>44244</v>
      </c>
      <c r="B2860" s="14" t="s">
        <v>51</v>
      </c>
      <c r="C2860" s="14">
        <v>132</v>
      </c>
      <c r="D2860" s="14">
        <v>43771</v>
      </c>
      <c r="E2860" s="14">
        <v>6</v>
      </c>
      <c r="F2860" s="14">
        <v>1573</v>
      </c>
    </row>
    <row r="2861" spans="1:6" x14ac:dyDescent="0.25">
      <c r="A2861" s="1">
        <v>44244</v>
      </c>
      <c r="B2861" s="14" t="s">
        <v>52</v>
      </c>
      <c r="C2861" s="14">
        <v>107</v>
      </c>
      <c r="D2861" s="14">
        <v>38939</v>
      </c>
      <c r="E2861" s="14">
        <v>7</v>
      </c>
      <c r="F2861" s="14">
        <v>1256</v>
      </c>
    </row>
    <row r="2862" spans="1:6" x14ac:dyDescent="0.25">
      <c r="A2862" s="1">
        <v>44244</v>
      </c>
      <c r="B2862" s="14" t="s">
        <v>53</v>
      </c>
      <c r="C2862" s="14">
        <v>133</v>
      </c>
      <c r="D2862" s="14">
        <v>75876</v>
      </c>
      <c r="E2862" s="14">
        <v>5</v>
      </c>
      <c r="F2862" s="14">
        <v>1659</v>
      </c>
    </row>
    <row r="2863" spans="1:6" x14ac:dyDescent="0.25">
      <c r="A2863" s="1">
        <v>44244</v>
      </c>
      <c r="B2863" s="14" t="s">
        <v>54</v>
      </c>
      <c r="C2863" s="14">
        <v>114</v>
      </c>
      <c r="D2863" s="14">
        <v>63354</v>
      </c>
      <c r="E2863" s="14">
        <v>12</v>
      </c>
      <c r="F2863" s="14">
        <v>1973</v>
      </c>
    </row>
    <row r="2864" spans="1:6" x14ac:dyDescent="0.25">
      <c r="A2864" s="1">
        <v>44244</v>
      </c>
      <c r="B2864" s="14" t="s">
        <v>18</v>
      </c>
      <c r="C2864" s="14">
        <v>4</v>
      </c>
      <c r="D2864" s="14">
        <v>1481</v>
      </c>
      <c r="E2864" s="14">
        <v>0</v>
      </c>
      <c r="F2864" s="14">
        <v>8</v>
      </c>
    </row>
    <row r="2865" spans="1:6" x14ac:dyDescent="0.25">
      <c r="A2865" s="1">
        <v>44244</v>
      </c>
      <c r="B2865" s="14" t="s">
        <v>55</v>
      </c>
      <c r="C2865" s="14"/>
      <c r="D2865" s="14"/>
      <c r="E2865" s="14">
        <v>0</v>
      </c>
      <c r="F2865" s="14">
        <v>2</v>
      </c>
    </row>
    <row r="2866" spans="1:6" x14ac:dyDescent="0.25">
      <c r="A2866" s="1">
        <v>44245</v>
      </c>
      <c r="B2866" s="14" t="s">
        <v>41</v>
      </c>
      <c r="C2866" s="14">
        <v>32</v>
      </c>
      <c r="D2866" s="14">
        <v>9697</v>
      </c>
      <c r="E2866" s="14">
        <v>2</v>
      </c>
      <c r="F2866" s="14">
        <v>386</v>
      </c>
    </row>
    <row r="2867" spans="1:6" x14ac:dyDescent="0.25">
      <c r="A2867" s="1">
        <v>44245</v>
      </c>
      <c r="B2867" s="14" t="s">
        <v>42</v>
      </c>
      <c r="C2867" s="14">
        <v>7</v>
      </c>
      <c r="D2867" s="14">
        <v>4769</v>
      </c>
      <c r="E2867" s="14">
        <v>2</v>
      </c>
      <c r="F2867" s="14">
        <v>246</v>
      </c>
    </row>
    <row r="2868" spans="1:6" x14ac:dyDescent="0.25">
      <c r="A2868" s="1">
        <v>44245</v>
      </c>
      <c r="B2868" s="14" t="s">
        <v>43</v>
      </c>
      <c r="C2868" s="14">
        <v>174</v>
      </c>
      <c r="D2868" s="14">
        <v>54426</v>
      </c>
      <c r="E2868" s="14">
        <v>5</v>
      </c>
      <c r="F2868" s="14">
        <v>1453</v>
      </c>
    </row>
    <row r="2869" spans="1:6" x14ac:dyDescent="0.25">
      <c r="A2869" s="1">
        <v>44245</v>
      </c>
      <c r="B2869" s="14" t="s">
        <v>44</v>
      </c>
      <c r="C2869" s="14">
        <v>7</v>
      </c>
      <c r="D2869" s="14">
        <v>843</v>
      </c>
      <c r="E2869" s="14"/>
      <c r="F2869" s="14"/>
    </row>
    <row r="2870" spans="1:6" x14ac:dyDescent="0.25">
      <c r="A2870" s="1">
        <v>44245</v>
      </c>
      <c r="B2870" s="14" t="s">
        <v>45</v>
      </c>
      <c r="C2870" s="14">
        <v>248</v>
      </c>
      <c r="D2870" s="14">
        <v>81841</v>
      </c>
      <c r="E2870" s="14">
        <v>8</v>
      </c>
      <c r="F2870" s="14">
        <v>2104</v>
      </c>
    </row>
    <row r="2871" spans="1:6" x14ac:dyDescent="0.25">
      <c r="A2871" s="1">
        <v>44245</v>
      </c>
      <c r="B2871" s="14" t="s">
        <v>46</v>
      </c>
      <c r="C2871" s="14">
        <v>4</v>
      </c>
      <c r="D2871" s="14">
        <v>1927</v>
      </c>
      <c r="E2871" s="14">
        <v>0</v>
      </c>
      <c r="F2871" s="14">
        <v>99</v>
      </c>
    </row>
    <row r="2872" spans="1:6" x14ac:dyDescent="0.25">
      <c r="A2872" s="1">
        <v>44245</v>
      </c>
      <c r="B2872" s="14" t="s">
        <v>47</v>
      </c>
      <c r="C2872" s="14">
        <v>135</v>
      </c>
      <c r="D2872" s="14">
        <v>40265</v>
      </c>
      <c r="E2872" s="14">
        <v>6</v>
      </c>
      <c r="F2872" s="14">
        <v>1292</v>
      </c>
    </row>
    <row r="2873" spans="1:6" x14ac:dyDescent="0.25">
      <c r="A2873" s="1">
        <v>44245</v>
      </c>
      <c r="B2873" s="14" t="s">
        <v>48</v>
      </c>
      <c r="C2873" s="14">
        <v>48</v>
      </c>
      <c r="D2873" s="14">
        <v>6939</v>
      </c>
      <c r="E2873" s="14">
        <v>1</v>
      </c>
      <c r="F2873" s="14">
        <v>253</v>
      </c>
    </row>
    <row r="2874" spans="1:6" x14ac:dyDescent="0.25">
      <c r="A2874" s="1">
        <v>44245</v>
      </c>
      <c r="B2874" s="14" t="s">
        <v>49</v>
      </c>
      <c r="C2874" s="14">
        <v>348</v>
      </c>
      <c r="D2874" s="14">
        <v>108759</v>
      </c>
      <c r="E2874" s="14">
        <v>8</v>
      </c>
      <c r="F2874" s="14">
        <v>3351</v>
      </c>
    </row>
    <row r="2875" spans="1:6" x14ac:dyDescent="0.25">
      <c r="A2875" s="1">
        <v>44245</v>
      </c>
      <c r="B2875" s="14" t="s">
        <v>50</v>
      </c>
      <c r="C2875" s="14">
        <v>4</v>
      </c>
      <c r="D2875" s="14">
        <v>1144</v>
      </c>
      <c r="E2875" s="14"/>
      <c r="F2875" s="14"/>
    </row>
    <row r="2876" spans="1:6" x14ac:dyDescent="0.25">
      <c r="A2876" s="1">
        <v>44245</v>
      </c>
      <c r="B2876" s="14" t="s">
        <v>51</v>
      </c>
      <c r="C2876" s="14">
        <v>158</v>
      </c>
      <c r="D2876" s="14">
        <v>43929</v>
      </c>
      <c r="E2876" s="14">
        <v>8</v>
      </c>
      <c r="F2876" s="14">
        <v>1581</v>
      </c>
    </row>
    <row r="2877" spans="1:6" x14ac:dyDescent="0.25">
      <c r="A2877" s="1">
        <v>44245</v>
      </c>
      <c r="B2877" s="14" t="s">
        <v>52</v>
      </c>
      <c r="C2877" s="14">
        <v>144</v>
      </c>
      <c r="D2877" s="14">
        <v>39083</v>
      </c>
      <c r="E2877" s="14">
        <v>5</v>
      </c>
      <c r="F2877" s="14">
        <v>1261</v>
      </c>
    </row>
    <row r="2878" spans="1:6" x14ac:dyDescent="0.25">
      <c r="A2878" s="1">
        <v>44245</v>
      </c>
      <c r="B2878" s="14" t="s">
        <v>53</v>
      </c>
      <c r="C2878" s="14">
        <v>259</v>
      </c>
      <c r="D2878" s="14">
        <v>76135</v>
      </c>
      <c r="E2878" s="14">
        <v>7</v>
      </c>
      <c r="F2878" s="14">
        <v>1666</v>
      </c>
    </row>
    <row r="2879" spans="1:6" x14ac:dyDescent="0.25">
      <c r="A2879" s="1">
        <v>44245</v>
      </c>
      <c r="B2879" s="14" t="s">
        <v>54</v>
      </c>
      <c r="C2879" s="14">
        <v>234</v>
      </c>
      <c r="D2879" s="14">
        <v>63588</v>
      </c>
      <c r="E2879" s="14">
        <v>11</v>
      </c>
      <c r="F2879" s="14">
        <v>1984</v>
      </c>
    </row>
    <row r="2880" spans="1:6" x14ac:dyDescent="0.25">
      <c r="A2880" s="1">
        <v>44245</v>
      </c>
      <c r="B2880" s="14" t="s">
        <v>18</v>
      </c>
      <c r="C2880" s="14">
        <v>1</v>
      </c>
      <c r="D2880" s="14">
        <v>1482</v>
      </c>
      <c r="E2880" s="14">
        <v>0</v>
      </c>
      <c r="F2880" s="14">
        <v>8</v>
      </c>
    </row>
    <row r="2881" spans="1:6" x14ac:dyDescent="0.25">
      <c r="A2881" s="1">
        <v>44245</v>
      </c>
      <c r="B2881" s="14" t="s">
        <v>55</v>
      </c>
      <c r="C2881" s="14"/>
      <c r="D2881" s="14"/>
      <c r="E2881" s="14">
        <v>0</v>
      </c>
      <c r="F2881" s="14">
        <v>2</v>
      </c>
    </row>
    <row r="2882" spans="1:6" x14ac:dyDescent="0.25">
      <c r="A2882" s="1">
        <v>44246</v>
      </c>
      <c r="B2882" s="14" t="s">
        <v>41</v>
      </c>
      <c r="C2882" s="14">
        <v>39</v>
      </c>
      <c r="D2882" s="14">
        <v>9736</v>
      </c>
      <c r="E2882" s="14">
        <v>1</v>
      </c>
      <c r="F2882" s="14">
        <v>387</v>
      </c>
    </row>
    <row r="2883" spans="1:6" x14ac:dyDescent="0.25">
      <c r="A2883" s="1">
        <v>44246</v>
      </c>
      <c r="B2883" s="14" t="s">
        <v>42</v>
      </c>
      <c r="C2883" s="14">
        <v>15</v>
      </c>
      <c r="D2883" s="14">
        <v>4784</v>
      </c>
      <c r="E2883" s="14">
        <v>2</v>
      </c>
      <c r="F2883" s="14">
        <v>248</v>
      </c>
    </row>
    <row r="2884" spans="1:6" x14ac:dyDescent="0.25">
      <c r="A2884" s="1">
        <v>44246</v>
      </c>
      <c r="B2884" s="14" t="s">
        <v>43</v>
      </c>
      <c r="C2884" s="14">
        <v>129</v>
      </c>
      <c r="D2884" s="14">
        <v>54555</v>
      </c>
      <c r="E2884" s="14">
        <v>3</v>
      </c>
      <c r="F2884" s="14">
        <v>1456</v>
      </c>
    </row>
    <row r="2885" spans="1:6" x14ac:dyDescent="0.25">
      <c r="A2885" s="1">
        <v>44246</v>
      </c>
      <c r="B2885" s="14" t="s">
        <v>44</v>
      </c>
      <c r="C2885" s="14">
        <v>4</v>
      </c>
      <c r="D2885" s="14">
        <v>847</v>
      </c>
      <c r="E2885" s="14"/>
      <c r="F2885" s="14"/>
    </row>
    <row r="2886" spans="1:6" x14ac:dyDescent="0.25">
      <c r="A2886" s="1">
        <v>44246</v>
      </c>
      <c r="B2886" s="14" t="s">
        <v>45</v>
      </c>
      <c r="C2886" s="14">
        <v>228</v>
      </c>
      <c r="D2886" s="14">
        <v>82069</v>
      </c>
      <c r="E2886" s="14">
        <v>8</v>
      </c>
      <c r="F2886" s="14">
        <v>2112</v>
      </c>
    </row>
    <row r="2887" spans="1:6" x14ac:dyDescent="0.25">
      <c r="A2887" s="1">
        <v>44246</v>
      </c>
      <c r="B2887" s="14" t="s">
        <v>46</v>
      </c>
      <c r="C2887" s="14">
        <v>9</v>
      </c>
      <c r="D2887" s="14">
        <v>1936</v>
      </c>
      <c r="E2887" s="14">
        <v>0</v>
      </c>
      <c r="F2887" s="14">
        <v>99</v>
      </c>
    </row>
    <row r="2888" spans="1:6" x14ac:dyDescent="0.25">
      <c r="A2888" s="1">
        <v>44246</v>
      </c>
      <c r="B2888" s="14" t="s">
        <v>47</v>
      </c>
      <c r="C2888" s="14">
        <v>193</v>
      </c>
      <c r="D2888" s="14">
        <v>40458</v>
      </c>
      <c r="E2888" s="14">
        <v>6</v>
      </c>
      <c r="F2888" s="14">
        <v>1298</v>
      </c>
    </row>
    <row r="2889" spans="1:6" x14ac:dyDescent="0.25">
      <c r="A2889" s="1">
        <v>44246</v>
      </c>
      <c r="B2889" s="14" t="s">
        <v>48</v>
      </c>
      <c r="C2889" s="14">
        <v>64</v>
      </c>
      <c r="D2889" s="14">
        <v>7003</v>
      </c>
      <c r="E2889" s="14">
        <v>1</v>
      </c>
      <c r="F2889" s="14">
        <v>254</v>
      </c>
    </row>
    <row r="2890" spans="1:6" x14ac:dyDescent="0.25">
      <c r="A2890" s="1">
        <v>44246</v>
      </c>
      <c r="B2890" s="14" t="s">
        <v>49</v>
      </c>
      <c r="C2890" s="14">
        <v>334</v>
      </c>
      <c r="D2890" s="14">
        <v>109093</v>
      </c>
      <c r="E2890" s="14">
        <v>10</v>
      </c>
      <c r="F2890" s="14">
        <v>3361</v>
      </c>
    </row>
    <row r="2891" spans="1:6" x14ac:dyDescent="0.25">
      <c r="A2891" s="1">
        <v>44246</v>
      </c>
      <c r="B2891" s="14" t="s">
        <v>50</v>
      </c>
      <c r="C2891" s="14">
        <v>2</v>
      </c>
      <c r="D2891" s="14">
        <v>1146</v>
      </c>
      <c r="E2891" s="14"/>
      <c r="F2891" s="14"/>
    </row>
    <row r="2892" spans="1:6" x14ac:dyDescent="0.25">
      <c r="A2892" s="1">
        <v>44246</v>
      </c>
      <c r="B2892" s="14" t="s">
        <v>51</v>
      </c>
      <c r="C2892" s="14">
        <v>133</v>
      </c>
      <c r="D2892" s="14">
        <v>44062</v>
      </c>
      <c r="E2892" s="14">
        <v>2</v>
      </c>
      <c r="F2892" s="14">
        <v>1583</v>
      </c>
    </row>
    <row r="2893" spans="1:6" x14ac:dyDescent="0.25">
      <c r="A2893" s="1">
        <v>44246</v>
      </c>
      <c r="B2893" s="14" t="s">
        <v>52</v>
      </c>
      <c r="C2893" s="14">
        <v>128</v>
      </c>
      <c r="D2893" s="14">
        <v>39211</v>
      </c>
      <c r="E2893" s="14">
        <v>3</v>
      </c>
      <c r="F2893" s="14">
        <v>1264</v>
      </c>
    </row>
    <row r="2894" spans="1:6" x14ac:dyDescent="0.25">
      <c r="A2894" s="1">
        <v>44246</v>
      </c>
      <c r="B2894" s="14" t="s">
        <v>53</v>
      </c>
      <c r="C2894" s="14">
        <v>232</v>
      </c>
      <c r="D2894" s="14">
        <v>76367</v>
      </c>
      <c r="E2894" s="14">
        <v>0</v>
      </c>
      <c r="F2894" s="14">
        <v>1666</v>
      </c>
    </row>
    <row r="2895" spans="1:6" x14ac:dyDescent="0.25">
      <c r="A2895" s="1">
        <v>44246</v>
      </c>
      <c r="B2895" s="14" t="s">
        <v>54</v>
      </c>
      <c r="C2895" s="14">
        <v>167</v>
      </c>
      <c r="D2895" s="14">
        <v>63755</v>
      </c>
      <c r="E2895" s="14">
        <v>4</v>
      </c>
      <c r="F2895" s="14">
        <v>1988</v>
      </c>
    </row>
    <row r="2896" spans="1:6" x14ac:dyDescent="0.25">
      <c r="A2896" s="1">
        <v>44246</v>
      </c>
      <c r="B2896" s="14" t="s">
        <v>18</v>
      </c>
      <c r="C2896" s="14">
        <v>2</v>
      </c>
      <c r="D2896" s="14">
        <v>1484</v>
      </c>
      <c r="E2896" s="14">
        <v>0</v>
      </c>
      <c r="F2896" s="14">
        <v>8</v>
      </c>
    </row>
    <row r="2897" spans="1:6" x14ac:dyDescent="0.25">
      <c r="A2897" s="1">
        <v>44246</v>
      </c>
      <c r="B2897" s="14" t="s">
        <v>55</v>
      </c>
      <c r="C2897" s="14"/>
      <c r="D2897" s="14"/>
      <c r="E2897" s="14">
        <v>0</v>
      </c>
      <c r="F2897" s="14">
        <v>2</v>
      </c>
    </row>
    <row r="2898" spans="1:6" x14ac:dyDescent="0.25">
      <c r="A2898" s="1">
        <v>44247</v>
      </c>
      <c r="B2898" s="14" t="s">
        <v>41</v>
      </c>
      <c r="C2898" s="14">
        <v>27</v>
      </c>
      <c r="D2898" s="14">
        <v>9763</v>
      </c>
      <c r="E2898" s="14">
        <v>2</v>
      </c>
      <c r="F2898" s="14">
        <v>389</v>
      </c>
    </row>
    <row r="2899" spans="1:6" x14ac:dyDescent="0.25">
      <c r="A2899" s="1">
        <v>44247</v>
      </c>
      <c r="B2899" s="14" t="s">
        <v>42</v>
      </c>
      <c r="C2899" s="14">
        <v>10</v>
      </c>
      <c r="D2899" s="14">
        <v>4794</v>
      </c>
      <c r="E2899" s="14">
        <v>0</v>
      </c>
      <c r="F2899" s="14">
        <v>248</v>
      </c>
    </row>
    <row r="2900" spans="1:6" x14ac:dyDescent="0.25">
      <c r="A2900" s="1">
        <v>44247</v>
      </c>
      <c r="B2900" s="14" t="s">
        <v>43</v>
      </c>
      <c r="C2900" s="14">
        <v>165</v>
      </c>
      <c r="D2900" s="14">
        <v>54720</v>
      </c>
      <c r="E2900" s="14">
        <v>6</v>
      </c>
      <c r="F2900" s="14">
        <v>1462</v>
      </c>
    </row>
    <row r="2901" spans="1:6" x14ac:dyDescent="0.25">
      <c r="A2901" s="1">
        <v>44247</v>
      </c>
      <c r="B2901" s="14" t="s">
        <v>44</v>
      </c>
      <c r="C2901" s="14">
        <v>2</v>
      </c>
      <c r="D2901" s="14">
        <v>849</v>
      </c>
      <c r="E2901" s="14"/>
      <c r="F2901" s="14"/>
    </row>
    <row r="2902" spans="1:6" x14ac:dyDescent="0.25">
      <c r="A2902" s="1">
        <v>44247</v>
      </c>
      <c r="B2902" s="14" t="s">
        <v>45</v>
      </c>
      <c r="C2902" s="14">
        <v>222</v>
      </c>
      <c r="D2902" s="14">
        <v>82291</v>
      </c>
      <c r="E2902" s="14">
        <v>9</v>
      </c>
      <c r="F2902" s="14">
        <v>2121</v>
      </c>
    </row>
    <row r="2903" spans="1:6" x14ac:dyDescent="0.25">
      <c r="A2903" s="1">
        <v>44247</v>
      </c>
      <c r="B2903" s="14" t="s">
        <v>46</v>
      </c>
      <c r="C2903" s="14">
        <v>10</v>
      </c>
      <c r="D2903" s="14">
        <v>1946</v>
      </c>
      <c r="E2903" s="14">
        <v>0</v>
      </c>
      <c r="F2903" s="14">
        <v>99</v>
      </c>
    </row>
    <row r="2904" spans="1:6" x14ac:dyDescent="0.25">
      <c r="A2904" s="1">
        <v>44247</v>
      </c>
      <c r="B2904" s="14" t="s">
        <v>47</v>
      </c>
      <c r="C2904" s="14">
        <v>182</v>
      </c>
      <c r="D2904" s="14">
        <v>40640</v>
      </c>
      <c r="E2904" s="14">
        <v>3</v>
      </c>
      <c r="F2904" s="14">
        <v>1301</v>
      </c>
    </row>
    <row r="2905" spans="1:6" x14ac:dyDescent="0.25">
      <c r="A2905" s="1">
        <v>44247</v>
      </c>
      <c r="B2905" s="14" t="s">
        <v>48</v>
      </c>
      <c r="C2905" s="14">
        <v>62</v>
      </c>
      <c r="D2905" s="14">
        <v>7065</v>
      </c>
      <c r="E2905" s="14">
        <v>1</v>
      </c>
      <c r="F2905" s="14">
        <v>255</v>
      </c>
    </row>
    <row r="2906" spans="1:6" x14ac:dyDescent="0.25">
      <c r="A2906" s="1">
        <v>44247</v>
      </c>
      <c r="B2906" s="14" t="s">
        <v>49</v>
      </c>
      <c r="C2906" s="14">
        <v>364</v>
      </c>
      <c r="D2906" s="14">
        <v>109457</v>
      </c>
      <c r="E2906" s="14">
        <v>10</v>
      </c>
      <c r="F2906" s="14">
        <v>3371</v>
      </c>
    </row>
    <row r="2907" spans="1:6" x14ac:dyDescent="0.25">
      <c r="A2907" s="1">
        <v>44247</v>
      </c>
      <c r="B2907" s="14" t="s">
        <v>50</v>
      </c>
      <c r="C2907" s="14">
        <v>4</v>
      </c>
      <c r="D2907" s="14">
        <v>1150</v>
      </c>
      <c r="E2907" s="14"/>
      <c r="F2907" s="14"/>
    </row>
    <row r="2908" spans="1:6" x14ac:dyDescent="0.25">
      <c r="A2908" s="1">
        <v>44247</v>
      </c>
      <c r="B2908" s="14" t="s">
        <v>51</v>
      </c>
      <c r="C2908" s="14">
        <v>166</v>
      </c>
      <c r="D2908" s="14">
        <v>44228</v>
      </c>
      <c r="E2908" s="14">
        <v>10</v>
      </c>
      <c r="F2908" s="14">
        <v>1593</v>
      </c>
    </row>
    <row r="2909" spans="1:6" x14ac:dyDescent="0.25">
      <c r="A2909" s="1">
        <v>44247</v>
      </c>
      <c r="B2909" s="14" t="s">
        <v>52</v>
      </c>
      <c r="C2909" s="14">
        <v>130</v>
      </c>
      <c r="D2909" s="14">
        <v>39341</v>
      </c>
      <c r="E2909" s="14">
        <v>4</v>
      </c>
      <c r="F2909" s="14">
        <v>1268</v>
      </c>
    </row>
    <row r="2910" spans="1:6" x14ac:dyDescent="0.25">
      <c r="A2910" s="1">
        <v>44247</v>
      </c>
      <c r="B2910" s="14" t="s">
        <v>53</v>
      </c>
      <c r="C2910" s="14">
        <v>253</v>
      </c>
      <c r="D2910" s="14">
        <v>76620</v>
      </c>
      <c r="E2910" s="14">
        <v>2</v>
      </c>
      <c r="F2910" s="14">
        <v>1668</v>
      </c>
    </row>
    <row r="2911" spans="1:6" x14ac:dyDescent="0.25">
      <c r="A2911" s="1">
        <v>44247</v>
      </c>
      <c r="B2911" s="14" t="s">
        <v>54</v>
      </c>
      <c r="C2911" s="14">
        <v>225</v>
      </c>
      <c r="D2911" s="14">
        <v>63980</v>
      </c>
      <c r="E2911" s="14">
        <v>6</v>
      </c>
      <c r="F2911" s="14">
        <v>1994</v>
      </c>
    </row>
    <row r="2912" spans="1:6" x14ac:dyDescent="0.25">
      <c r="A2912" s="1">
        <v>44247</v>
      </c>
      <c r="B2912" s="14" t="s">
        <v>18</v>
      </c>
      <c r="C2912" s="14">
        <v>0</v>
      </c>
      <c r="D2912" s="14">
        <v>1484</v>
      </c>
      <c r="E2912" s="14">
        <v>0</v>
      </c>
      <c r="F2912" s="14">
        <v>8</v>
      </c>
    </row>
    <row r="2913" spans="1:6" x14ac:dyDescent="0.25">
      <c r="A2913" s="1">
        <v>44247</v>
      </c>
      <c r="B2913" s="14" t="s">
        <v>55</v>
      </c>
      <c r="C2913" s="14"/>
      <c r="D2913" s="14"/>
      <c r="E2913" s="14">
        <v>0</v>
      </c>
      <c r="F2913"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Soliva, Susan (DPH)</cp:lastModifiedBy>
  <dcterms:created xsi:type="dcterms:W3CDTF">2020-12-28T20:38:02Z</dcterms:created>
  <dcterms:modified xsi:type="dcterms:W3CDTF">2021-02-20T16:19:31Z</dcterms:modified>
</cp:coreProperties>
</file>