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PROB4\"/>
    </mc:Choice>
  </mc:AlternateContent>
  <xr:revisionPtr revIDLastSave="0" documentId="13_ncr:1_{06AB68CE-E48E-46A0-93E6-B3FA4BCB0649}" xr6:coauthVersionLast="41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gional Bed Avaliability" sheetId="4" r:id="rId1"/>
    <sheet name="Hospital COVID Census" sheetId="5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a" localSheetId="1">#REF!</definedName>
    <definedName name="a" localSheetId="0">#REF!</definedName>
    <definedName name="a">#REF!</definedName>
    <definedName name="AcuteHosp" localSheetId="1">#REF!</definedName>
    <definedName name="AcuteHosp" localSheetId="0">#REF!</definedName>
    <definedName name="AcuteHosp">#REF!</definedName>
    <definedName name="BedCounts">[1]BedsChart!$C$12:OFFSET([1]BedsChart!$C$11,COUNT([1]BedsChart!$C$12:$C$26),0)</definedName>
    <definedName name="BedNames">[1]BedsChart!$D$12:OFFSET([1]BedsChart!$D$11,COUNT([1]BedsChart!$C$12:$C$26),0)</definedName>
    <definedName name="Compare1" localSheetId="1">#REF!</definedName>
    <definedName name="Compare1">#REF!</definedName>
    <definedName name="Compare2" localSheetId="1">#REF!</definedName>
    <definedName name="Compare2">#REF!</definedName>
    <definedName name="Compare3" localSheetId="1">#REF!</definedName>
    <definedName name="Compare3">#REF!</definedName>
    <definedName name="Compare4" localSheetId="1">#REF!</definedName>
    <definedName name="Compare4">#REF!</definedName>
    <definedName name="Compare5" localSheetId="1">#REF!</definedName>
    <definedName name="Compare5">#REF!</definedName>
    <definedName name="Compare6" localSheetId="1">#REF!</definedName>
    <definedName name="Compare6">#REF!</definedName>
    <definedName name="Compare7" localSheetId="1">#REF!</definedName>
    <definedName name="Compare7">#REF!</definedName>
    <definedName name="counts">'[2]Total Revenue Data'!$AH$8:$AH$10</definedName>
    <definedName name="FACID">'[3]Hospital Selector'!$D$2</definedName>
    <definedName name="FACID2" localSheetId="1">#REF!</definedName>
    <definedName name="FACID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RGID">'[3]Hospital Selector'!$C$2</definedName>
    <definedName name="ORGIDSAS">'[4]Hospital Selector and Graphs'!$E$2</definedName>
    <definedName name="SASORGID" localSheetId="1">#REF!</definedName>
    <definedName name="SASORGID">#REF!</definedName>
    <definedName name="test">TOP '[5]30'!$A$1:$H$151</definedName>
    <definedName name="TOP_30" localSheetId="1">TOP '[5]30'!$A$1:$H$151</definedName>
    <definedName name="TOP_30" localSheetId="0">TOP '[5]30'!$A$1:$H$151</definedName>
    <definedName name="TOP_30">TOP '[5]30'!$A$1:$H$151</definedName>
    <definedName name="TotalDis">[1]BedsChart!$F$12:OFFSET([1]BedsChart!$F$11,COUNT([1]BedsChart!$C$12:$C$26),0)</definedName>
    <definedName name="TownPercent" localSheetId="1">#REF!:OFFSET(#REF!,COUNT(#REF!),0)</definedName>
    <definedName name="TownPercent">#REF!:OFFSET(#REF!,COUNT(#REF!),0)</definedName>
    <definedName name="TYPE">'[3]Hospital Selector'!$A$3</definedName>
    <definedName name="XaxisDischarges" localSheetId="1">OFFSET(#REF!,0,0,COUNT(#REF!),1)</definedName>
    <definedName name="XaxisDischarges">OFFSET(#REF!,0,0,COUNT(#REF!),1)</definedName>
    <definedName name="YaxisDischarges" localSheetId="1">OFFSET(#REF!,0,0,COUNT(#REF!),1)</definedName>
    <definedName name="YaxisDischarges">OFFSET(#REF!,0,0,COUNT(#REF!),1)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4" l="1"/>
  <c r="D8" i="4"/>
  <c r="E8" i="4"/>
  <c r="F8" i="4"/>
  <c r="G8" i="4"/>
  <c r="B8" i="4"/>
</calcChain>
</file>

<file path=xl/sharedStrings.xml><?xml version="1.0" encoding="utf-8"?>
<sst xmlns="http://schemas.openxmlformats.org/spreadsheetml/2006/main" count="158" uniqueCount="103">
  <si>
    <t>Location</t>
  </si>
  <si>
    <t>Occupied ICU</t>
  </si>
  <si>
    <t>Occupied Medical/Surgical</t>
  </si>
  <si>
    <t>Occupied Alternate Medical Site</t>
  </si>
  <si>
    <t>Available ICU</t>
  </si>
  <si>
    <t>Available Medical/Surgical</t>
  </si>
  <si>
    <t>Available Alternate Medical Site</t>
  </si>
  <si>
    <t>Metro Boston</t>
  </si>
  <si>
    <t>Metro West</t>
  </si>
  <si>
    <t>Southeastern Massachusetts</t>
  </si>
  <si>
    <t>Northeastern Massachusetts</t>
  </si>
  <si>
    <t>Western Massachusetts</t>
  </si>
  <si>
    <t>Central Massachusetts</t>
  </si>
  <si>
    <t>Total</t>
  </si>
  <si>
    <t>Hospital Name</t>
  </si>
  <si>
    <t>Hospital County</t>
  </si>
  <si>
    <t>Total Confirmed COVID Hospitalizations (Including ICU)</t>
  </si>
  <si>
    <t>Total Confirmed COVID ICU Census</t>
  </si>
  <si>
    <t>*Specialty hospital data may be delayed and patient composition may vary.</t>
  </si>
  <si>
    <t>**ACS= Alternate Care Site</t>
  </si>
  <si>
    <t>Addison Gilbert Hospital</t>
  </si>
  <si>
    <t>Essex</t>
  </si>
  <si>
    <t>Anna Jaques Hospital</t>
  </si>
  <si>
    <t>Athol Memorial Hospital</t>
  </si>
  <si>
    <t>Worcester</t>
  </si>
  <si>
    <t>Baystate Franklin Medical Center</t>
  </si>
  <si>
    <t>Franklin</t>
  </si>
  <si>
    <t>Baystate Medical Center</t>
  </si>
  <si>
    <t>Hampden</t>
  </si>
  <si>
    <t>Baystate Noble Hospital</t>
  </si>
  <si>
    <t>Berkshire Medical Center</t>
  </si>
  <si>
    <t>Berkshire</t>
  </si>
  <si>
    <t>Beth Israel Deaconess Hospital - Milton</t>
  </si>
  <si>
    <t>Norfolk</t>
  </si>
  <si>
    <t>Beth Israel Deaconess Hospital - Needham</t>
  </si>
  <si>
    <t>Beth Israel Deaconess Hospital - Plymouth</t>
  </si>
  <si>
    <t>Plymouth</t>
  </si>
  <si>
    <t>Beth Israel Deaconess Medical Center</t>
  </si>
  <si>
    <t>Suffolk</t>
  </si>
  <si>
    <t>Beverly Hospital</t>
  </si>
  <si>
    <t>Boston Medical Center</t>
  </si>
  <si>
    <t>Brigham and Womens - Faulkner</t>
  </si>
  <si>
    <t>Brigham and Womens Hospital</t>
  </si>
  <si>
    <t>Brockton Hospital</t>
  </si>
  <si>
    <t>Cambridge Hospital</t>
  </si>
  <si>
    <t>Middlesex</t>
  </si>
  <si>
    <t>Cape Cod Hospital</t>
  </si>
  <si>
    <t>Barnstable</t>
  </si>
  <si>
    <t>Carney Hospital</t>
  </si>
  <si>
    <t>Clinton Hospital</t>
  </si>
  <si>
    <t>Cooley Dickinson Hospital</t>
  </si>
  <si>
    <t>Hampshire</t>
  </si>
  <si>
    <t>Emerson Hospital</t>
  </si>
  <si>
    <t>Fairview Hospital</t>
  </si>
  <si>
    <t>Falmouth Hospital</t>
  </si>
  <si>
    <t>Good Samaritan Medical Center</t>
  </si>
  <si>
    <t>Harrington Hospital</t>
  </si>
  <si>
    <t>Health Alliance-Leominster</t>
  </si>
  <si>
    <t>Heywood Hospital</t>
  </si>
  <si>
    <t>Holy Family Hospital</t>
  </si>
  <si>
    <t>Holyoke Hospital</t>
  </si>
  <si>
    <t>Lahey Hospital Burlington</t>
  </si>
  <si>
    <t>Lahey Hospital Peabody</t>
  </si>
  <si>
    <t>Lawrence General Hospital</t>
  </si>
  <si>
    <t>Lowell General Hospital</t>
  </si>
  <si>
    <t>Marlborough Hospital</t>
  </si>
  <si>
    <t>Marthas Vineyard Hospital</t>
  </si>
  <si>
    <t>Dukes</t>
  </si>
  <si>
    <t>Massachusetts General Hospital</t>
  </si>
  <si>
    <t>Melrose Wakefield Hospital</t>
  </si>
  <si>
    <t>Mercy Medical Center</t>
  </si>
  <si>
    <t>Merrimack Valley Hospital</t>
  </si>
  <si>
    <t>MetroWest Medical Center Framingham</t>
  </si>
  <si>
    <t>MetroWest Medical Center Natick</t>
  </si>
  <si>
    <t>Milford Regional Medical Center</t>
  </si>
  <si>
    <t>Morton Hospital</t>
  </si>
  <si>
    <t>Bristol</t>
  </si>
  <si>
    <t>Mount Auburn Hospital</t>
  </si>
  <si>
    <t>Nantucket Cottage Hospital</t>
  </si>
  <si>
    <t>Nantucket</t>
  </si>
  <si>
    <t>Nashoba Valley Medical Center</t>
  </si>
  <si>
    <t>New England Baptist Hospital</t>
  </si>
  <si>
    <t>Newton-Wellesley Hospital</t>
  </si>
  <si>
    <t>North Shore Medical Center Salem</t>
  </si>
  <si>
    <t>Norwood Hospital</t>
  </si>
  <si>
    <t>Saint Vincent Hospital</t>
  </si>
  <si>
    <t>Saints Memorial Medical Center</t>
  </si>
  <si>
    <t>South Shore Hospital</t>
  </si>
  <si>
    <t>Southcoast Charlton Memorial Hospital</t>
  </si>
  <si>
    <t>St Annes Hospital</t>
  </si>
  <si>
    <t>St Elizabeths Medical Center</t>
  </si>
  <si>
    <t>St Lukes Hospital</t>
  </si>
  <si>
    <t>Sturdy Memorial Hospital</t>
  </si>
  <si>
    <t>Tobey Hospital</t>
  </si>
  <si>
    <t>Tufts Medical Center</t>
  </si>
  <si>
    <t>UMass Memorial-Memorial Campus</t>
  </si>
  <si>
    <t>UMass Memorial-University Campus</t>
  </si>
  <si>
    <t>Winchester Hospital</t>
  </si>
  <si>
    <t>Baystate Wing Hospital</t>
  </si>
  <si>
    <t>Boston Childrens Hospital*</t>
  </si>
  <si>
    <t>Dana Farber Cancer Institute*</t>
  </si>
  <si>
    <t>Massachusetts Eye and Ear Infirmary*</t>
  </si>
  <si>
    <t>UMass Memorial – ACS**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</si>
</sst>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4" fontId="3" fillId="0" borderId="0" xfId="1" applyNumberFormat="1" applyFont="1"/>
    <xf numFmtId="164" fontId="2" fillId="0" borderId="0" xfId="1" applyNumberFormat="1" applyFont="1"/>
    <xf numFmtId="0" fontId="2" fillId="0" borderId="0" xfId="1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6" fillId="2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/>
    <xf numFmtId="2" fontId="2" fillId="0" borderId="0" xfId="1" applyNumberFormat="1" applyFont="1"/>
    <xf numFmtId="1" fontId="7" fillId="0" borderId="0" xfId="1" applyNumberFormat="1" applyFont="1" applyFill="1"/>
    <xf numFmtId="1" fontId="7" fillId="0" borderId="0" xfId="1" applyNumberFormat="1" applyFont="1" applyFill="1" applyAlignment="1">
      <alignment horizontal="right"/>
    </xf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a-fs01\WORKGROUPS\ALLDHCFP\Shared%20Files\Ann_Qtrly_hospfinancialratios\Hospital%20Profile\FY13\Process%20%20Documentation\Metrics%20and%20Formats\Non-Acute%206.5.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ss.gov/Users/JGuggenheim/Desktop/QC/Q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5/Copy%20of%20FY15%20Acute%20Template%202-28-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3/Report%20Templates/Current%20Acute/11.24.2014%20Split/3%20Baystate%20Franklin%20Medical%20Cen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Compare"/>
      <sheetName val="Region Compare"/>
      <sheetName val="Special and Adcare"/>
      <sheetName val="Kindreds"/>
      <sheetName val="One Page"/>
      <sheetName val="Chart tables "/>
      <sheetName val="BedsChart"/>
      <sheetName val="Non-Acute 6.5.2014"/>
    </sheetNames>
    <sheetDataSet>
      <sheetData sheetId="0"/>
      <sheetData sheetId="1"/>
      <sheetData sheetId="2"/>
      <sheetData sheetId="3"/>
      <sheetData sheetId="4"/>
      <sheetData sheetId="5">
        <row r="46">
          <cell r="F46" t="str">
            <v>Hospital</v>
          </cell>
        </row>
      </sheetData>
      <sheetData sheetId="6">
        <row r="11">
          <cell r="F11" t="str">
            <v xml:space="preserve">Total </v>
          </cell>
        </row>
        <row r="12">
          <cell r="C12">
            <v>0.11771704181672027</v>
          </cell>
          <cell r="D12" t="str">
            <v>PSYCHIATRIC (3,661)</v>
          </cell>
          <cell r="F12">
            <v>0.11771704181672027</v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Summary"/>
      <sheetName val="Op Cost per IP visit"/>
      <sheetName val="FAA OP Cost per ER Visit"/>
      <sheetName val="Metric Summary"/>
      <sheetName val="Sample Data"/>
      <sheetName val="#1 Payor Mix NPSR"/>
      <sheetName val="# 4 IP Profit as Share of State"/>
      <sheetName val="# 6 Net ER Cost per Visit"/>
      <sheetName val="#7 IP Cost per CMAD HDD Dis"/>
      <sheetName val="#12 NISPR Adjusted Dis by CMAD"/>
      <sheetName val="#20 OP Profit as Share of State"/>
      <sheetName val="# 19 Volume of Payment"/>
      <sheetName val="#21 Total Revenue as Share "/>
      <sheetName val="Static Data"/>
      <sheetName val="Net OPrev per visit incl ER"/>
      <sheetName val="Profit Per"/>
      <sheetName val="Discharge Data QC"/>
      <sheetName val="IP NPSR QC"/>
      <sheetName val="Data NISPR Adjust Dis by CMAD"/>
      <sheetName val="Non-Comp Adjustment"/>
      <sheetName val="Data Cost per CMAD"/>
      <sheetName val="Adjusted Cost QC"/>
      <sheetName val="Volume of Payment Data"/>
      <sheetName val="Data  and QC  OP rev per visit"/>
      <sheetName val="IP OP Profitablilty  Data "/>
      <sheetName val="Payermix Data GPSR"/>
      <sheetName val="Total Revenue Data"/>
      <sheetName val="OP Cost QC"/>
      <sheetName val="ER Visits QC"/>
      <sheetName val="Data Net ER Cost Per Visit"/>
      <sheetName val="Data OP Cost per ER Vi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AH8" t="str">
            <v xml:space="preserve">Daily Census </v>
          </cell>
        </row>
        <row r="9">
          <cell r="AH9" t="str">
            <v xml:space="preserve">Avg Staffed </v>
          </cell>
        </row>
        <row r="10">
          <cell r="AH10" t="str">
            <v xml:space="preserve">Lincensed Beds 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te Profile"/>
      <sheetName val="Acute Cohort Profile"/>
      <sheetName val="Shriners"/>
      <sheetName val="Hospital Selector"/>
      <sheetName val="Static Data"/>
      <sheetName val="Narrative"/>
      <sheetName val="At A Glance"/>
      <sheetName val="AAG Beds and Occ"/>
      <sheetName val="AAG Beds and Occ 2015 1-4-17"/>
      <sheetName val="AAG &amp; Occ 2015 1-17-17 No chang"/>
      <sheetName val="AAG Beds and Occ 2015 10-20-16"/>
      <sheetName val="Hosp Size Cmts"/>
      <sheetName val="Hosp Size Cmts 2015 1-4-17"/>
      <sheetName val="Hosp Size Cmts 2015"/>
      <sheetName val="AAG IP vs OP GPSR 2015"/>
      <sheetName val="AAG In vs OP GPSR"/>
      <sheetName val="RP Report"/>
      <sheetName val="RP Report 2015"/>
      <sheetName val="FY10-13 Financial Performance"/>
      <sheetName val="FY14 Financial Performance"/>
      <sheetName val="Mercy Athol Morton from 2014"/>
      <sheetName val="FY11-15 Financial Performance"/>
      <sheetName val="Payer Mix"/>
      <sheetName val="Payer Mix 2015"/>
      <sheetName val="Communities"/>
      <sheetName val="Communities 2015"/>
      <sheetName val="Quality - EED"/>
      <sheetName val="Quality - EED 2015"/>
      <sheetName val="Quality"/>
      <sheetName val="Quality 2015"/>
      <sheetName val="IP Discharges"/>
      <sheetName val="IP Discharges FY 11-15"/>
      <sheetName val="IP Discharges 2015"/>
      <sheetName val="OP and ER Visits"/>
      <sheetName val="OP and ER Visits FY 11-15"/>
      <sheetName val="OP and ER Visits 2015"/>
      <sheetName val="Casemix"/>
      <sheetName val="Casemix 2015"/>
      <sheetName val="IP Rev per CMAD"/>
      <sheetName val="IP Rev per CMAD 2015"/>
      <sheetName val="OP Revenue"/>
      <sheetName val="OP Revenue FY 11-15"/>
      <sheetName val="OP Revenue 2015"/>
      <sheetName val="Adjust Cost Per CMAD"/>
      <sheetName val="Adjust Cost per CMAD 2015"/>
      <sheetName val="NonComp FAA"/>
      <sheetName val="Noncomp FAA FY11-14 1-13-17"/>
      <sheetName val="NonComp Calc"/>
      <sheetName val="Top DRGs"/>
      <sheetName val="Comp Costs 2015"/>
      <sheetName val="Top DRGs 2015"/>
      <sheetName val="DRG short desc"/>
      <sheetName val="SOI CMI by Cohort"/>
      <sheetName val="DRG by Cohort"/>
      <sheetName val="DRG by Cohort 2015"/>
      <sheetName val="Top 30 by Cohort"/>
      <sheetName val="Top 30 by Cohort old"/>
      <sheetName val="2015 DRG Count"/>
      <sheetName val="Avg Length of Stay"/>
      <sheetName val="DSH calc 1-19-17"/>
      <sheetName val="DSH calc 1-5-17"/>
      <sheetName val="DSH calc"/>
      <sheetName val="DSH Summary 1-19-17"/>
      <sheetName val="DSH Summary 1-5-17"/>
      <sheetName val="DSH Summary"/>
      <sheetName val="HPP calc 1-19-17"/>
      <sheetName val="HPP calc 1-5-17"/>
      <sheetName val="HPP calc"/>
      <sheetName val="HPP Summary 1-19-17"/>
      <sheetName val="HPP Summary 1-5-17"/>
      <sheetName val="HPP Summary"/>
      <sheetName val="Readmission Rates FY11-15"/>
      <sheetName val="CMI Quintiles"/>
      <sheetName val="Top 3 Payers"/>
      <sheetName val="2015 Math Check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41</v>
          </cell>
          <cell r="D2">
            <v>2114</v>
          </cell>
        </row>
        <row r="3">
          <cell r="A3" t="str">
            <v>Community Hospital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Profile"/>
      <sheetName val="Hospital Selector and Graphs"/>
      <sheetName val="Static Data"/>
      <sheetName val="Narrative"/>
      <sheetName val="At a Glance"/>
      <sheetName val="AAG Beds and Occ"/>
      <sheetName val="AAG In vs OP GPSR"/>
      <sheetName val="Top DRGs"/>
      <sheetName val="Communities"/>
      <sheetName val="Payer Mix"/>
      <sheetName val="RP Report"/>
      <sheetName val="OP and ER Visits"/>
      <sheetName val="IP Discharges"/>
      <sheetName val="IP Rev Per CMAD"/>
      <sheetName val="OP Revenue"/>
      <sheetName val="Cost Per CMAD (Full)"/>
      <sheetName val="Adjust Cost Per CMAD"/>
      <sheetName val="Financial Performance"/>
      <sheetName val="FP Table"/>
      <sheetName val="DRG short desc"/>
      <sheetName val="CaseMix"/>
      <sheetName val="NonComp FAA"/>
      <sheetName val="Non-Comp Calc"/>
      <sheetName val="Special Public Funding"/>
      <sheetName val="DataVal"/>
      <sheetName val="Ad. Comp DataVal"/>
    </sheetNames>
    <sheetDataSet>
      <sheetData sheetId="0"/>
      <sheetData sheetId="1">
        <row r="2">
          <cell r="E2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B8">
            <v>2006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zoomScale="95" zoomScaleNormal="95" workbookViewId="0">
      <selection activeCell="A14" sqref="A14"/>
    </sheetView>
  </sheetViews>
  <sheetFormatPr defaultRowHeight="15" x14ac:dyDescent="0.25"/>
  <cols>
    <col min="1" max="1" width="28.28515625" customWidth="1"/>
    <col min="2" max="2" width="19.7109375" customWidth="1"/>
    <col min="3" max="3" width="24.7109375" bestFit="1" customWidth="1"/>
    <col min="4" max="4" width="30.28515625" style="11" bestFit="1" customWidth="1"/>
    <col min="5" max="5" width="12.7109375" bestFit="1" customWidth="1"/>
    <col min="6" max="6" width="24.7109375" bestFit="1" customWidth="1"/>
    <col min="7" max="7" width="30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s="11" t="s">
        <v>3</v>
      </c>
      <c r="E1" t="s">
        <v>4</v>
      </c>
      <c r="F1" t="s">
        <v>5</v>
      </c>
      <c r="G1" t="s">
        <v>6</v>
      </c>
    </row>
    <row r="2" spans="1:9" x14ac:dyDescent="0.25">
      <c r="A2" s="2" t="s">
        <v>7</v>
      </c>
      <c r="B2" s="13">
        <v>440</v>
      </c>
      <c r="C2" s="14">
        <v>2362</v>
      </c>
      <c r="D2">
        <v>0</v>
      </c>
      <c r="E2">
        <v>78</v>
      </c>
      <c r="F2">
        <v>514</v>
      </c>
      <c r="G2">
        <v>0</v>
      </c>
    </row>
    <row r="3" spans="1:9" x14ac:dyDescent="0.25">
      <c r="A3" s="2" t="s">
        <v>8</v>
      </c>
      <c r="B3" s="13">
        <v>168</v>
      </c>
      <c r="C3" s="14">
        <v>1272</v>
      </c>
      <c r="D3">
        <v>0</v>
      </c>
      <c r="E3">
        <v>65</v>
      </c>
      <c r="F3">
        <v>270</v>
      </c>
      <c r="G3">
        <v>0</v>
      </c>
    </row>
    <row r="4" spans="1:9" x14ac:dyDescent="0.25">
      <c r="A4" s="2" t="s">
        <v>9</v>
      </c>
      <c r="B4" s="13">
        <v>135</v>
      </c>
      <c r="C4" s="14">
        <v>1321</v>
      </c>
      <c r="D4">
        <v>0</v>
      </c>
      <c r="E4">
        <v>70</v>
      </c>
      <c r="F4">
        <v>265</v>
      </c>
      <c r="G4">
        <v>0</v>
      </c>
    </row>
    <row r="5" spans="1:9" x14ac:dyDescent="0.25">
      <c r="A5" s="2" t="s">
        <v>10</v>
      </c>
      <c r="B5" s="13">
        <v>100</v>
      </c>
      <c r="C5" s="14">
        <v>872</v>
      </c>
      <c r="D5">
        <v>0</v>
      </c>
      <c r="E5">
        <v>14</v>
      </c>
      <c r="F5">
        <v>123</v>
      </c>
      <c r="G5">
        <v>0</v>
      </c>
    </row>
    <row r="6" spans="1:9" x14ac:dyDescent="0.25">
      <c r="A6" s="2" t="s">
        <v>11</v>
      </c>
      <c r="B6" s="13">
        <v>93</v>
      </c>
      <c r="C6" s="14">
        <v>941</v>
      </c>
      <c r="D6">
        <v>0</v>
      </c>
      <c r="E6">
        <v>62</v>
      </c>
      <c r="F6">
        <v>226</v>
      </c>
      <c r="G6">
        <v>0</v>
      </c>
    </row>
    <row r="7" spans="1:9" x14ac:dyDescent="0.25">
      <c r="A7" s="2" t="s">
        <v>12</v>
      </c>
      <c r="B7" s="13">
        <v>167</v>
      </c>
      <c r="C7" s="14">
        <v>875</v>
      </c>
      <c r="D7">
        <v>56</v>
      </c>
      <c r="E7">
        <v>86</v>
      </c>
      <c r="F7">
        <v>216</v>
      </c>
      <c r="G7">
        <v>4</v>
      </c>
    </row>
    <row r="8" spans="1:9" x14ac:dyDescent="0.25">
      <c r="A8" s="2" t="s">
        <v>13</v>
      </c>
      <c r="B8" s="1">
        <f>SUM(B2:B7)</f>
        <v>1103</v>
      </c>
      <c r="C8" s="1">
        <f t="shared" ref="C8:H8" si="0">SUM(C2:C7)</f>
        <v>7643</v>
      </c>
      <c r="D8" s="1">
        <f t="shared" si="0"/>
        <v>56</v>
      </c>
      <c r="E8" s="1">
        <f t="shared" si="0"/>
        <v>375</v>
      </c>
      <c r="F8" s="1">
        <f t="shared" si="0"/>
        <v>1614</v>
      </c>
      <c r="G8" s="1">
        <f t="shared" si="0"/>
        <v>4</v>
      </c>
      <c r="H8" s="1"/>
    </row>
    <row r="9" spans="1:9" x14ac:dyDescent="0.25">
      <c r="A9" s="2"/>
      <c r="B9" s="3"/>
      <c r="C9" s="3"/>
      <c r="D9" s="12"/>
      <c r="E9" s="3"/>
      <c r="F9" s="3"/>
      <c r="G9" s="3"/>
      <c r="H9" s="3"/>
      <c r="I9" s="3"/>
    </row>
    <row r="10" spans="1:9" x14ac:dyDescent="0.25">
      <c r="B10" s="15"/>
      <c r="C10" s="15"/>
      <c r="D10"/>
      <c r="G10" s="2"/>
      <c r="H10" s="2"/>
    </row>
    <row r="11" spans="1:9" x14ac:dyDescent="0.25">
      <c r="B11" s="15"/>
      <c r="C11" s="15"/>
      <c r="D11"/>
      <c r="G11" s="2"/>
      <c r="H11" s="2"/>
    </row>
    <row r="12" spans="1:9" x14ac:dyDescent="0.25">
      <c r="D12"/>
      <c r="G12" s="2"/>
      <c r="H12" s="2"/>
    </row>
    <row r="13" spans="1:9" x14ac:dyDescent="0.25">
      <c r="D13"/>
    </row>
    <row r="14" spans="1:9" x14ac:dyDescent="0.25">
      <c r="D14"/>
    </row>
    <row r="15" spans="1:9" x14ac:dyDescent="0.25">
      <c r="D15"/>
    </row>
    <row r="16" spans="1:9" x14ac:dyDescent="0.25">
      <c r="A16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1FDD-5468-46F2-B927-2DF58BE74B38}">
  <dimension ref="A1:D76"/>
  <sheetViews>
    <sheetView topLeftCell="A53" zoomScale="80" zoomScaleNormal="80" workbookViewId="0">
      <selection activeCell="A79" sqref="A79"/>
    </sheetView>
  </sheetViews>
  <sheetFormatPr defaultRowHeight="15" x14ac:dyDescent="0.25"/>
  <cols>
    <col min="1" max="1" width="39.7109375" customWidth="1"/>
    <col min="2" max="2" width="28.5703125" customWidth="1"/>
    <col min="3" max="4" width="42.7109375" customWidth="1"/>
  </cols>
  <sheetData>
    <row r="1" spans="1:4" ht="54.75" customHeight="1" x14ac:dyDescent="0.25">
      <c r="A1" s="8" t="s">
        <v>14</v>
      </c>
      <c r="B1" s="8" t="s">
        <v>15</v>
      </c>
      <c r="C1" s="8" t="s">
        <v>16</v>
      </c>
      <c r="D1" s="8" t="s">
        <v>17</v>
      </c>
    </row>
    <row r="2" spans="1:4" ht="15.75" customHeight="1" x14ac:dyDescent="0.25">
      <c r="A2" t="s">
        <v>20</v>
      </c>
      <c r="B2" t="s">
        <v>21</v>
      </c>
      <c r="C2">
        <v>0</v>
      </c>
      <c r="D2">
        <v>0</v>
      </c>
    </row>
    <row r="3" spans="1:4" ht="15.75" customHeight="1" x14ac:dyDescent="0.25">
      <c r="A3" t="s">
        <v>22</v>
      </c>
      <c r="B3" t="s">
        <v>21</v>
      </c>
      <c r="C3">
        <v>32</v>
      </c>
      <c r="D3">
        <v>6</v>
      </c>
    </row>
    <row r="4" spans="1:4" ht="15.75" customHeight="1" x14ac:dyDescent="0.25">
      <c r="A4" t="s">
        <v>23</v>
      </c>
      <c r="B4" t="s">
        <v>24</v>
      </c>
      <c r="C4">
        <v>0</v>
      </c>
      <c r="D4">
        <v>0</v>
      </c>
    </row>
    <row r="5" spans="1:4" ht="15.75" customHeight="1" x14ac:dyDescent="0.25">
      <c r="A5" t="s">
        <v>25</v>
      </c>
      <c r="B5" t="s">
        <v>26</v>
      </c>
      <c r="C5">
        <v>9</v>
      </c>
      <c r="D5">
        <v>1</v>
      </c>
    </row>
    <row r="6" spans="1:4" ht="15.75" customHeight="1" x14ac:dyDescent="0.25">
      <c r="A6" t="s">
        <v>27</v>
      </c>
      <c r="B6" t="s">
        <v>28</v>
      </c>
      <c r="C6">
        <v>97</v>
      </c>
      <c r="D6">
        <v>11</v>
      </c>
    </row>
    <row r="7" spans="1:4" ht="15.75" customHeight="1" x14ac:dyDescent="0.25">
      <c r="A7" t="s">
        <v>29</v>
      </c>
      <c r="B7" t="s">
        <v>28</v>
      </c>
      <c r="C7">
        <v>5</v>
      </c>
      <c r="D7">
        <v>0</v>
      </c>
    </row>
    <row r="8" spans="1:4" ht="15.75" customHeight="1" x14ac:dyDescent="0.25">
      <c r="A8" t="s">
        <v>98</v>
      </c>
      <c r="B8" t="s">
        <v>28</v>
      </c>
      <c r="C8">
        <v>4</v>
      </c>
      <c r="D8">
        <v>0</v>
      </c>
    </row>
    <row r="9" spans="1:4" ht="15.75" customHeight="1" x14ac:dyDescent="0.25">
      <c r="A9" t="s">
        <v>30</v>
      </c>
      <c r="B9" t="s">
        <v>31</v>
      </c>
      <c r="C9">
        <v>49</v>
      </c>
      <c r="D9">
        <v>5</v>
      </c>
    </row>
    <row r="10" spans="1:4" ht="15.75" customHeight="1" x14ac:dyDescent="0.25">
      <c r="A10" t="s">
        <v>32</v>
      </c>
      <c r="B10" t="s">
        <v>33</v>
      </c>
      <c r="C10">
        <v>22</v>
      </c>
      <c r="D10">
        <v>5</v>
      </c>
    </row>
    <row r="11" spans="1:4" ht="15.75" customHeight="1" x14ac:dyDescent="0.25">
      <c r="A11" t="s">
        <v>34</v>
      </c>
      <c r="B11" t="s">
        <v>33</v>
      </c>
      <c r="C11">
        <v>15</v>
      </c>
      <c r="D11">
        <v>4</v>
      </c>
    </row>
    <row r="12" spans="1:4" ht="15.75" customHeight="1" x14ac:dyDescent="0.25">
      <c r="A12" t="s">
        <v>35</v>
      </c>
      <c r="B12" t="s">
        <v>36</v>
      </c>
      <c r="C12">
        <v>35</v>
      </c>
      <c r="D12">
        <v>5</v>
      </c>
    </row>
    <row r="13" spans="1:4" ht="15.75" customHeight="1" x14ac:dyDescent="0.25">
      <c r="A13" t="s">
        <v>37</v>
      </c>
      <c r="B13" t="s">
        <v>38</v>
      </c>
      <c r="C13">
        <v>89</v>
      </c>
      <c r="D13">
        <v>16</v>
      </c>
    </row>
    <row r="14" spans="1:4" ht="15.75" customHeight="1" x14ac:dyDescent="0.25">
      <c r="A14" t="s">
        <v>39</v>
      </c>
      <c r="B14" t="s">
        <v>21</v>
      </c>
      <c r="C14">
        <v>67</v>
      </c>
      <c r="D14">
        <v>6</v>
      </c>
    </row>
    <row r="15" spans="1:4" ht="15.75" customHeight="1" x14ac:dyDescent="0.25">
      <c r="A15" t="s">
        <v>99</v>
      </c>
      <c r="B15" t="s">
        <v>38</v>
      </c>
      <c r="C15">
        <v>6</v>
      </c>
      <c r="D15">
        <v>2</v>
      </c>
    </row>
    <row r="16" spans="1:4" ht="15.75" customHeight="1" x14ac:dyDescent="0.25">
      <c r="A16" t="s">
        <v>40</v>
      </c>
      <c r="B16" t="s">
        <v>38</v>
      </c>
      <c r="C16">
        <v>90</v>
      </c>
      <c r="D16">
        <v>20</v>
      </c>
    </row>
    <row r="17" spans="1:4" ht="15.75" customHeight="1" x14ac:dyDescent="0.25">
      <c r="A17" t="s">
        <v>41</v>
      </c>
      <c r="B17" t="s">
        <v>38</v>
      </c>
      <c r="C17">
        <v>30</v>
      </c>
      <c r="D17">
        <v>3</v>
      </c>
    </row>
    <row r="18" spans="1:4" ht="15.75" customHeight="1" x14ac:dyDescent="0.25">
      <c r="A18" t="s">
        <v>42</v>
      </c>
      <c r="B18" t="s">
        <v>38</v>
      </c>
      <c r="C18">
        <v>87</v>
      </c>
      <c r="D18">
        <v>27</v>
      </c>
    </row>
    <row r="19" spans="1:4" ht="15.75" customHeight="1" x14ac:dyDescent="0.25">
      <c r="A19" t="s">
        <v>43</v>
      </c>
      <c r="B19" t="s">
        <v>36</v>
      </c>
      <c r="C19">
        <v>36</v>
      </c>
      <c r="D19">
        <v>7</v>
      </c>
    </row>
    <row r="20" spans="1:4" ht="15.75" customHeight="1" x14ac:dyDescent="0.25">
      <c r="A20" t="s">
        <v>44</v>
      </c>
      <c r="B20" t="s">
        <v>45</v>
      </c>
      <c r="C20">
        <v>53</v>
      </c>
      <c r="D20">
        <v>8</v>
      </c>
    </row>
    <row r="21" spans="1:4" ht="15.75" customHeight="1" x14ac:dyDescent="0.25">
      <c r="A21" t="s">
        <v>46</v>
      </c>
      <c r="B21" t="s">
        <v>47</v>
      </c>
      <c r="C21">
        <v>38</v>
      </c>
      <c r="D21">
        <v>7</v>
      </c>
    </row>
    <row r="22" spans="1:4" ht="15.75" customHeight="1" x14ac:dyDescent="0.25">
      <c r="A22" t="s">
        <v>48</v>
      </c>
      <c r="B22" t="s">
        <v>38</v>
      </c>
      <c r="C22">
        <v>29</v>
      </c>
      <c r="D22">
        <v>11</v>
      </c>
    </row>
    <row r="23" spans="1:4" ht="15.75" customHeight="1" x14ac:dyDescent="0.25">
      <c r="A23" t="s">
        <v>49</v>
      </c>
      <c r="B23" t="s">
        <v>24</v>
      </c>
      <c r="C23">
        <v>0</v>
      </c>
      <c r="D23">
        <v>0</v>
      </c>
    </row>
    <row r="24" spans="1:4" ht="15.75" customHeight="1" x14ac:dyDescent="0.25">
      <c r="A24" t="s">
        <v>50</v>
      </c>
      <c r="B24" t="s">
        <v>51</v>
      </c>
      <c r="C24">
        <v>20</v>
      </c>
      <c r="D24">
        <v>4</v>
      </c>
    </row>
    <row r="25" spans="1:4" ht="15.75" customHeight="1" x14ac:dyDescent="0.25">
      <c r="A25" t="s">
        <v>100</v>
      </c>
      <c r="B25" t="s">
        <v>38</v>
      </c>
      <c r="C25">
        <v>0</v>
      </c>
      <c r="D25">
        <v>0</v>
      </c>
    </row>
    <row r="26" spans="1:4" ht="15.75" customHeight="1" x14ac:dyDescent="0.25">
      <c r="A26" t="s">
        <v>52</v>
      </c>
      <c r="B26" t="s">
        <v>45</v>
      </c>
      <c r="C26">
        <v>15</v>
      </c>
      <c r="D26">
        <v>4</v>
      </c>
    </row>
    <row r="27" spans="1:4" ht="15.75" customHeight="1" x14ac:dyDescent="0.25">
      <c r="A27" t="s">
        <v>53</v>
      </c>
      <c r="B27" t="s">
        <v>31</v>
      </c>
      <c r="C27">
        <v>3</v>
      </c>
      <c r="D27">
        <v>0</v>
      </c>
    </row>
    <row r="28" spans="1:4" ht="15.75" customHeight="1" x14ac:dyDescent="0.25">
      <c r="A28" t="s">
        <v>54</v>
      </c>
      <c r="B28" t="s">
        <v>47</v>
      </c>
      <c r="C28">
        <v>22</v>
      </c>
      <c r="D28">
        <v>2</v>
      </c>
    </row>
    <row r="29" spans="1:4" ht="15.75" customHeight="1" x14ac:dyDescent="0.25">
      <c r="A29" t="s">
        <v>55</v>
      </c>
      <c r="B29" t="s">
        <v>36</v>
      </c>
      <c r="C29">
        <v>52</v>
      </c>
      <c r="D29">
        <v>10</v>
      </c>
    </row>
    <row r="30" spans="1:4" ht="15.75" customHeight="1" x14ac:dyDescent="0.25">
      <c r="A30" t="s">
        <v>56</v>
      </c>
      <c r="B30" t="s">
        <v>24</v>
      </c>
      <c r="C30">
        <v>14</v>
      </c>
      <c r="D30">
        <v>2</v>
      </c>
    </row>
    <row r="31" spans="1:4" ht="15.75" customHeight="1" x14ac:dyDescent="0.25">
      <c r="A31" t="s">
        <v>57</v>
      </c>
      <c r="B31" t="s">
        <v>24</v>
      </c>
      <c r="C31">
        <v>40</v>
      </c>
      <c r="D31">
        <v>9</v>
      </c>
    </row>
    <row r="32" spans="1:4" ht="15.75" customHeight="1" x14ac:dyDescent="0.25">
      <c r="A32" t="s">
        <v>58</v>
      </c>
      <c r="B32" t="s">
        <v>24</v>
      </c>
      <c r="C32">
        <v>15</v>
      </c>
      <c r="D32">
        <v>3</v>
      </c>
    </row>
    <row r="33" spans="1:4" ht="15.75" customHeight="1" x14ac:dyDescent="0.25">
      <c r="A33" t="s">
        <v>59</v>
      </c>
      <c r="B33" t="s">
        <v>21</v>
      </c>
      <c r="C33">
        <v>41</v>
      </c>
      <c r="D33">
        <v>9</v>
      </c>
    </row>
    <row r="34" spans="1:4" ht="15.75" customHeight="1" x14ac:dyDescent="0.25">
      <c r="A34" t="s">
        <v>60</v>
      </c>
      <c r="B34" t="s">
        <v>28</v>
      </c>
      <c r="C34">
        <v>21</v>
      </c>
      <c r="D34">
        <v>1</v>
      </c>
    </row>
    <row r="35" spans="1:4" ht="15.75" customHeight="1" x14ac:dyDescent="0.25">
      <c r="A35" t="s">
        <v>61</v>
      </c>
      <c r="B35" t="s">
        <v>45</v>
      </c>
      <c r="C35">
        <v>80</v>
      </c>
      <c r="D35">
        <v>15</v>
      </c>
    </row>
    <row r="36" spans="1:4" ht="15.75" customHeight="1" x14ac:dyDescent="0.25">
      <c r="A36" t="s">
        <v>62</v>
      </c>
      <c r="B36" t="s">
        <v>21</v>
      </c>
      <c r="C36">
        <v>0</v>
      </c>
      <c r="D36">
        <v>0</v>
      </c>
    </row>
    <row r="37" spans="1:4" ht="15.75" customHeight="1" x14ac:dyDescent="0.25">
      <c r="A37" t="s">
        <v>63</v>
      </c>
      <c r="B37" t="s">
        <v>21</v>
      </c>
      <c r="C37">
        <v>40</v>
      </c>
      <c r="D37">
        <v>8</v>
      </c>
    </row>
    <row r="38" spans="1:4" ht="15.75" customHeight="1" x14ac:dyDescent="0.25">
      <c r="A38" t="s">
        <v>64</v>
      </c>
      <c r="B38" t="s">
        <v>45</v>
      </c>
      <c r="C38">
        <v>45</v>
      </c>
      <c r="D38">
        <v>6</v>
      </c>
    </row>
    <row r="39" spans="1:4" ht="15.75" customHeight="1" x14ac:dyDescent="0.25">
      <c r="A39" t="s">
        <v>65</v>
      </c>
      <c r="B39" t="s">
        <v>45</v>
      </c>
      <c r="C39">
        <v>14</v>
      </c>
      <c r="D39">
        <v>3</v>
      </c>
    </row>
    <row r="40" spans="1:4" ht="15.75" customHeight="1" x14ac:dyDescent="0.25">
      <c r="A40" t="s">
        <v>66</v>
      </c>
      <c r="B40" t="s">
        <v>67</v>
      </c>
      <c r="C40">
        <v>0</v>
      </c>
      <c r="D40">
        <v>0</v>
      </c>
    </row>
    <row r="41" spans="1:4" ht="15.75" customHeight="1" x14ac:dyDescent="0.25">
      <c r="A41" t="s">
        <v>101</v>
      </c>
      <c r="B41" t="s">
        <v>38</v>
      </c>
      <c r="C41">
        <v>0</v>
      </c>
      <c r="D41">
        <v>0</v>
      </c>
    </row>
    <row r="42" spans="1:4" ht="15.75" customHeight="1" x14ac:dyDescent="0.25">
      <c r="A42" t="s">
        <v>68</v>
      </c>
      <c r="B42" t="s">
        <v>38</v>
      </c>
      <c r="C42">
        <v>109</v>
      </c>
      <c r="D42">
        <v>23</v>
      </c>
    </row>
    <row r="43" spans="1:4" ht="15.75" customHeight="1" x14ac:dyDescent="0.25">
      <c r="A43" t="s">
        <v>69</v>
      </c>
      <c r="B43" t="s">
        <v>45</v>
      </c>
      <c r="C43">
        <v>38</v>
      </c>
      <c r="D43">
        <v>9</v>
      </c>
    </row>
    <row r="44" spans="1:4" ht="15.75" customHeight="1" x14ac:dyDescent="0.25">
      <c r="A44" t="s">
        <v>70</v>
      </c>
      <c r="B44" t="s">
        <v>28</v>
      </c>
      <c r="C44">
        <v>21</v>
      </c>
      <c r="D44">
        <v>1</v>
      </c>
    </row>
    <row r="45" spans="1:4" ht="15.75" customHeight="1" x14ac:dyDescent="0.25">
      <c r="A45" t="s">
        <v>71</v>
      </c>
      <c r="B45" t="s">
        <v>21</v>
      </c>
      <c r="C45">
        <v>10</v>
      </c>
      <c r="D45">
        <v>0</v>
      </c>
    </row>
    <row r="46" spans="1:4" ht="15.75" customHeight="1" x14ac:dyDescent="0.25">
      <c r="A46" t="s">
        <v>72</v>
      </c>
      <c r="B46" t="s">
        <v>45</v>
      </c>
      <c r="C46">
        <v>16</v>
      </c>
      <c r="D46">
        <v>2</v>
      </c>
    </row>
    <row r="47" spans="1:4" ht="15.75" customHeight="1" x14ac:dyDescent="0.25">
      <c r="A47" t="s">
        <v>73</v>
      </c>
      <c r="B47" t="s">
        <v>45</v>
      </c>
      <c r="C47">
        <v>5</v>
      </c>
      <c r="D47">
        <v>0</v>
      </c>
    </row>
    <row r="48" spans="1:4" ht="15.75" customHeight="1" x14ac:dyDescent="0.25">
      <c r="A48" t="s">
        <v>74</v>
      </c>
      <c r="B48" t="s">
        <v>24</v>
      </c>
      <c r="C48">
        <v>49</v>
      </c>
      <c r="D48">
        <v>5</v>
      </c>
    </row>
    <row r="49" spans="1:4" ht="15.75" customHeight="1" x14ac:dyDescent="0.25">
      <c r="A49" t="s">
        <v>75</v>
      </c>
      <c r="B49" t="s">
        <v>76</v>
      </c>
      <c r="C49">
        <v>50</v>
      </c>
      <c r="D49">
        <v>5</v>
      </c>
    </row>
    <row r="50" spans="1:4" ht="15.75" customHeight="1" x14ac:dyDescent="0.25">
      <c r="A50" t="s">
        <v>77</v>
      </c>
      <c r="B50" t="s">
        <v>45</v>
      </c>
      <c r="C50">
        <v>39</v>
      </c>
      <c r="D50">
        <v>11</v>
      </c>
    </row>
    <row r="51" spans="1:4" ht="15.75" customHeight="1" x14ac:dyDescent="0.25">
      <c r="A51" t="s">
        <v>78</v>
      </c>
      <c r="B51" t="s">
        <v>79</v>
      </c>
      <c r="C51">
        <v>0</v>
      </c>
      <c r="D51">
        <v>0</v>
      </c>
    </row>
    <row r="52" spans="1:4" ht="15.75" customHeight="1" x14ac:dyDescent="0.25">
      <c r="A52" t="s">
        <v>80</v>
      </c>
      <c r="B52" t="s">
        <v>45</v>
      </c>
      <c r="C52">
        <v>7</v>
      </c>
      <c r="D52">
        <v>1</v>
      </c>
    </row>
    <row r="53" spans="1:4" ht="15.75" customHeight="1" x14ac:dyDescent="0.25">
      <c r="A53" t="s">
        <v>81</v>
      </c>
      <c r="B53" t="s">
        <v>38</v>
      </c>
      <c r="C53">
        <v>0</v>
      </c>
      <c r="D53">
        <v>0</v>
      </c>
    </row>
    <row r="54" spans="1:4" ht="15.75" customHeight="1" x14ac:dyDescent="0.25">
      <c r="A54" t="s">
        <v>82</v>
      </c>
      <c r="B54" t="s">
        <v>45</v>
      </c>
      <c r="C54">
        <v>35</v>
      </c>
      <c r="D54">
        <v>5</v>
      </c>
    </row>
    <row r="55" spans="1:4" ht="15.75" customHeight="1" x14ac:dyDescent="0.25">
      <c r="A55" t="s">
        <v>83</v>
      </c>
      <c r="B55" t="s">
        <v>21</v>
      </c>
      <c r="C55">
        <v>65</v>
      </c>
      <c r="D55">
        <v>3</v>
      </c>
    </row>
    <row r="56" spans="1:4" ht="15.75" customHeight="1" x14ac:dyDescent="0.25">
      <c r="A56" t="s">
        <v>84</v>
      </c>
      <c r="B56" t="s">
        <v>33</v>
      </c>
      <c r="C56">
        <v>0</v>
      </c>
      <c r="D56">
        <v>0</v>
      </c>
    </row>
    <row r="57" spans="1:4" ht="15.75" customHeight="1" x14ac:dyDescent="0.25">
      <c r="A57" t="s">
        <v>85</v>
      </c>
      <c r="B57" t="s">
        <v>24</v>
      </c>
      <c r="C57">
        <v>67</v>
      </c>
      <c r="D57">
        <v>19</v>
      </c>
    </row>
    <row r="58" spans="1:4" ht="15.75" customHeight="1" x14ac:dyDescent="0.25">
      <c r="A58" t="s">
        <v>86</v>
      </c>
      <c r="B58" t="s">
        <v>45</v>
      </c>
      <c r="C58">
        <v>5</v>
      </c>
      <c r="D58">
        <v>0</v>
      </c>
    </row>
    <row r="59" spans="1:4" ht="15.75" customHeight="1" x14ac:dyDescent="0.25">
      <c r="A59" t="s">
        <v>87</v>
      </c>
      <c r="B59" t="s">
        <v>33</v>
      </c>
      <c r="C59">
        <v>77</v>
      </c>
      <c r="D59">
        <v>9</v>
      </c>
    </row>
    <row r="60" spans="1:4" ht="15.75" customHeight="1" x14ac:dyDescent="0.25">
      <c r="A60" t="s">
        <v>88</v>
      </c>
      <c r="B60" t="s">
        <v>76</v>
      </c>
      <c r="C60">
        <v>49</v>
      </c>
      <c r="D60">
        <v>5</v>
      </c>
    </row>
    <row r="61" spans="1:4" ht="15.75" customHeight="1" x14ac:dyDescent="0.25">
      <c r="A61" t="s">
        <v>89</v>
      </c>
      <c r="B61" t="s">
        <v>76</v>
      </c>
      <c r="C61">
        <v>47</v>
      </c>
      <c r="D61">
        <v>5</v>
      </c>
    </row>
    <row r="62" spans="1:4" ht="15.75" customHeight="1" x14ac:dyDescent="0.25">
      <c r="A62" t="s">
        <v>90</v>
      </c>
      <c r="B62" t="s">
        <v>38</v>
      </c>
      <c r="C62">
        <v>40</v>
      </c>
      <c r="D62">
        <v>10</v>
      </c>
    </row>
    <row r="63" spans="1:4" ht="15.75" customHeight="1" x14ac:dyDescent="0.25">
      <c r="A63" t="s">
        <v>91</v>
      </c>
      <c r="B63" t="s">
        <v>76</v>
      </c>
      <c r="C63">
        <v>58</v>
      </c>
      <c r="D63">
        <v>8</v>
      </c>
    </row>
    <row r="64" spans="1:4" ht="15.75" customHeight="1" x14ac:dyDescent="0.25">
      <c r="A64" t="s">
        <v>92</v>
      </c>
      <c r="B64" t="s">
        <v>76</v>
      </c>
      <c r="C64">
        <v>28</v>
      </c>
      <c r="D64">
        <v>7</v>
      </c>
    </row>
    <row r="65" spans="1:4" ht="15.75" customHeight="1" x14ac:dyDescent="0.25">
      <c r="A65" t="s">
        <v>93</v>
      </c>
      <c r="B65" t="s">
        <v>36</v>
      </c>
      <c r="C65">
        <v>6</v>
      </c>
      <c r="D65">
        <v>1</v>
      </c>
    </row>
    <row r="66" spans="1:4" ht="15.75" customHeight="1" x14ac:dyDescent="0.25">
      <c r="A66" t="s">
        <v>94</v>
      </c>
      <c r="B66" t="s">
        <v>38</v>
      </c>
      <c r="C66">
        <v>43</v>
      </c>
      <c r="D66">
        <v>17</v>
      </c>
    </row>
    <row r="67" spans="1:4" ht="15.75" customHeight="1" x14ac:dyDescent="0.25">
      <c r="A67" t="s">
        <v>102</v>
      </c>
      <c r="B67" t="s">
        <v>24</v>
      </c>
      <c r="C67">
        <v>56</v>
      </c>
      <c r="D67">
        <v>0</v>
      </c>
    </row>
    <row r="68" spans="1:4" ht="15.75" customHeight="1" x14ac:dyDescent="0.25">
      <c r="A68" t="s">
        <v>95</v>
      </c>
      <c r="B68" t="s">
        <v>24</v>
      </c>
      <c r="C68">
        <v>48</v>
      </c>
      <c r="D68">
        <v>13</v>
      </c>
    </row>
    <row r="69" spans="1:4" ht="15.75" customHeight="1" x14ac:dyDescent="0.25">
      <c r="A69" t="s">
        <v>96</v>
      </c>
      <c r="B69" t="s">
        <v>24</v>
      </c>
      <c r="C69">
        <v>43</v>
      </c>
      <c r="D69">
        <v>28</v>
      </c>
    </row>
    <row r="70" spans="1:4" ht="15.75" customHeight="1" x14ac:dyDescent="0.25">
      <c r="A70" t="s">
        <v>97</v>
      </c>
      <c r="B70" t="s">
        <v>45</v>
      </c>
      <c r="C70">
        <v>54</v>
      </c>
      <c r="D70">
        <v>5</v>
      </c>
    </row>
    <row r="71" spans="1:4" ht="15.75" customHeight="1" x14ac:dyDescent="0.25">
      <c r="A71" s="9"/>
      <c r="B71" s="10"/>
      <c r="C71" s="10"/>
      <c r="D71" s="10"/>
    </row>
    <row r="72" spans="1:4" ht="15.75" customHeight="1" x14ac:dyDescent="0.25">
      <c r="A72" s="7" t="s">
        <v>18</v>
      </c>
      <c r="B72" s="6"/>
      <c r="C72" s="6"/>
      <c r="D72" s="6"/>
    </row>
    <row r="73" spans="1:4" ht="15.75" customHeight="1" x14ac:dyDescent="0.25">
      <c r="A73" s="7" t="s">
        <v>19</v>
      </c>
      <c r="B73" s="4"/>
      <c r="C73" s="4"/>
      <c r="D73" s="4"/>
    </row>
    <row r="74" spans="1:4" ht="15.75" customHeight="1" x14ac:dyDescent="0.25">
      <c r="A74" s="5"/>
      <c r="B74" s="4"/>
      <c r="C74" s="4"/>
      <c r="D74" s="4"/>
    </row>
    <row r="75" spans="1:4" ht="15.75" x14ac:dyDescent="0.25">
      <c r="A75" s="5"/>
      <c r="B75" s="4"/>
      <c r="C75" s="4"/>
      <c r="D75" s="4"/>
    </row>
    <row r="76" spans="1:4" ht="15.75" x14ac:dyDescent="0.25">
      <c r="A76" s="5"/>
      <c r="B76" s="4"/>
      <c r="C76" s="4"/>
      <c r="D76" s="4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04546134034441816F24C41F65E929" ma:contentTypeVersion="0" ma:contentTypeDescription="Create a new document." ma:contentTypeScope="" ma:versionID="c3392cbe151f976ef883c2eee1f5334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505F91-EE46-4907-AD7C-20A0F83D7A1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6AC013C-47FA-4FE6-B774-AA2E56E47A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D58A1D-6DC5-4283-8EE6-F610D3365A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Regional Bed Avaliability</vt:lpstr>
      <vt:lpstr>Hospital COVID Census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Parth Jhaveri</dc:creator>
  <cp:keywords/>
  <dc:description/>
  <cp:lastModifiedBy>Bettano, Amy (DPH)</cp:lastModifiedBy>
  <cp:revision/>
  <dcterms:created xsi:type="dcterms:W3CDTF">2020-04-13T23:27:33Z</dcterms:created>
  <dcterms:modified xsi:type="dcterms:W3CDTF">2021-01-02T16:49:20Z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0x0101008004546134034441816F24C41F65E929</vt:lpwstr>
  </property>
</Properties>
</file>